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<sst xmlns="http://schemas.openxmlformats.org/spreadsheetml/2006/main" count="119" uniqueCount="54">
  <si>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29/09/2025 16:36:12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</si>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</sst>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3283-4664-A2F4-455A5407DDD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10</c:v>
                </c:pt>
                <c:pt idx="5">
                  <c:v>10</c:v>
                </c:pt>
                <c:pt idx="6">
                  <c:v>10</c:v>
                </c:pt>
                <c:pt idx="7">
                  <c:v>125</c:v>
                </c:pt>
                <c:pt idx="8">
                  <c:v>125</c:v>
                </c:pt>
                <c:pt idx="9">
                  <c:v>53</c:v>
                </c:pt>
                <c:pt idx="10">
                  <c:v>53</c:v>
                </c:pt>
                <c:pt idx="11">
                  <c:v>25</c:v>
                </c:pt>
                <c:pt idx="12">
                  <c:v>25</c:v>
                </c:pt>
                <c:pt idx="13">
                  <c:v>25</c:v>
                </c:pt>
                <c:pt idx="14">
                  <c:v>25</c:v>
                </c:pt>
                <c:pt idx="15">
                  <c:v>10</c:v>
                </c:pt>
                <c:pt idx="16">
                  <c:v>10</c:v>
                </c:pt>
                <c:pt idx="22">
                  <c:v>10</c:v>
                </c:pt>
                <c:pt idx="23">
                  <c:v>10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283-4664-A2F4-455A5407DDD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2-3283-4664-A2F4-455A5407DDD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0">
                  <c:v>0.78</c:v>
                </c:pt>
                <c:pt idx="1">
                  <c:v>0.28000000000000003</c:v>
                </c:pt>
                <c:pt idx="2">
                  <c:v>1.871</c:v>
                </c:pt>
                <c:pt idx="3">
                  <c:v>1.9180000000000001</c:v>
                </c:pt>
                <c:pt idx="4">
                  <c:v>1.06</c:v>
                </c:pt>
                <c:pt idx="5">
                  <c:v>0.92</c:v>
                </c:pt>
                <c:pt idx="6">
                  <c:v>1.04</c:v>
                </c:pt>
                <c:pt idx="7">
                  <c:v>1.1499999999999999</c:v>
                </c:pt>
                <c:pt idx="8">
                  <c:v>1.22</c:v>
                </c:pt>
                <c:pt idx="9">
                  <c:v>1.24</c:v>
                </c:pt>
                <c:pt idx="10">
                  <c:v>1.6320000000000001</c:v>
                </c:pt>
                <c:pt idx="11">
                  <c:v>1.36</c:v>
                </c:pt>
                <c:pt idx="12">
                  <c:v>1.34</c:v>
                </c:pt>
                <c:pt idx="13">
                  <c:v>1.4490000000000001</c:v>
                </c:pt>
                <c:pt idx="14">
                  <c:v>0.45</c:v>
                </c:pt>
                <c:pt idx="15">
                  <c:v>0.65</c:v>
                </c:pt>
                <c:pt idx="16">
                  <c:v>0.42</c:v>
                </c:pt>
                <c:pt idx="17">
                  <c:v>0.45</c:v>
                </c:pt>
                <c:pt idx="18">
                  <c:v>1.34</c:v>
                </c:pt>
                <c:pt idx="19">
                  <c:v>0.67</c:v>
                </c:pt>
                <c:pt idx="20">
                  <c:v>0.8</c:v>
                </c:pt>
                <c:pt idx="21">
                  <c:v>1.1599999999999999</c:v>
                </c:pt>
                <c:pt idx="22">
                  <c:v>1.05</c:v>
                </c:pt>
                <c:pt idx="23">
                  <c:v>1.4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3283-4664-A2F4-455A5407DDD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3283-4664-A2F4-455A5407DDD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3283-4664-A2F4-455A5407DDD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  <c:pt idx="12">
                  <c:v>49.206000000000003</c:v>
                </c:pt>
                <c:pt idx="14">
                  <c:v>31.102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3283-4664-A2F4-455A5407DDD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3283-4664-A2F4-455A5407DDD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3283-4664-A2F4-455A5407DDD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0">
                  <c:v>96.668999999999997</c:v>
                </c:pt>
                <c:pt idx="1">
                  <c:v>108.996</c:v>
                </c:pt>
                <c:pt idx="2">
                  <c:v>14.249000000000001</c:v>
                </c:pt>
                <c:pt idx="3">
                  <c:v>10</c:v>
                </c:pt>
                <c:pt idx="4">
                  <c:v>122.792</c:v>
                </c:pt>
                <c:pt idx="5">
                  <c:v>30.204000000000001</c:v>
                </c:pt>
                <c:pt idx="9">
                  <c:v>33.835000000000001</c:v>
                </c:pt>
                <c:pt idx="10">
                  <c:v>34.314</c:v>
                </c:pt>
                <c:pt idx="11">
                  <c:v>65.007000000000005</c:v>
                </c:pt>
                <c:pt idx="13">
                  <c:v>67.447999999999993</c:v>
                </c:pt>
                <c:pt idx="14">
                  <c:v>27.207000000000001</c:v>
                </c:pt>
                <c:pt idx="15">
                  <c:v>57.75</c:v>
                </c:pt>
                <c:pt idx="17">
                  <c:v>4.7590000000000003</c:v>
                </c:pt>
                <c:pt idx="18">
                  <c:v>8.0389999999999997</c:v>
                </c:pt>
                <c:pt idx="19">
                  <c:v>7.6859999999999999</c:v>
                </c:pt>
                <c:pt idx="20">
                  <c:v>25.779</c:v>
                </c:pt>
                <c:pt idx="21">
                  <c:v>29.882000000000001</c:v>
                </c:pt>
                <c:pt idx="22">
                  <c:v>29.1</c:v>
                </c:pt>
                <c:pt idx="23">
                  <c:v>38.883000000000003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3283-4664-A2F4-455A5407DDD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5.5</c:v>
                </c:pt>
                <c:pt idx="3">
                  <c:v>11.4</c:v>
                </c:pt>
                <c:pt idx="4">
                  <c:v>0</c:v>
                </c:pt>
                <c:pt idx="5">
                  <c:v>0</c:v>
                </c:pt>
                <c:pt idx="6">
                  <c:v>38.4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21.7</c:v>
                </c:pt>
                <c:pt idx="17">
                  <c:v>10</c:v>
                </c:pt>
                <c:pt idx="18">
                  <c:v>5.6</c:v>
                </c:pt>
                <c:pt idx="19">
                  <c:v>9.1</c:v>
                </c:pt>
                <c:pt idx="20">
                  <c:v>5.4</c:v>
                </c:pt>
                <c:pt idx="21">
                  <c:v>7.2</c:v>
                </c:pt>
                <c:pt idx="22">
                  <c:v>0.6</c:v>
                </c:pt>
                <c:pt idx="23">
                  <c:v>37.6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3283-4664-A2F4-455A5407DDD5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5">
                  <c:v>4.4889999999999999</c:v>
                </c:pt>
                <c:pt idx="10">
                  <c:v>0.193</c:v>
                </c:pt>
                <c:pt idx="11">
                  <c:v>6.4640000000000004</c:v>
                </c:pt>
                <c:pt idx="12">
                  <c:v>10.261999999999999</c:v>
                </c:pt>
                <c:pt idx="13">
                  <c:v>1.1479999999999999</c:v>
                </c:pt>
                <c:pt idx="15">
                  <c:v>0.24399999999999999</c:v>
                </c:pt>
                <c:pt idx="16">
                  <c:v>2.1819999999999999</c:v>
                </c:pt>
                <c:pt idx="17">
                  <c:v>41.248999999999995</c:v>
                </c:pt>
                <c:pt idx="18">
                  <c:v>1.637</c:v>
                </c:pt>
                <c:pt idx="19">
                  <c:v>0.442</c:v>
                </c:pt>
                <c:pt idx="23">
                  <c:v>0.64200000000000002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3283-4664-A2F4-455A5407DDD5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3283-4664-A2F4-455A5407DDD5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3283-4664-A2F4-455A5407DD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99.55</c:v>
                </c:pt>
                <c:pt idx="1">
                  <c:v>94.59</c:v>
                </c:pt>
                <c:pt idx="2">
                  <c:v>95.7</c:v>
                </c:pt>
                <c:pt idx="3">
                  <c:v>95</c:v>
                </c:pt>
                <c:pt idx="4">
                  <c:v>97.32</c:v>
                </c:pt>
                <c:pt idx="5">
                  <c:v>107.91</c:v>
                </c:pt>
                <c:pt idx="6">
                  <c:v>154.44</c:v>
                </c:pt>
                <c:pt idx="7">
                  <c:v>253</c:v>
                </c:pt>
                <c:pt idx="8">
                  <c:v>196.44</c:v>
                </c:pt>
                <c:pt idx="9">
                  <c:v>81.98</c:v>
                </c:pt>
                <c:pt idx="10">
                  <c:v>75.040000000000006</c:v>
                </c:pt>
                <c:pt idx="11">
                  <c:v>62.18</c:v>
                </c:pt>
                <c:pt idx="12">
                  <c:v>47.21</c:v>
                </c:pt>
                <c:pt idx="13">
                  <c:v>67.930000000000007</c:v>
                </c:pt>
                <c:pt idx="14">
                  <c:v>83</c:v>
                </c:pt>
                <c:pt idx="15">
                  <c:v>90.24</c:v>
                </c:pt>
                <c:pt idx="16">
                  <c:v>149.80000000000001</c:v>
                </c:pt>
                <c:pt idx="17">
                  <c:v>212.52</c:v>
                </c:pt>
                <c:pt idx="18">
                  <c:v>361.78</c:v>
                </c:pt>
                <c:pt idx="19">
                  <c:v>372.06</c:v>
                </c:pt>
                <c:pt idx="20">
                  <c:v>193.31</c:v>
                </c:pt>
                <c:pt idx="21">
                  <c:v>142.94999999999999</c:v>
                </c:pt>
                <c:pt idx="22">
                  <c:v>125.64</c:v>
                </c:pt>
                <c:pt idx="23">
                  <c:v>112.33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3283-4664-A2F4-455A5407DDD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00E3-4F87-A1E2-270686E1214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0">
                  <c:v>2.2999999999999998</c:v>
                </c:pt>
                <c:pt idx="11">
                  <c:v>2.1</c:v>
                </c:pt>
                <c:pt idx="12">
                  <c:v>2.1</c:v>
                </c:pt>
                <c:pt idx="13">
                  <c:v>4.8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0E3-4F87-A1E2-270686E1214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6.8339999999999996</c:v>
                </c:pt>
                <c:pt idx="1">
                  <c:v>6.5490000000000004</c:v>
                </c:pt>
                <c:pt idx="2">
                  <c:v>6.5789999999999997</c:v>
                </c:pt>
                <c:pt idx="3">
                  <c:v>6.6280000000000001</c:v>
                </c:pt>
                <c:pt idx="4">
                  <c:v>6.7159999999999993</c:v>
                </c:pt>
                <c:pt idx="5">
                  <c:v>7.7590000000000003</c:v>
                </c:pt>
                <c:pt idx="6">
                  <c:v>17.731999999999999</c:v>
                </c:pt>
                <c:pt idx="7">
                  <c:v>29.178000000000001</c:v>
                </c:pt>
                <c:pt idx="8">
                  <c:v>15.776999999999999</c:v>
                </c:pt>
                <c:pt idx="9">
                  <c:v>15.837</c:v>
                </c:pt>
                <c:pt idx="10">
                  <c:v>6.0179999999999998</c:v>
                </c:pt>
                <c:pt idx="11">
                  <c:v>6.1509999999999998</c:v>
                </c:pt>
                <c:pt idx="12">
                  <c:v>6.1660000000000004</c:v>
                </c:pt>
                <c:pt idx="13">
                  <c:v>6.1749999999999998</c:v>
                </c:pt>
                <c:pt idx="14">
                  <c:v>5.63</c:v>
                </c:pt>
                <c:pt idx="15">
                  <c:v>0.01</c:v>
                </c:pt>
                <c:pt idx="16">
                  <c:v>2.1230000000000002</c:v>
                </c:pt>
                <c:pt idx="17">
                  <c:v>8.1690000000000005</c:v>
                </c:pt>
                <c:pt idx="18">
                  <c:v>5.5</c:v>
                </c:pt>
                <c:pt idx="19">
                  <c:v>5.7</c:v>
                </c:pt>
                <c:pt idx="20">
                  <c:v>3.4359999999999999</c:v>
                </c:pt>
                <c:pt idx="21">
                  <c:v>10.177</c:v>
                </c:pt>
                <c:pt idx="22">
                  <c:v>9.8549999999999986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0E3-4F87-A1E2-270686E1214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14.224</c:v>
                </c:pt>
                <c:pt idx="1">
                  <c:v>13.298999999999999</c:v>
                </c:pt>
                <c:pt idx="2">
                  <c:v>11.218</c:v>
                </c:pt>
                <c:pt idx="3">
                  <c:v>11.164</c:v>
                </c:pt>
                <c:pt idx="4">
                  <c:v>11.780000000000001</c:v>
                </c:pt>
                <c:pt idx="5">
                  <c:v>15.05</c:v>
                </c:pt>
                <c:pt idx="6">
                  <c:v>13.92</c:v>
                </c:pt>
                <c:pt idx="7">
                  <c:v>21.902000000000001</c:v>
                </c:pt>
                <c:pt idx="8">
                  <c:v>14.999000000000001</c:v>
                </c:pt>
                <c:pt idx="9">
                  <c:v>10.17</c:v>
                </c:pt>
                <c:pt idx="10">
                  <c:v>12.741</c:v>
                </c:pt>
                <c:pt idx="11">
                  <c:v>13.459</c:v>
                </c:pt>
                <c:pt idx="12">
                  <c:v>7.2679999999999989</c:v>
                </c:pt>
                <c:pt idx="13">
                  <c:v>12.593999999999999</c:v>
                </c:pt>
                <c:pt idx="14">
                  <c:v>15.988</c:v>
                </c:pt>
                <c:pt idx="15">
                  <c:v>16.14</c:v>
                </c:pt>
                <c:pt idx="16">
                  <c:v>13.356999999999999</c:v>
                </c:pt>
                <c:pt idx="17">
                  <c:v>12.951000000000001</c:v>
                </c:pt>
                <c:pt idx="18">
                  <c:v>10.981</c:v>
                </c:pt>
                <c:pt idx="19">
                  <c:v>12.063000000000001</c:v>
                </c:pt>
                <c:pt idx="20">
                  <c:v>16.295999999999999</c:v>
                </c:pt>
                <c:pt idx="21">
                  <c:v>22.939</c:v>
                </c:pt>
                <c:pt idx="22">
                  <c:v>23.838000000000001</c:v>
                </c:pt>
                <c:pt idx="23">
                  <c:v>18.209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0E3-4F87-A1E2-270686E1214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00E3-4F87-A1E2-270686E1214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00E3-4F87-A1E2-270686E1214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00E3-4F87-A1E2-270686E1214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00E3-4F87-A1E2-270686E1214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00E3-4F87-A1E2-270686E1214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7">
                  <c:v>30</c:v>
                </c:pt>
                <c:pt idx="23">
                  <c:v>70.201999999999998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00E3-4F87-A1E2-270686E1214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66</c:v>
                </c:pt>
                <c:pt idx="1">
                  <c:v>86.5</c:v>
                </c:pt>
                <c:pt idx="2">
                  <c:v>0</c:v>
                </c:pt>
                <c:pt idx="3">
                  <c:v>0</c:v>
                </c:pt>
                <c:pt idx="4">
                  <c:v>103.3</c:v>
                </c:pt>
                <c:pt idx="5">
                  <c:v>10.1</c:v>
                </c:pt>
                <c:pt idx="6">
                  <c:v>0</c:v>
                </c:pt>
                <c:pt idx="7">
                  <c:v>25.8</c:v>
                </c:pt>
                <c:pt idx="8">
                  <c:v>44.8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00E3-4F87-A1E2-270686E1214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20.404</c:v>
                </c:pt>
                <c:pt idx="1">
                  <c:v>12.957000000000001</c:v>
                </c:pt>
                <c:pt idx="2">
                  <c:v>13.824</c:v>
                </c:pt>
                <c:pt idx="3">
                  <c:v>15.539</c:v>
                </c:pt>
                <c:pt idx="4">
                  <c:v>12.090999999999999</c:v>
                </c:pt>
                <c:pt idx="5">
                  <c:v>12.661999999999999</c:v>
                </c:pt>
                <c:pt idx="6">
                  <c:v>17.764000000000003</c:v>
                </c:pt>
                <c:pt idx="7">
                  <c:v>49.292000000000002</c:v>
                </c:pt>
                <c:pt idx="8">
                  <c:v>50.661000000000001</c:v>
                </c:pt>
                <c:pt idx="9">
                  <c:v>62.067999999999998</c:v>
                </c:pt>
                <c:pt idx="10">
                  <c:v>68.079999999999984</c:v>
                </c:pt>
                <c:pt idx="11">
                  <c:v>76.121000000000009</c:v>
                </c:pt>
                <c:pt idx="12">
                  <c:v>65.274000000000001</c:v>
                </c:pt>
                <c:pt idx="13">
                  <c:v>71.475999999999999</c:v>
                </c:pt>
                <c:pt idx="14">
                  <c:v>62.141000000000005</c:v>
                </c:pt>
                <c:pt idx="15">
                  <c:v>52.494</c:v>
                </c:pt>
                <c:pt idx="16">
                  <c:v>18.821999999999999</c:v>
                </c:pt>
                <c:pt idx="17">
                  <c:v>5.2960000000000003</c:v>
                </c:pt>
                <c:pt idx="18">
                  <c:v>0.13500000000000001</c:v>
                </c:pt>
                <c:pt idx="19">
                  <c:v>0.17100000000000001</c:v>
                </c:pt>
                <c:pt idx="20">
                  <c:v>12.269</c:v>
                </c:pt>
                <c:pt idx="21">
                  <c:v>5.1139999999999999</c:v>
                </c:pt>
                <c:pt idx="22">
                  <c:v>7.0570000000000004</c:v>
                </c:pt>
                <c:pt idx="23">
                  <c:v>0.14899999999999999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00E3-4F87-A1E2-270686E1214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00E3-4F87-A1E2-270686E1214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D-00E3-4F87-A1E2-270686E121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99.55</c:v>
                </c:pt>
                <c:pt idx="1">
                  <c:v>94.59</c:v>
                </c:pt>
                <c:pt idx="2">
                  <c:v>95.7</c:v>
                </c:pt>
                <c:pt idx="3">
                  <c:v>95</c:v>
                </c:pt>
                <c:pt idx="4">
                  <c:v>97.32</c:v>
                </c:pt>
                <c:pt idx="5">
                  <c:v>107.91</c:v>
                </c:pt>
                <c:pt idx="6">
                  <c:v>154.44</c:v>
                </c:pt>
                <c:pt idx="7">
                  <c:v>253</c:v>
                </c:pt>
                <c:pt idx="8">
                  <c:v>196.44</c:v>
                </c:pt>
                <c:pt idx="9">
                  <c:v>81.98</c:v>
                </c:pt>
                <c:pt idx="10">
                  <c:v>75.040000000000006</c:v>
                </c:pt>
                <c:pt idx="11">
                  <c:v>62.18</c:v>
                </c:pt>
                <c:pt idx="12">
                  <c:v>47.21</c:v>
                </c:pt>
                <c:pt idx="13">
                  <c:v>67.930000000000007</c:v>
                </c:pt>
                <c:pt idx="14">
                  <c:v>83</c:v>
                </c:pt>
                <c:pt idx="15">
                  <c:v>90.24</c:v>
                </c:pt>
                <c:pt idx="16">
                  <c:v>149.80000000000001</c:v>
                </c:pt>
                <c:pt idx="17">
                  <c:v>212.52</c:v>
                </c:pt>
                <c:pt idx="18">
                  <c:v>361.78</c:v>
                </c:pt>
                <c:pt idx="19">
                  <c:v>372.06</c:v>
                </c:pt>
                <c:pt idx="20">
                  <c:v>193.31</c:v>
                </c:pt>
                <c:pt idx="21">
                  <c:v>142.94999999999999</c:v>
                </c:pt>
                <c:pt idx="22">
                  <c:v>125.64</c:v>
                </c:pt>
                <c:pt idx="23">
                  <c:v>112.33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00E3-4F87-A1E2-270686E1214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75618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89473" cy="6061364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45930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107.449</v>
      </c>
      <c r="C4" s="18">
        <v>119.276</v>
      </c>
      <c r="D4" s="18">
        <v>31.62</v>
      </c>
      <c r="E4" s="18">
        <v>33.317999999999998</v>
      </c>
      <c r="F4" s="18">
        <v>133.852</v>
      </c>
      <c r="G4" s="18">
        <v>45.613</v>
      </c>
      <c r="H4" s="18">
        <v>49.44</v>
      </c>
      <c r="I4" s="18">
        <v>126.15</v>
      </c>
      <c r="J4" s="18">
        <v>126.22</v>
      </c>
      <c r="K4" s="18">
        <v>88.075000000000003</v>
      </c>
      <c r="L4" s="18">
        <v>89.138999999999996</v>
      </c>
      <c r="M4" s="18">
        <v>97.831000000000003</v>
      </c>
      <c r="N4" s="18">
        <v>85.808000000000007</v>
      </c>
      <c r="O4" s="18">
        <v>95.044999999999987</v>
      </c>
      <c r="P4" s="18">
        <v>83.759</v>
      </c>
      <c r="Q4" s="18">
        <v>68.644000000000005</v>
      </c>
      <c r="R4" s="18">
        <v>34.302</v>
      </c>
      <c r="S4" s="18">
        <v>56.457999999999991</v>
      </c>
      <c r="T4" s="18">
        <v>16.616</v>
      </c>
      <c r="U4" s="18">
        <v>17.898</v>
      </c>
      <c r="V4" s="18">
        <v>31.978999999999999</v>
      </c>
      <c r="W4" s="18">
        <v>38.242000000000004</v>
      </c>
      <c r="X4" s="18">
        <v>40.75</v>
      </c>
      <c r="Y4" s="18">
        <v>88.525000000000006</v>
      </c>
      <c r="Z4" s="19"/>
      <c r="AA4" s="20">
        <f>SUM(B4:Z4)</f>
        <v>1706.009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99.55</v>
      </c>
      <c r="C7" s="28">
        <v>94.59</v>
      </c>
      <c r="D7" s="28">
        <v>95.7</v>
      </c>
      <c r="E7" s="28">
        <v>95</v>
      </c>
      <c r="F7" s="28">
        <v>97.32</v>
      </c>
      <c r="G7" s="28">
        <v>107.91</v>
      </c>
      <c r="H7" s="28">
        <v>154.44</v>
      </c>
      <c r="I7" s="28">
        <v>253</v>
      </c>
      <c r="J7" s="28">
        <v>196.44</v>
      </c>
      <c r="K7" s="28">
        <v>81.98</v>
      </c>
      <c r="L7" s="28">
        <v>75.040000000000006</v>
      </c>
      <c r="M7" s="28">
        <v>62.18</v>
      </c>
      <c r="N7" s="28">
        <v>47.21</v>
      </c>
      <c r="O7" s="28">
        <v>67.930000000000007</v>
      </c>
      <c r="P7" s="28">
        <v>83</v>
      </c>
      <c r="Q7" s="28">
        <v>90.24</v>
      </c>
      <c r="R7" s="28">
        <v>149.80000000000001</v>
      </c>
      <c r="S7" s="28">
        <v>212.52</v>
      </c>
      <c r="T7" s="28">
        <v>361.78</v>
      </c>
      <c r="U7" s="28">
        <v>372.06</v>
      </c>
      <c r="V7" s="28">
        <v>193.31</v>
      </c>
      <c r="W7" s="28">
        <v>142.94999999999999</v>
      </c>
      <c r="X7" s="28">
        <v>125.64</v>
      </c>
      <c r="Y7" s="28">
        <v>112.33</v>
      </c>
      <c r="Z7" s="29"/>
      <c r="AA7" s="30">
        <f>IF(SUM(B7:Z7)&lt;&gt;0,AVERAGEIF(B7:Z7,"&lt;&gt;"""),"")</f>
        <v>140.49666666666664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>
        <v>96.668999999999997</v>
      </c>
      <c r="C12" s="52">
        <v>108.996</v>
      </c>
      <c r="D12" s="52">
        <v>14.249000000000001</v>
      </c>
      <c r="E12" s="52">
        <v>10</v>
      </c>
      <c r="F12" s="52">
        <v>122.792</v>
      </c>
      <c r="G12" s="52">
        <v>30.204000000000001</v>
      </c>
      <c r="H12" s="52"/>
      <c r="I12" s="52"/>
      <c r="J12" s="52"/>
      <c r="K12" s="52">
        <v>33.835000000000001</v>
      </c>
      <c r="L12" s="52">
        <v>34.314</v>
      </c>
      <c r="M12" s="52">
        <v>65.007000000000005</v>
      </c>
      <c r="N12" s="52"/>
      <c r="O12" s="52">
        <v>67.447999999999993</v>
      </c>
      <c r="P12" s="52">
        <v>27.207000000000001</v>
      </c>
      <c r="Q12" s="52">
        <v>57.75</v>
      </c>
      <c r="R12" s="52"/>
      <c r="S12" s="52">
        <v>4.7590000000000003</v>
      </c>
      <c r="T12" s="52">
        <v>8.0389999999999997</v>
      </c>
      <c r="U12" s="52">
        <v>7.6859999999999999</v>
      </c>
      <c r="V12" s="52">
        <v>25.779</v>
      </c>
      <c r="W12" s="52">
        <v>29.882000000000001</v>
      </c>
      <c r="X12" s="52">
        <v>29.1</v>
      </c>
      <c r="Y12" s="52">
        <v>38.883000000000003</v>
      </c>
      <c r="Z12" s="53"/>
      <c r="AA12" s="54">
        <f t="shared" si="0"/>
        <v>812.59900000000005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/>
      <c r="C14" s="57"/>
      <c r="D14" s="57"/>
      <c r="E14" s="57"/>
      <c r="F14" s="57"/>
      <c r="G14" s="57">
        <v>4.4889999999999999</v>
      </c>
      <c r="H14" s="57"/>
      <c r="I14" s="57"/>
      <c r="J14" s="57"/>
      <c r="K14" s="57"/>
      <c r="L14" s="57">
        <v>0.193</v>
      </c>
      <c r="M14" s="57">
        <v>6.4640000000000004</v>
      </c>
      <c r="N14" s="57">
        <v>10.261999999999999</v>
      </c>
      <c r="O14" s="57">
        <v>1.1479999999999999</v>
      </c>
      <c r="P14" s="57"/>
      <c r="Q14" s="57">
        <v>0.24399999999999999</v>
      </c>
      <c r="R14" s="57">
        <v>2.1819999999999999</v>
      </c>
      <c r="S14" s="57">
        <v>41.248999999999995</v>
      </c>
      <c r="T14" s="57">
        <v>1.637</v>
      </c>
      <c r="U14" s="57">
        <v>0.442</v>
      </c>
      <c r="V14" s="57"/>
      <c r="W14" s="57"/>
      <c r="X14" s="57"/>
      <c r="Y14" s="57">
        <v>0.64200000000000002</v>
      </c>
      <c r="Z14" s="58"/>
      <c r="AA14" s="59">
        <f t="shared" si="0"/>
        <v>68.951999999999984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96.668999999999997</v>
      </c>
      <c r="C16" s="62">
        <f t="shared" si="1"/>
        <v>108.996</v>
      </c>
      <c r="D16" s="62">
        <f t="shared" si="1"/>
        <v>14.249000000000001</v>
      </c>
      <c r="E16" s="62">
        <f t="shared" si="1"/>
        <v>10</v>
      </c>
      <c r="F16" s="62">
        <f t="shared" si="1"/>
        <v>122.792</v>
      </c>
      <c r="G16" s="62">
        <f t="shared" si="1"/>
        <v>34.692999999999998</v>
      </c>
      <c r="H16" s="62">
        <f t="shared" si="1"/>
        <v>0</v>
      </c>
      <c r="I16" s="62">
        <f t="shared" si="1"/>
        <v>0</v>
      </c>
      <c r="J16" s="62">
        <f t="shared" si="1"/>
        <v>0</v>
      </c>
      <c r="K16" s="62">
        <f t="shared" si="1"/>
        <v>33.835000000000001</v>
      </c>
      <c r="L16" s="62">
        <f t="shared" si="1"/>
        <v>34.506999999999998</v>
      </c>
      <c r="M16" s="62">
        <f t="shared" si="1"/>
        <v>71.471000000000004</v>
      </c>
      <c r="N16" s="62">
        <f t="shared" si="1"/>
        <v>10.261999999999999</v>
      </c>
      <c r="O16" s="62">
        <f t="shared" si="1"/>
        <v>68.595999999999989</v>
      </c>
      <c r="P16" s="62">
        <f t="shared" si="1"/>
        <v>27.207000000000001</v>
      </c>
      <c r="Q16" s="62">
        <f t="shared" si="1"/>
        <v>57.994</v>
      </c>
      <c r="R16" s="62">
        <f t="shared" si="1"/>
        <v>2.1819999999999999</v>
      </c>
      <c r="S16" s="62">
        <f t="shared" si="1"/>
        <v>46.007999999999996</v>
      </c>
      <c r="T16" s="62">
        <f t="shared" si="1"/>
        <v>9.6760000000000002</v>
      </c>
      <c r="U16" s="62">
        <f t="shared" si="1"/>
        <v>8.1280000000000001</v>
      </c>
      <c r="V16" s="62">
        <f t="shared" si="1"/>
        <v>25.779</v>
      </c>
      <c r="W16" s="62">
        <f t="shared" si="1"/>
        <v>29.882000000000001</v>
      </c>
      <c r="X16" s="62">
        <f t="shared" si="1"/>
        <v>29.1</v>
      </c>
      <c r="Y16" s="62">
        <f t="shared" si="1"/>
        <v>39.525000000000006</v>
      </c>
      <c r="Z16" s="63" t="str">
        <f t="shared" si="1"/>
        <v/>
      </c>
      <c r="AA16" s="64">
        <f>SUM(AA10:AA15)</f>
        <v>881.55100000000004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>
        <v>10</v>
      </c>
      <c r="C19" s="72">
        <v>10</v>
      </c>
      <c r="D19" s="72">
        <v>10</v>
      </c>
      <c r="E19" s="72">
        <v>10</v>
      </c>
      <c r="F19" s="72">
        <v>10</v>
      </c>
      <c r="G19" s="72">
        <v>10</v>
      </c>
      <c r="H19" s="72">
        <v>10</v>
      </c>
      <c r="I19" s="72">
        <v>125</v>
      </c>
      <c r="J19" s="72">
        <v>125</v>
      </c>
      <c r="K19" s="72">
        <v>53</v>
      </c>
      <c r="L19" s="72">
        <v>53</v>
      </c>
      <c r="M19" s="72">
        <v>25</v>
      </c>
      <c r="N19" s="72">
        <v>25</v>
      </c>
      <c r="O19" s="72">
        <v>25</v>
      </c>
      <c r="P19" s="72">
        <v>25</v>
      </c>
      <c r="Q19" s="72">
        <v>10</v>
      </c>
      <c r="R19" s="72">
        <v>10</v>
      </c>
      <c r="S19" s="72"/>
      <c r="T19" s="72"/>
      <c r="U19" s="72"/>
      <c r="V19" s="72"/>
      <c r="W19" s="72"/>
      <c r="X19" s="72">
        <v>10</v>
      </c>
      <c r="Y19" s="72">
        <v>10</v>
      </c>
      <c r="Z19" s="73"/>
      <c r="AA19" s="74">
        <f t="shared" ref="AA19:AA25" si="2">SUM(B19:Z19)</f>
        <v>566</v>
      </c>
    </row>
    <row r="20" spans="1:27" ht="24.95" customHeight="1" x14ac:dyDescent="0.2">
      <c r="A20" s="75" t="s">
        <v>15</v>
      </c>
      <c r="B20" s="76"/>
      <c r="C20" s="77"/>
      <c r="D20" s="77"/>
      <c r="E20" s="77"/>
      <c r="F20" s="77"/>
      <c r="G20" s="77"/>
      <c r="H20" s="77"/>
      <c r="I20" s="77"/>
      <c r="J20" s="77"/>
      <c r="K20" s="77"/>
      <c r="L20" s="77"/>
      <c r="M20" s="77"/>
      <c r="N20" s="77"/>
      <c r="O20" s="77"/>
      <c r="P20" s="77"/>
      <c r="Q20" s="77"/>
      <c r="R20" s="77"/>
      <c r="S20" s="77"/>
      <c r="T20" s="77"/>
      <c r="U20" s="77"/>
      <c r="V20" s="77"/>
      <c r="W20" s="77"/>
      <c r="X20" s="77"/>
      <c r="Y20" s="77"/>
      <c r="Z20" s="78"/>
      <c r="AA20" s="79">
        <f t="shared" si="2"/>
        <v>0</v>
      </c>
    </row>
    <row r="21" spans="1:27" ht="24.95" customHeight="1" x14ac:dyDescent="0.2">
      <c r="A21" s="75" t="s">
        <v>16</v>
      </c>
      <c r="B21" s="80">
        <v>0.78</v>
      </c>
      <c r="C21" s="81">
        <v>0.28000000000000003</v>
      </c>
      <c r="D21" s="81">
        <v>1.871</v>
      </c>
      <c r="E21" s="81">
        <v>1.9180000000000001</v>
      </c>
      <c r="F21" s="81">
        <v>1.06</v>
      </c>
      <c r="G21" s="81">
        <v>0.92</v>
      </c>
      <c r="H21" s="81">
        <v>1.04</v>
      </c>
      <c r="I21" s="81">
        <v>1.1499999999999999</v>
      </c>
      <c r="J21" s="81">
        <v>1.22</v>
      </c>
      <c r="K21" s="81">
        <v>1.24</v>
      </c>
      <c r="L21" s="81">
        <v>1.6320000000000001</v>
      </c>
      <c r="M21" s="81">
        <v>1.36</v>
      </c>
      <c r="N21" s="81">
        <v>1.34</v>
      </c>
      <c r="O21" s="81">
        <v>1.4490000000000001</v>
      </c>
      <c r="P21" s="81">
        <v>0.45</v>
      </c>
      <c r="Q21" s="81">
        <v>0.65</v>
      </c>
      <c r="R21" s="81">
        <v>0.42</v>
      </c>
      <c r="S21" s="81">
        <v>0.45</v>
      </c>
      <c r="T21" s="81">
        <v>1.34</v>
      </c>
      <c r="U21" s="81">
        <v>0.67</v>
      </c>
      <c r="V21" s="81">
        <v>0.8</v>
      </c>
      <c r="W21" s="81">
        <v>1.1599999999999999</v>
      </c>
      <c r="X21" s="81">
        <v>1.05</v>
      </c>
      <c r="Y21" s="81">
        <v>1.4</v>
      </c>
      <c r="Z21" s="78"/>
      <c r="AA21" s="79">
        <f t="shared" si="2"/>
        <v>25.650000000000002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>
        <v>49.206000000000003</v>
      </c>
      <c r="O22" s="81"/>
      <c r="P22" s="81">
        <v>31.102</v>
      </c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80.308000000000007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10.78</v>
      </c>
      <c r="C26" s="88">
        <f t="shared" si="3"/>
        <v>10.28</v>
      </c>
      <c r="D26" s="88">
        <f t="shared" si="3"/>
        <v>11.871</v>
      </c>
      <c r="E26" s="88">
        <f t="shared" si="3"/>
        <v>11.917999999999999</v>
      </c>
      <c r="F26" s="88">
        <f t="shared" si="3"/>
        <v>11.06</v>
      </c>
      <c r="G26" s="88">
        <f t="shared" si="3"/>
        <v>10.92</v>
      </c>
      <c r="H26" s="88">
        <f t="shared" si="3"/>
        <v>11.04</v>
      </c>
      <c r="I26" s="88">
        <f t="shared" si="3"/>
        <v>126.15</v>
      </c>
      <c r="J26" s="88">
        <f t="shared" si="3"/>
        <v>126.22</v>
      </c>
      <c r="K26" s="88">
        <f t="shared" si="3"/>
        <v>54.24</v>
      </c>
      <c r="L26" s="88">
        <f t="shared" si="3"/>
        <v>54.631999999999998</v>
      </c>
      <c r="M26" s="88">
        <f t="shared" si="3"/>
        <v>26.36</v>
      </c>
      <c r="N26" s="88">
        <f t="shared" si="3"/>
        <v>75.546000000000006</v>
      </c>
      <c r="O26" s="88">
        <f t="shared" si="3"/>
        <v>26.449000000000002</v>
      </c>
      <c r="P26" s="88">
        <f t="shared" si="3"/>
        <v>56.552</v>
      </c>
      <c r="Q26" s="88">
        <f t="shared" si="3"/>
        <v>10.65</v>
      </c>
      <c r="R26" s="88">
        <f t="shared" si="3"/>
        <v>10.42</v>
      </c>
      <c r="S26" s="88">
        <f t="shared" si="3"/>
        <v>0.45</v>
      </c>
      <c r="T26" s="88">
        <f t="shared" si="3"/>
        <v>1.34</v>
      </c>
      <c r="U26" s="88">
        <f t="shared" si="3"/>
        <v>0.67</v>
      </c>
      <c r="V26" s="88">
        <f t="shared" si="3"/>
        <v>0.8</v>
      </c>
      <c r="W26" s="88">
        <f t="shared" si="3"/>
        <v>1.1599999999999999</v>
      </c>
      <c r="X26" s="88">
        <f t="shared" si="3"/>
        <v>11.05</v>
      </c>
      <c r="Y26" s="88">
        <f t="shared" si="3"/>
        <v>11.4</v>
      </c>
      <c r="Z26" s="89" t="str">
        <f t="shared" si="3"/>
        <v/>
      </c>
      <c r="AA26" s="90">
        <f>SUM(AA19:AA25)</f>
        <v>671.95799999999997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107.449</v>
      </c>
      <c r="C30" s="77">
        <v>119.276</v>
      </c>
      <c r="D30" s="77">
        <v>26.12</v>
      </c>
      <c r="E30" s="77">
        <v>21.917999999999999</v>
      </c>
      <c r="F30" s="77">
        <v>133.852</v>
      </c>
      <c r="G30" s="77">
        <v>45.613</v>
      </c>
      <c r="H30" s="77">
        <v>11.04</v>
      </c>
      <c r="I30" s="77">
        <v>126.15</v>
      </c>
      <c r="J30" s="77">
        <v>126.22</v>
      </c>
      <c r="K30" s="77">
        <v>88.075000000000003</v>
      </c>
      <c r="L30" s="77">
        <v>89.138999999999996</v>
      </c>
      <c r="M30" s="77">
        <v>97.831000000000003</v>
      </c>
      <c r="N30" s="77">
        <v>85.808000000000007</v>
      </c>
      <c r="O30" s="77">
        <v>95.045000000000002</v>
      </c>
      <c r="P30" s="77">
        <v>83.759</v>
      </c>
      <c r="Q30" s="77">
        <v>68.644000000000005</v>
      </c>
      <c r="R30" s="77">
        <v>12.602</v>
      </c>
      <c r="S30" s="77">
        <v>46.457999999999998</v>
      </c>
      <c r="T30" s="77">
        <v>11.016</v>
      </c>
      <c r="U30" s="77">
        <v>8.798</v>
      </c>
      <c r="V30" s="77">
        <v>26.579000000000001</v>
      </c>
      <c r="W30" s="77">
        <v>31.042000000000002</v>
      </c>
      <c r="X30" s="77">
        <v>40.15</v>
      </c>
      <c r="Y30" s="77">
        <v>50.924999999999997</v>
      </c>
      <c r="Z30" s="78"/>
      <c r="AA30" s="79">
        <f>SUM(B30:Z30)</f>
        <v>1553.5090000000005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107.449</v>
      </c>
      <c r="C32" s="62">
        <f t="shared" ref="C32:Z32" si="4">IF(LEN(C$2)&gt;0,SUM(C29:C31),"")</f>
        <v>119.276</v>
      </c>
      <c r="D32" s="62">
        <f t="shared" si="4"/>
        <v>26.12</v>
      </c>
      <c r="E32" s="62">
        <f t="shared" si="4"/>
        <v>21.917999999999999</v>
      </c>
      <c r="F32" s="62">
        <f t="shared" si="4"/>
        <v>133.852</v>
      </c>
      <c r="G32" s="62">
        <f t="shared" si="4"/>
        <v>45.613</v>
      </c>
      <c r="H32" s="62">
        <f t="shared" si="4"/>
        <v>11.04</v>
      </c>
      <c r="I32" s="62">
        <f t="shared" si="4"/>
        <v>126.15</v>
      </c>
      <c r="J32" s="62">
        <f t="shared" si="4"/>
        <v>126.22</v>
      </c>
      <c r="K32" s="62">
        <f t="shared" si="4"/>
        <v>88.075000000000003</v>
      </c>
      <c r="L32" s="62">
        <f t="shared" si="4"/>
        <v>89.138999999999996</v>
      </c>
      <c r="M32" s="62">
        <f t="shared" si="4"/>
        <v>97.831000000000003</v>
      </c>
      <c r="N32" s="62">
        <f t="shared" si="4"/>
        <v>85.808000000000007</v>
      </c>
      <c r="O32" s="62">
        <f t="shared" si="4"/>
        <v>95.045000000000002</v>
      </c>
      <c r="P32" s="62">
        <f t="shared" si="4"/>
        <v>83.759</v>
      </c>
      <c r="Q32" s="62">
        <f t="shared" si="4"/>
        <v>68.644000000000005</v>
      </c>
      <c r="R32" s="62">
        <f t="shared" si="4"/>
        <v>12.602</v>
      </c>
      <c r="S32" s="62">
        <f t="shared" si="4"/>
        <v>46.457999999999998</v>
      </c>
      <c r="T32" s="62">
        <f t="shared" si="4"/>
        <v>11.016</v>
      </c>
      <c r="U32" s="62">
        <f t="shared" si="4"/>
        <v>8.798</v>
      </c>
      <c r="V32" s="62">
        <f t="shared" si="4"/>
        <v>26.579000000000001</v>
      </c>
      <c r="W32" s="62">
        <f t="shared" si="4"/>
        <v>31.042000000000002</v>
      </c>
      <c r="X32" s="62">
        <f t="shared" si="4"/>
        <v>40.15</v>
      </c>
      <c r="Y32" s="62">
        <f t="shared" si="4"/>
        <v>50.924999999999997</v>
      </c>
      <c r="Z32" s="63" t="str">
        <f t="shared" si="4"/>
        <v/>
      </c>
      <c r="AA32" s="64">
        <f>SUM(AA29:AA31)</f>
        <v>1553.5090000000005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/>
      <c r="C37" s="99"/>
      <c r="D37" s="99">
        <v>5.5</v>
      </c>
      <c r="E37" s="99">
        <v>11.4</v>
      </c>
      <c r="F37" s="99"/>
      <c r="G37" s="99"/>
      <c r="H37" s="99">
        <v>38.4</v>
      </c>
      <c r="I37" s="99"/>
      <c r="J37" s="99"/>
      <c r="K37" s="99"/>
      <c r="L37" s="99"/>
      <c r="M37" s="99"/>
      <c r="N37" s="99"/>
      <c r="O37" s="99"/>
      <c r="P37" s="99"/>
      <c r="Q37" s="99"/>
      <c r="R37" s="99">
        <v>21.7</v>
      </c>
      <c r="S37" s="99">
        <v>10</v>
      </c>
      <c r="T37" s="99">
        <v>5.6</v>
      </c>
      <c r="U37" s="99">
        <v>9.1</v>
      </c>
      <c r="V37" s="99">
        <v>5.4</v>
      </c>
      <c r="W37" s="99">
        <v>7.2</v>
      </c>
      <c r="X37" s="99">
        <v>0.6</v>
      </c>
      <c r="Y37" s="99">
        <v>37.6</v>
      </c>
      <c r="Z37" s="100"/>
      <c r="AA37" s="79">
        <f t="shared" si="5"/>
        <v>152.5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0</v>
      </c>
      <c r="C40" s="88">
        <f t="shared" si="6"/>
        <v>0</v>
      </c>
      <c r="D40" s="88">
        <f t="shared" si="6"/>
        <v>5.5</v>
      </c>
      <c r="E40" s="88">
        <f t="shared" si="6"/>
        <v>11.4</v>
      </c>
      <c r="F40" s="88">
        <f t="shared" si="6"/>
        <v>0</v>
      </c>
      <c r="G40" s="88">
        <f t="shared" si="6"/>
        <v>0</v>
      </c>
      <c r="H40" s="88">
        <f t="shared" si="6"/>
        <v>38.4</v>
      </c>
      <c r="I40" s="88">
        <f t="shared" si="6"/>
        <v>0</v>
      </c>
      <c r="J40" s="88">
        <f t="shared" si="6"/>
        <v>0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21.7</v>
      </c>
      <c r="S40" s="88">
        <f t="shared" si="6"/>
        <v>10</v>
      </c>
      <c r="T40" s="88">
        <f t="shared" si="6"/>
        <v>5.6</v>
      </c>
      <c r="U40" s="88">
        <f t="shared" si="6"/>
        <v>9.1</v>
      </c>
      <c r="V40" s="88">
        <f t="shared" si="6"/>
        <v>5.4</v>
      </c>
      <c r="W40" s="88">
        <f t="shared" si="6"/>
        <v>7.2</v>
      </c>
      <c r="X40" s="88">
        <f t="shared" si="6"/>
        <v>0.6</v>
      </c>
      <c r="Y40" s="88">
        <f t="shared" si="6"/>
        <v>37.6</v>
      </c>
      <c r="Z40" s="89" t="str">
        <f t="shared" si="6"/>
        <v/>
      </c>
      <c r="AA40" s="90">
        <f t="shared" si="5"/>
        <v>152.5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/>
      <c r="C45" s="99"/>
      <c r="D45" s="99">
        <v>5.5</v>
      </c>
      <c r="E45" s="99">
        <v>11.4</v>
      </c>
      <c r="F45" s="99"/>
      <c r="G45" s="99"/>
      <c r="H45" s="99">
        <v>38.4</v>
      </c>
      <c r="I45" s="99"/>
      <c r="J45" s="99"/>
      <c r="K45" s="99"/>
      <c r="L45" s="99"/>
      <c r="M45" s="99"/>
      <c r="N45" s="99"/>
      <c r="O45" s="99"/>
      <c r="P45" s="99"/>
      <c r="Q45" s="99"/>
      <c r="R45" s="99">
        <v>21.7</v>
      </c>
      <c r="S45" s="99">
        <v>10</v>
      </c>
      <c r="T45" s="99">
        <v>5.6</v>
      </c>
      <c r="U45" s="99">
        <v>9.1</v>
      </c>
      <c r="V45" s="99">
        <v>5.4</v>
      </c>
      <c r="W45" s="99">
        <v>7.2</v>
      </c>
      <c r="X45" s="99">
        <v>0.6</v>
      </c>
      <c r="Y45" s="99">
        <v>37.6</v>
      </c>
      <c r="Z45" s="100"/>
      <c r="AA45" s="79">
        <f t="shared" si="7"/>
        <v>152.5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5.5</v>
      </c>
      <c r="E49" s="88">
        <f t="shared" si="8"/>
        <v>11.4</v>
      </c>
      <c r="F49" s="88">
        <f t="shared" si="8"/>
        <v>0</v>
      </c>
      <c r="G49" s="88">
        <f t="shared" si="8"/>
        <v>0</v>
      </c>
      <c r="H49" s="88">
        <f t="shared" si="8"/>
        <v>38.4</v>
      </c>
      <c r="I49" s="88">
        <f t="shared" si="8"/>
        <v>0</v>
      </c>
      <c r="J49" s="88">
        <f t="shared" si="8"/>
        <v>0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21.7</v>
      </c>
      <c r="S49" s="88">
        <f t="shared" si="8"/>
        <v>10</v>
      </c>
      <c r="T49" s="88">
        <f t="shared" si="8"/>
        <v>5.6</v>
      </c>
      <c r="U49" s="88">
        <f t="shared" si="8"/>
        <v>9.1</v>
      </c>
      <c r="V49" s="88">
        <f t="shared" si="8"/>
        <v>5.4</v>
      </c>
      <c r="W49" s="88">
        <f t="shared" si="8"/>
        <v>7.2</v>
      </c>
      <c r="X49" s="88">
        <f t="shared" si="8"/>
        <v>0.6</v>
      </c>
      <c r="Y49" s="88">
        <f t="shared" si="8"/>
        <v>37.6</v>
      </c>
      <c r="Z49" s="89" t="str">
        <f t="shared" si="8"/>
        <v/>
      </c>
      <c r="AA49" s="90">
        <f t="shared" si="7"/>
        <v>152.5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107.449</v>
      </c>
      <c r="C52" s="88">
        <f t="shared" si="10"/>
        <v>119.276</v>
      </c>
      <c r="D52" s="88">
        <f t="shared" si="10"/>
        <v>31.62</v>
      </c>
      <c r="E52" s="88">
        <f t="shared" si="10"/>
        <v>33.317999999999998</v>
      </c>
      <c r="F52" s="88">
        <f t="shared" si="10"/>
        <v>133.852</v>
      </c>
      <c r="G52" s="88">
        <f t="shared" si="10"/>
        <v>45.613</v>
      </c>
      <c r="H52" s="88">
        <f t="shared" si="10"/>
        <v>49.44</v>
      </c>
      <c r="I52" s="88">
        <f t="shared" si="10"/>
        <v>126.15</v>
      </c>
      <c r="J52" s="88">
        <f t="shared" si="10"/>
        <v>126.22</v>
      </c>
      <c r="K52" s="88">
        <f t="shared" si="10"/>
        <v>88.075000000000003</v>
      </c>
      <c r="L52" s="88">
        <f t="shared" si="10"/>
        <v>89.138999999999996</v>
      </c>
      <c r="M52" s="88">
        <f t="shared" si="10"/>
        <v>97.831000000000003</v>
      </c>
      <c r="N52" s="88">
        <f t="shared" si="10"/>
        <v>85.808000000000007</v>
      </c>
      <c r="O52" s="88">
        <f t="shared" si="10"/>
        <v>95.044999999999987</v>
      </c>
      <c r="P52" s="88">
        <f t="shared" si="10"/>
        <v>83.759</v>
      </c>
      <c r="Q52" s="88">
        <f t="shared" si="10"/>
        <v>68.644000000000005</v>
      </c>
      <c r="R52" s="88">
        <f t="shared" si="10"/>
        <v>34.302</v>
      </c>
      <c r="S52" s="88">
        <f t="shared" si="10"/>
        <v>56.457999999999998</v>
      </c>
      <c r="T52" s="88">
        <f t="shared" si="10"/>
        <v>16.616</v>
      </c>
      <c r="U52" s="88">
        <f t="shared" si="10"/>
        <v>17.898</v>
      </c>
      <c r="V52" s="88">
        <f t="shared" si="10"/>
        <v>31.978999999999999</v>
      </c>
      <c r="W52" s="88">
        <f t="shared" si="10"/>
        <v>38.242000000000004</v>
      </c>
      <c r="X52" s="88">
        <f t="shared" si="10"/>
        <v>40.750000000000007</v>
      </c>
      <c r="Y52" s="88">
        <f t="shared" si="10"/>
        <v>88.525000000000006</v>
      </c>
      <c r="Z52" s="89" t="str">
        <f t="shared" si="10"/>
        <v/>
      </c>
      <c r="AA52" s="104">
        <f>SUM(B52:Z52)</f>
        <v>1706.009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V7" sqref="V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45930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107.46199999999999</v>
      </c>
      <c r="C4" s="18">
        <v>119.30499999999999</v>
      </c>
      <c r="D4" s="18">
        <v>31.620999999999999</v>
      </c>
      <c r="E4" s="18">
        <v>33.330999999999996</v>
      </c>
      <c r="F4" s="18">
        <v>133.887</v>
      </c>
      <c r="G4" s="18">
        <v>45.571000000000005</v>
      </c>
      <c r="H4" s="18">
        <v>49.415999999999997</v>
      </c>
      <c r="I4" s="18">
        <v>126.172</v>
      </c>
      <c r="J4" s="18">
        <v>126.23699999999999</v>
      </c>
      <c r="K4" s="18">
        <v>88.075000000000017</v>
      </c>
      <c r="L4" s="18">
        <v>89.138999999999982</v>
      </c>
      <c r="M4" s="18">
        <v>97.831000000000017</v>
      </c>
      <c r="N4" s="18">
        <v>85.807999999999979</v>
      </c>
      <c r="O4" s="18">
        <v>95.044999999999987</v>
      </c>
      <c r="P4" s="18">
        <v>83.759</v>
      </c>
      <c r="Q4" s="18">
        <v>68.644000000000005</v>
      </c>
      <c r="R4" s="18">
        <v>34.302000000000007</v>
      </c>
      <c r="S4" s="18">
        <v>56.416000000000004</v>
      </c>
      <c r="T4" s="18">
        <v>16.616</v>
      </c>
      <c r="U4" s="18">
        <v>17.934000000000001</v>
      </c>
      <c r="V4" s="18">
        <v>32.000999999999998</v>
      </c>
      <c r="W4" s="18">
        <v>38.230000000000004</v>
      </c>
      <c r="X4" s="18">
        <v>40.75</v>
      </c>
      <c r="Y4" s="18">
        <v>88.56</v>
      </c>
      <c r="Z4" s="19"/>
      <c r="AA4" s="20">
        <f>SUM(B4:Z4)</f>
        <v>1706.1119999999999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99.55</v>
      </c>
      <c r="C7" s="28">
        <v>94.59</v>
      </c>
      <c r="D7" s="28">
        <v>95.7</v>
      </c>
      <c r="E7" s="28">
        <v>95</v>
      </c>
      <c r="F7" s="28">
        <v>97.32</v>
      </c>
      <c r="G7" s="28">
        <v>107.91</v>
      </c>
      <c r="H7" s="28">
        <v>154.44</v>
      </c>
      <c r="I7" s="28">
        <v>253</v>
      </c>
      <c r="J7" s="28">
        <v>196.44</v>
      </c>
      <c r="K7" s="28">
        <v>81.98</v>
      </c>
      <c r="L7" s="28">
        <v>75.040000000000006</v>
      </c>
      <c r="M7" s="28">
        <v>62.18</v>
      </c>
      <c r="N7" s="28">
        <v>47.21</v>
      </c>
      <c r="O7" s="28">
        <v>67.930000000000007</v>
      </c>
      <c r="P7" s="28">
        <v>83</v>
      </c>
      <c r="Q7" s="28">
        <v>90.24</v>
      </c>
      <c r="R7" s="28">
        <v>149.80000000000001</v>
      </c>
      <c r="S7" s="28">
        <v>212.52</v>
      </c>
      <c r="T7" s="28">
        <v>361.78</v>
      </c>
      <c r="U7" s="28">
        <v>372.06</v>
      </c>
      <c r="V7" s="28">
        <v>193.31</v>
      </c>
      <c r="W7" s="28">
        <v>142.94999999999999</v>
      </c>
      <c r="X7" s="28">
        <v>125.64</v>
      </c>
      <c r="Y7" s="28">
        <v>112.33</v>
      </c>
      <c r="Z7" s="29"/>
      <c r="AA7" s="30">
        <f>IF(SUM(B7:Z7)&lt;&gt;0,AVERAGEIF(B7:Z7,"&lt;&gt;"""),"")</f>
        <v>140.49666666666664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/>
      <c r="S12" s="52">
        <v>30</v>
      </c>
      <c r="T12" s="52"/>
      <c r="U12" s="52"/>
      <c r="V12" s="52"/>
      <c r="W12" s="52"/>
      <c r="X12" s="52"/>
      <c r="Y12" s="52">
        <v>70.201999999999998</v>
      </c>
      <c r="Z12" s="53"/>
      <c r="AA12" s="54">
        <f t="shared" si="0"/>
        <v>100.202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/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/>
      <c r="U13" s="52"/>
      <c r="V13" s="52"/>
      <c r="W13" s="52"/>
      <c r="X13" s="52"/>
      <c r="Y13" s="52"/>
      <c r="Z13" s="53"/>
      <c r="AA13" s="54">
        <f t="shared" si="0"/>
        <v>0</v>
      </c>
    </row>
    <row r="14" spans="1:27" ht="24.95" customHeight="1" x14ac:dyDescent="0.2">
      <c r="A14" s="55" t="s">
        <v>10</v>
      </c>
      <c r="B14" s="56">
        <v>20.404</v>
      </c>
      <c r="C14" s="57">
        <v>12.957000000000001</v>
      </c>
      <c r="D14" s="57">
        <v>13.824</v>
      </c>
      <c r="E14" s="57">
        <v>15.539</v>
      </c>
      <c r="F14" s="57">
        <v>12.090999999999999</v>
      </c>
      <c r="G14" s="57">
        <v>12.661999999999999</v>
      </c>
      <c r="H14" s="57">
        <v>17.764000000000003</v>
      </c>
      <c r="I14" s="57">
        <v>49.292000000000002</v>
      </c>
      <c r="J14" s="57">
        <v>50.661000000000001</v>
      </c>
      <c r="K14" s="57">
        <v>62.067999999999998</v>
      </c>
      <c r="L14" s="57">
        <v>68.079999999999984</v>
      </c>
      <c r="M14" s="57">
        <v>76.121000000000009</v>
      </c>
      <c r="N14" s="57">
        <v>65.274000000000001</v>
      </c>
      <c r="O14" s="57">
        <v>71.475999999999999</v>
      </c>
      <c r="P14" s="57">
        <v>62.141000000000005</v>
      </c>
      <c r="Q14" s="57">
        <v>52.494</v>
      </c>
      <c r="R14" s="57">
        <v>18.821999999999999</v>
      </c>
      <c r="S14" s="57">
        <v>5.2960000000000003</v>
      </c>
      <c r="T14" s="57">
        <v>0.13500000000000001</v>
      </c>
      <c r="U14" s="57">
        <v>0.17100000000000001</v>
      </c>
      <c r="V14" s="57">
        <v>12.269</v>
      </c>
      <c r="W14" s="57">
        <v>5.1139999999999999</v>
      </c>
      <c r="X14" s="57">
        <v>7.0570000000000004</v>
      </c>
      <c r="Y14" s="57">
        <v>0.14899999999999999</v>
      </c>
      <c r="Z14" s="58"/>
      <c r="AA14" s="59">
        <f t="shared" si="0"/>
        <v>711.8610000000001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20.404</v>
      </c>
      <c r="C16" s="62">
        <f t="shared" ref="C16:Z16" si="1">IF(LEN(C$2)&gt;0,SUM(C10:C15),"")</f>
        <v>12.957000000000001</v>
      </c>
      <c r="D16" s="62">
        <f t="shared" si="1"/>
        <v>13.824</v>
      </c>
      <c r="E16" s="62">
        <f t="shared" si="1"/>
        <v>15.539</v>
      </c>
      <c r="F16" s="62">
        <f t="shared" si="1"/>
        <v>12.090999999999999</v>
      </c>
      <c r="G16" s="62">
        <f t="shared" si="1"/>
        <v>12.661999999999999</v>
      </c>
      <c r="H16" s="62">
        <f t="shared" si="1"/>
        <v>17.764000000000003</v>
      </c>
      <c r="I16" s="62">
        <f t="shared" si="1"/>
        <v>49.292000000000002</v>
      </c>
      <c r="J16" s="62">
        <f t="shared" si="1"/>
        <v>50.661000000000001</v>
      </c>
      <c r="K16" s="62">
        <f t="shared" si="1"/>
        <v>62.067999999999998</v>
      </c>
      <c r="L16" s="62">
        <f t="shared" si="1"/>
        <v>68.079999999999984</v>
      </c>
      <c r="M16" s="62">
        <f t="shared" si="1"/>
        <v>76.121000000000009</v>
      </c>
      <c r="N16" s="62">
        <f t="shared" si="1"/>
        <v>65.274000000000001</v>
      </c>
      <c r="O16" s="62">
        <f t="shared" si="1"/>
        <v>71.475999999999999</v>
      </c>
      <c r="P16" s="62">
        <f t="shared" si="1"/>
        <v>62.141000000000005</v>
      </c>
      <c r="Q16" s="62">
        <f t="shared" si="1"/>
        <v>52.494</v>
      </c>
      <c r="R16" s="62">
        <f t="shared" si="1"/>
        <v>18.821999999999999</v>
      </c>
      <c r="S16" s="62">
        <f t="shared" si="1"/>
        <v>35.295999999999999</v>
      </c>
      <c r="T16" s="62">
        <f t="shared" si="1"/>
        <v>0.13500000000000001</v>
      </c>
      <c r="U16" s="62">
        <f t="shared" si="1"/>
        <v>0.17100000000000001</v>
      </c>
      <c r="V16" s="62">
        <f t="shared" si="1"/>
        <v>12.269</v>
      </c>
      <c r="W16" s="62">
        <f t="shared" si="1"/>
        <v>5.1139999999999999</v>
      </c>
      <c r="X16" s="62">
        <f t="shared" si="1"/>
        <v>7.0570000000000004</v>
      </c>
      <c r="Y16" s="62">
        <f t="shared" si="1"/>
        <v>70.350999999999999</v>
      </c>
      <c r="Z16" s="63" t="str">
        <f t="shared" si="1"/>
        <v/>
      </c>
      <c r="AA16" s="64">
        <f>SUM(AA10:AA15)</f>
        <v>812.0630000000001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>
        <v>2.2999999999999998</v>
      </c>
      <c r="M19" s="72">
        <v>2.1</v>
      </c>
      <c r="N19" s="72">
        <v>2.1</v>
      </c>
      <c r="O19" s="72">
        <v>4.8</v>
      </c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11.3</v>
      </c>
    </row>
    <row r="20" spans="1:27" ht="24.95" customHeight="1" x14ac:dyDescent="0.2">
      <c r="A20" s="75" t="s">
        <v>15</v>
      </c>
      <c r="B20" s="76">
        <v>6.8339999999999996</v>
      </c>
      <c r="C20" s="77">
        <v>6.5490000000000004</v>
      </c>
      <c r="D20" s="77">
        <v>6.5789999999999997</v>
      </c>
      <c r="E20" s="77">
        <v>6.6280000000000001</v>
      </c>
      <c r="F20" s="77">
        <v>6.7159999999999993</v>
      </c>
      <c r="G20" s="77">
        <v>7.7590000000000003</v>
      </c>
      <c r="H20" s="77">
        <v>17.731999999999999</v>
      </c>
      <c r="I20" s="77">
        <v>29.178000000000001</v>
      </c>
      <c r="J20" s="77">
        <v>15.776999999999999</v>
      </c>
      <c r="K20" s="77">
        <v>15.837</v>
      </c>
      <c r="L20" s="77">
        <v>6.0179999999999998</v>
      </c>
      <c r="M20" s="77">
        <v>6.1509999999999998</v>
      </c>
      <c r="N20" s="77">
        <v>6.1660000000000004</v>
      </c>
      <c r="O20" s="77">
        <v>6.1749999999999998</v>
      </c>
      <c r="P20" s="77">
        <v>5.63</v>
      </c>
      <c r="Q20" s="77">
        <v>0.01</v>
      </c>
      <c r="R20" s="77">
        <v>2.1230000000000002</v>
      </c>
      <c r="S20" s="77">
        <v>8.1690000000000005</v>
      </c>
      <c r="T20" s="77">
        <v>5.5</v>
      </c>
      <c r="U20" s="77">
        <v>5.7</v>
      </c>
      <c r="V20" s="77">
        <v>3.4359999999999999</v>
      </c>
      <c r="W20" s="77">
        <v>10.177</v>
      </c>
      <c r="X20" s="77">
        <v>9.8549999999999986</v>
      </c>
      <c r="Y20" s="77"/>
      <c r="Z20" s="78"/>
      <c r="AA20" s="79">
        <f t="shared" si="2"/>
        <v>194.69899999999998</v>
      </c>
    </row>
    <row r="21" spans="1:27" ht="24.95" customHeight="1" x14ac:dyDescent="0.2">
      <c r="A21" s="75" t="s">
        <v>16</v>
      </c>
      <c r="B21" s="80">
        <v>14.224</v>
      </c>
      <c r="C21" s="81">
        <v>13.298999999999999</v>
      </c>
      <c r="D21" s="81">
        <v>11.218</v>
      </c>
      <c r="E21" s="81">
        <v>11.164</v>
      </c>
      <c r="F21" s="81">
        <v>11.780000000000001</v>
      </c>
      <c r="G21" s="81">
        <v>15.05</v>
      </c>
      <c r="H21" s="81">
        <v>13.92</v>
      </c>
      <c r="I21" s="81">
        <v>21.902000000000001</v>
      </c>
      <c r="J21" s="81">
        <v>14.999000000000001</v>
      </c>
      <c r="K21" s="81">
        <v>10.17</v>
      </c>
      <c r="L21" s="81">
        <v>12.741</v>
      </c>
      <c r="M21" s="81">
        <v>13.459</v>
      </c>
      <c r="N21" s="81">
        <v>7.2679999999999989</v>
      </c>
      <c r="O21" s="81">
        <v>12.593999999999999</v>
      </c>
      <c r="P21" s="81">
        <v>15.988</v>
      </c>
      <c r="Q21" s="81">
        <v>16.14</v>
      </c>
      <c r="R21" s="81">
        <v>13.356999999999999</v>
      </c>
      <c r="S21" s="81">
        <v>12.951000000000001</v>
      </c>
      <c r="T21" s="81">
        <v>10.981</v>
      </c>
      <c r="U21" s="81">
        <v>12.063000000000001</v>
      </c>
      <c r="V21" s="81">
        <v>16.295999999999999</v>
      </c>
      <c r="W21" s="81">
        <v>22.939</v>
      </c>
      <c r="X21" s="81">
        <v>23.838000000000001</v>
      </c>
      <c r="Y21" s="81">
        <v>18.209</v>
      </c>
      <c r="Z21" s="78"/>
      <c r="AA21" s="79">
        <f t="shared" si="2"/>
        <v>346.55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21.058</v>
      </c>
      <c r="C26" s="88">
        <f t="shared" ref="C26:Z26" si="3">IF(LEN(C$2)&gt;0,SUM(C19:C25),"")</f>
        <v>19.847999999999999</v>
      </c>
      <c r="D26" s="88">
        <f t="shared" si="3"/>
        <v>17.797000000000001</v>
      </c>
      <c r="E26" s="88">
        <f t="shared" si="3"/>
        <v>17.792000000000002</v>
      </c>
      <c r="F26" s="88">
        <f t="shared" si="3"/>
        <v>18.496000000000002</v>
      </c>
      <c r="G26" s="88">
        <f t="shared" si="3"/>
        <v>22.809000000000001</v>
      </c>
      <c r="H26" s="88">
        <f t="shared" si="3"/>
        <v>31.652000000000001</v>
      </c>
      <c r="I26" s="88">
        <f t="shared" si="3"/>
        <v>51.08</v>
      </c>
      <c r="J26" s="88">
        <f t="shared" si="3"/>
        <v>30.776</v>
      </c>
      <c r="K26" s="88">
        <f t="shared" si="3"/>
        <v>26.006999999999998</v>
      </c>
      <c r="L26" s="88">
        <f t="shared" si="3"/>
        <v>21.058999999999997</v>
      </c>
      <c r="M26" s="88">
        <f t="shared" si="3"/>
        <v>21.71</v>
      </c>
      <c r="N26" s="88">
        <f t="shared" si="3"/>
        <v>15.533999999999999</v>
      </c>
      <c r="O26" s="88">
        <f t="shared" si="3"/>
        <v>23.568999999999999</v>
      </c>
      <c r="P26" s="88">
        <f t="shared" si="3"/>
        <v>21.617999999999999</v>
      </c>
      <c r="Q26" s="88">
        <f t="shared" si="3"/>
        <v>16.150000000000002</v>
      </c>
      <c r="R26" s="88">
        <f t="shared" si="3"/>
        <v>15.48</v>
      </c>
      <c r="S26" s="88">
        <f t="shared" si="3"/>
        <v>21.12</v>
      </c>
      <c r="T26" s="88">
        <f t="shared" si="3"/>
        <v>16.481000000000002</v>
      </c>
      <c r="U26" s="88">
        <f t="shared" si="3"/>
        <v>17.763000000000002</v>
      </c>
      <c r="V26" s="88">
        <f t="shared" si="3"/>
        <v>19.731999999999999</v>
      </c>
      <c r="W26" s="88">
        <f t="shared" si="3"/>
        <v>33.116</v>
      </c>
      <c r="X26" s="88">
        <f t="shared" si="3"/>
        <v>33.692999999999998</v>
      </c>
      <c r="Y26" s="88">
        <f t="shared" si="3"/>
        <v>18.209</v>
      </c>
      <c r="Z26" s="89" t="str">
        <f t="shared" si="3"/>
        <v/>
      </c>
      <c r="AA26" s="90">
        <f>SUM(AA19:AA25)</f>
        <v>552.54899999999998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41.462000000000003</v>
      </c>
      <c r="C30" s="77">
        <v>32.805</v>
      </c>
      <c r="D30" s="77">
        <v>31.620999999999999</v>
      </c>
      <c r="E30" s="77">
        <v>33.331000000000003</v>
      </c>
      <c r="F30" s="77">
        <v>30.587</v>
      </c>
      <c r="G30" s="77">
        <v>35.470999999999997</v>
      </c>
      <c r="H30" s="77">
        <v>49.415999999999997</v>
      </c>
      <c r="I30" s="77">
        <v>100.372</v>
      </c>
      <c r="J30" s="77">
        <v>81.436999999999998</v>
      </c>
      <c r="K30" s="77">
        <v>88.075000000000003</v>
      </c>
      <c r="L30" s="77">
        <v>89.138999999999996</v>
      </c>
      <c r="M30" s="77">
        <v>97.831000000000003</v>
      </c>
      <c r="N30" s="77">
        <v>80.808000000000007</v>
      </c>
      <c r="O30" s="77">
        <v>95.045000000000002</v>
      </c>
      <c r="P30" s="77">
        <v>83.759</v>
      </c>
      <c r="Q30" s="77">
        <v>68.644000000000005</v>
      </c>
      <c r="R30" s="77">
        <v>34.302</v>
      </c>
      <c r="S30" s="77">
        <v>56.415999999999997</v>
      </c>
      <c r="T30" s="77">
        <v>16.616</v>
      </c>
      <c r="U30" s="77">
        <v>17.934000000000001</v>
      </c>
      <c r="V30" s="77">
        <v>32.000999999999998</v>
      </c>
      <c r="W30" s="77">
        <v>38.229999999999997</v>
      </c>
      <c r="X30" s="77">
        <v>40.75</v>
      </c>
      <c r="Y30" s="77">
        <v>88.56</v>
      </c>
      <c r="Z30" s="78"/>
      <c r="AA30" s="79">
        <f>SUM(B30:Z30)</f>
        <v>1364.6119999999996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41.462000000000003</v>
      </c>
      <c r="C32" s="62">
        <f t="shared" ref="C32:Z32" si="4">IF(LEN(C$2)&gt;0,SUM(C29:C31),"")</f>
        <v>32.805</v>
      </c>
      <c r="D32" s="62">
        <f t="shared" si="4"/>
        <v>31.620999999999999</v>
      </c>
      <c r="E32" s="62">
        <f t="shared" si="4"/>
        <v>33.331000000000003</v>
      </c>
      <c r="F32" s="62">
        <f t="shared" si="4"/>
        <v>30.587</v>
      </c>
      <c r="G32" s="62">
        <f t="shared" si="4"/>
        <v>35.470999999999997</v>
      </c>
      <c r="H32" s="62">
        <f t="shared" si="4"/>
        <v>49.415999999999997</v>
      </c>
      <c r="I32" s="62">
        <f t="shared" si="4"/>
        <v>100.372</v>
      </c>
      <c r="J32" s="62">
        <f t="shared" si="4"/>
        <v>81.436999999999998</v>
      </c>
      <c r="K32" s="62">
        <f t="shared" si="4"/>
        <v>88.075000000000003</v>
      </c>
      <c r="L32" s="62">
        <f t="shared" si="4"/>
        <v>89.138999999999996</v>
      </c>
      <c r="M32" s="62">
        <f t="shared" si="4"/>
        <v>97.831000000000003</v>
      </c>
      <c r="N32" s="62">
        <f t="shared" si="4"/>
        <v>80.808000000000007</v>
      </c>
      <c r="O32" s="62">
        <f t="shared" si="4"/>
        <v>95.045000000000002</v>
      </c>
      <c r="P32" s="62">
        <f t="shared" si="4"/>
        <v>83.759</v>
      </c>
      <c r="Q32" s="62">
        <f t="shared" si="4"/>
        <v>68.644000000000005</v>
      </c>
      <c r="R32" s="62">
        <f t="shared" si="4"/>
        <v>34.302</v>
      </c>
      <c r="S32" s="62">
        <f t="shared" si="4"/>
        <v>56.415999999999997</v>
      </c>
      <c r="T32" s="62">
        <f t="shared" si="4"/>
        <v>16.616</v>
      </c>
      <c r="U32" s="62">
        <f t="shared" si="4"/>
        <v>17.934000000000001</v>
      </c>
      <c r="V32" s="62">
        <f t="shared" si="4"/>
        <v>32.000999999999998</v>
      </c>
      <c r="W32" s="62">
        <f t="shared" si="4"/>
        <v>38.229999999999997</v>
      </c>
      <c r="X32" s="62">
        <f t="shared" si="4"/>
        <v>40.75</v>
      </c>
      <c r="Y32" s="62">
        <f t="shared" si="4"/>
        <v>88.56</v>
      </c>
      <c r="Z32" s="63" t="str">
        <f t="shared" si="4"/>
        <v/>
      </c>
      <c r="AA32" s="64">
        <f>SUM(AA29:AA31)</f>
        <v>1364.6119999999996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>
        <v>66</v>
      </c>
      <c r="C37" s="99">
        <v>86.5</v>
      </c>
      <c r="D37" s="99"/>
      <c r="E37" s="99"/>
      <c r="F37" s="99">
        <v>103.3</v>
      </c>
      <c r="G37" s="99">
        <v>10.1</v>
      </c>
      <c r="H37" s="99"/>
      <c r="I37" s="99">
        <v>25.8</v>
      </c>
      <c r="J37" s="99">
        <v>44.8</v>
      </c>
      <c r="K37" s="99"/>
      <c r="L37" s="99"/>
      <c r="M37" s="99"/>
      <c r="N37" s="99">
        <v>5</v>
      </c>
      <c r="O37" s="99"/>
      <c r="P37" s="99"/>
      <c r="Q37" s="99"/>
      <c r="R37" s="99"/>
      <c r="S37" s="99"/>
      <c r="T37" s="99"/>
      <c r="U37" s="99"/>
      <c r="V37" s="99"/>
      <c r="W37" s="99"/>
      <c r="X37" s="99"/>
      <c r="Y37" s="99"/>
      <c r="Z37" s="100"/>
      <c r="AA37" s="79">
        <f t="shared" si="5"/>
        <v>341.50000000000006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66</v>
      </c>
      <c r="C40" s="88">
        <f t="shared" ref="C40:Z40" si="6">IF(LEN(C$2)&gt;0,SUM(C35:C39),"")</f>
        <v>86.5</v>
      </c>
      <c r="D40" s="88">
        <f t="shared" si="6"/>
        <v>0</v>
      </c>
      <c r="E40" s="88">
        <f t="shared" si="6"/>
        <v>0</v>
      </c>
      <c r="F40" s="88">
        <f t="shared" si="6"/>
        <v>103.3</v>
      </c>
      <c r="G40" s="88">
        <f t="shared" si="6"/>
        <v>10.1</v>
      </c>
      <c r="H40" s="88">
        <f t="shared" si="6"/>
        <v>0</v>
      </c>
      <c r="I40" s="88">
        <f t="shared" si="6"/>
        <v>25.8</v>
      </c>
      <c r="J40" s="88">
        <f t="shared" si="6"/>
        <v>44.8</v>
      </c>
      <c r="K40" s="88">
        <f t="shared" si="6"/>
        <v>0</v>
      </c>
      <c r="L40" s="88">
        <f t="shared" si="6"/>
        <v>0</v>
      </c>
      <c r="M40" s="88">
        <f t="shared" si="6"/>
        <v>0</v>
      </c>
      <c r="N40" s="88">
        <f t="shared" si="6"/>
        <v>5</v>
      </c>
      <c r="O40" s="88">
        <f t="shared" si="6"/>
        <v>0</v>
      </c>
      <c r="P40" s="88">
        <f t="shared" si="6"/>
        <v>0</v>
      </c>
      <c r="Q40" s="88">
        <f t="shared" si="6"/>
        <v>0</v>
      </c>
      <c r="R40" s="88">
        <f t="shared" si="6"/>
        <v>0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341.50000000000006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>
        <v>66</v>
      </c>
      <c r="C45" s="99">
        <v>86.5</v>
      </c>
      <c r="D45" s="99"/>
      <c r="E45" s="99"/>
      <c r="F45" s="99">
        <v>103.3</v>
      </c>
      <c r="G45" s="99">
        <v>10.1</v>
      </c>
      <c r="H45" s="99"/>
      <c r="I45" s="99">
        <v>25.8</v>
      </c>
      <c r="J45" s="99">
        <v>44.8</v>
      </c>
      <c r="K45" s="99"/>
      <c r="L45" s="99"/>
      <c r="M45" s="99"/>
      <c r="N45" s="99">
        <v>5</v>
      </c>
      <c r="O45" s="99"/>
      <c r="P45" s="99"/>
      <c r="Q45" s="99"/>
      <c r="R45" s="99"/>
      <c r="S45" s="99"/>
      <c r="T45" s="99"/>
      <c r="U45" s="99"/>
      <c r="V45" s="99"/>
      <c r="W45" s="99"/>
      <c r="X45" s="99"/>
      <c r="Y45" s="99"/>
      <c r="Z45" s="100"/>
      <c r="AA45" s="79">
        <f t="shared" si="7"/>
        <v>341.50000000000006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66</v>
      </c>
      <c r="C49" s="88">
        <f t="shared" ref="C49:Z49" si="8">IF(LEN(C$2)&gt;0,SUM(C43:C48),"")</f>
        <v>86.5</v>
      </c>
      <c r="D49" s="88">
        <f t="shared" si="8"/>
        <v>0</v>
      </c>
      <c r="E49" s="88">
        <f t="shared" si="8"/>
        <v>0</v>
      </c>
      <c r="F49" s="88">
        <f t="shared" si="8"/>
        <v>103.3</v>
      </c>
      <c r="G49" s="88">
        <f t="shared" si="8"/>
        <v>10.1</v>
      </c>
      <c r="H49" s="88">
        <f t="shared" si="8"/>
        <v>0</v>
      </c>
      <c r="I49" s="88">
        <f t="shared" si="8"/>
        <v>25.8</v>
      </c>
      <c r="J49" s="88">
        <f t="shared" si="8"/>
        <v>44.8</v>
      </c>
      <c r="K49" s="88">
        <f t="shared" si="8"/>
        <v>0</v>
      </c>
      <c r="L49" s="88">
        <f t="shared" si="8"/>
        <v>0</v>
      </c>
      <c r="M49" s="88">
        <f t="shared" si="8"/>
        <v>0</v>
      </c>
      <c r="N49" s="88">
        <f t="shared" si="8"/>
        <v>5</v>
      </c>
      <c r="O49" s="88">
        <f t="shared" si="8"/>
        <v>0</v>
      </c>
      <c r="P49" s="88">
        <f t="shared" si="8"/>
        <v>0</v>
      </c>
      <c r="Q49" s="88">
        <f t="shared" si="8"/>
        <v>0</v>
      </c>
      <c r="R49" s="88">
        <f t="shared" si="8"/>
        <v>0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341.50000000000006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107.462</v>
      </c>
      <c r="C52" s="88">
        <f t="shared" ref="C52:Z52" si="10">IF(LEN(C$2)&gt;0,SUM(C10:C15)+C26+C40,"")</f>
        <v>119.30500000000001</v>
      </c>
      <c r="D52" s="88">
        <f t="shared" si="10"/>
        <v>31.621000000000002</v>
      </c>
      <c r="E52" s="88">
        <f t="shared" si="10"/>
        <v>33.331000000000003</v>
      </c>
      <c r="F52" s="88">
        <f t="shared" si="10"/>
        <v>133.887</v>
      </c>
      <c r="G52" s="88">
        <f t="shared" si="10"/>
        <v>45.571000000000005</v>
      </c>
      <c r="H52" s="88">
        <f t="shared" si="10"/>
        <v>49.416000000000004</v>
      </c>
      <c r="I52" s="88">
        <f t="shared" si="10"/>
        <v>126.172</v>
      </c>
      <c r="J52" s="88">
        <f t="shared" si="10"/>
        <v>126.23699999999999</v>
      </c>
      <c r="K52" s="88">
        <f t="shared" si="10"/>
        <v>88.074999999999989</v>
      </c>
      <c r="L52" s="88">
        <f t="shared" si="10"/>
        <v>89.138999999999982</v>
      </c>
      <c r="M52" s="88">
        <f t="shared" si="10"/>
        <v>97.831000000000017</v>
      </c>
      <c r="N52" s="88">
        <f t="shared" si="10"/>
        <v>85.807999999999993</v>
      </c>
      <c r="O52" s="88">
        <f t="shared" si="10"/>
        <v>95.045000000000002</v>
      </c>
      <c r="P52" s="88">
        <f t="shared" si="10"/>
        <v>83.759</v>
      </c>
      <c r="Q52" s="88">
        <f t="shared" si="10"/>
        <v>68.644000000000005</v>
      </c>
      <c r="R52" s="88">
        <f t="shared" si="10"/>
        <v>34.302</v>
      </c>
      <c r="S52" s="88">
        <f t="shared" si="10"/>
        <v>56.415999999999997</v>
      </c>
      <c r="T52" s="88">
        <f t="shared" si="10"/>
        <v>16.616000000000003</v>
      </c>
      <c r="U52" s="88">
        <f t="shared" si="10"/>
        <v>17.934000000000001</v>
      </c>
      <c r="V52" s="88">
        <f t="shared" si="10"/>
        <v>32.000999999999998</v>
      </c>
      <c r="W52" s="88">
        <f t="shared" si="10"/>
        <v>38.229999999999997</v>
      </c>
      <c r="X52" s="88">
        <f t="shared" si="10"/>
        <v>40.75</v>
      </c>
      <c r="Y52" s="88">
        <f t="shared" si="10"/>
        <v>88.56</v>
      </c>
      <c r="Z52" s="89" t="str">
        <f t="shared" si="10"/>
        <v/>
      </c>
      <c r="AA52" s="104">
        <f>SUM(B52:Z52)</f>
        <v>1706.1119999999999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B10" sqref="B10:AA10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45930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66</v>
      </c>
      <c r="C4" s="18">
        <v>86.5</v>
      </c>
      <c r="D4" s="18">
        <v>-5.5</v>
      </c>
      <c r="E4" s="18">
        <v>-11.4</v>
      </c>
      <c r="F4" s="18">
        <v>103.3</v>
      </c>
      <c r="G4" s="18">
        <v>10.1</v>
      </c>
      <c r="H4" s="18">
        <v>-38.4</v>
      </c>
      <c r="I4" s="18">
        <v>25.8</v>
      </c>
      <c r="J4" s="18">
        <v>44.8</v>
      </c>
      <c r="K4" s="18"/>
      <c r="L4" s="18"/>
      <c r="M4" s="18"/>
      <c r="N4" s="18">
        <v>5</v>
      </c>
      <c r="O4" s="18"/>
      <c r="P4" s="18"/>
      <c r="Q4" s="18"/>
      <c r="R4" s="18">
        <v>-21.7</v>
      </c>
      <c r="S4" s="18">
        <v>-10</v>
      </c>
      <c r="T4" s="18">
        <v>-5.6</v>
      </c>
      <c r="U4" s="18">
        <v>-9.1</v>
      </c>
      <c r="V4" s="18">
        <v>-5.4</v>
      </c>
      <c r="W4" s="18">
        <v>-7.2</v>
      </c>
      <c r="X4" s="18">
        <v>-0.6</v>
      </c>
      <c r="Y4" s="18">
        <v>-37.6</v>
      </c>
      <c r="Z4" s="19"/>
      <c r="AA4" s="111">
        <f>SUM(B4:Z4)</f>
        <v>189.00000000000003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99.55</v>
      </c>
      <c r="C7" s="117">
        <v>94.59</v>
      </c>
      <c r="D7" s="117">
        <v>95.7</v>
      </c>
      <c r="E7" s="117">
        <v>95</v>
      </c>
      <c r="F7" s="117">
        <v>97.32</v>
      </c>
      <c r="G7" s="117">
        <v>107.91</v>
      </c>
      <c r="H7" s="117">
        <v>154.44</v>
      </c>
      <c r="I7" s="117">
        <v>253</v>
      </c>
      <c r="J7" s="117">
        <v>196.44</v>
      </c>
      <c r="K7" s="117">
        <v>81.98</v>
      </c>
      <c r="L7" s="117">
        <v>75.040000000000006</v>
      </c>
      <c r="M7" s="117">
        <v>62.18</v>
      </c>
      <c r="N7" s="117">
        <v>47.21</v>
      </c>
      <c r="O7" s="117">
        <v>67.930000000000007</v>
      </c>
      <c r="P7" s="117">
        <v>83</v>
      </c>
      <c r="Q7" s="117">
        <v>90.24</v>
      </c>
      <c r="R7" s="117">
        <v>149.80000000000001</v>
      </c>
      <c r="S7" s="117">
        <v>212.52</v>
      </c>
      <c r="T7" s="117">
        <v>361.78</v>
      </c>
      <c r="U7" s="117">
        <v>372.06</v>
      </c>
      <c r="V7" s="117">
        <v>193.31</v>
      </c>
      <c r="W7" s="117">
        <v>142.94999999999999</v>
      </c>
      <c r="X7" s="117">
        <v>125.64</v>
      </c>
      <c r="Y7" s="117">
        <v>112.33</v>
      </c>
      <c r="Z7" s="118"/>
      <c r="AA7" s="119">
        <f>IF(SUM(B7:Z7)&lt;&gt;0,AVERAGEIF(B7:Z7,"&lt;&gt;"""),"")</f>
        <v>140.49666666666664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/>
      <c r="C13" s="129"/>
      <c r="D13" s="129">
        <v>5.5</v>
      </c>
      <c r="E13" s="129">
        <v>11.4</v>
      </c>
      <c r="F13" s="129"/>
      <c r="G13" s="129"/>
      <c r="H13" s="129">
        <v>38.4</v>
      </c>
      <c r="I13" s="129"/>
      <c r="J13" s="129"/>
      <c r="K13" s="129"/>
      <c r="L13" s="129"/>
      <c r="M13" s="129"/>
      <c r="N13" s="129"/>
      <c r="O13" s="129"/>
      <c r="P13" s="129"/>
      <c r="Q13" s="129"/>
      <c r="R13" s="129">
        <v>21.7</v>
      </c>
      <c r="S13" s="129">
        <v>10</v>
      </c>
      <c r="T13" s="129">
        <v>5.6</v>
      </c>
      <c r="U13" s="129">
        <v>9.1</v>
      </c>
      <c r="V13" s="129">
        <v>5.4</v>
      </c>
      <c r="W13" s="129">
        <v>7.2</v>
      </c>
      <c r="X13" s="129">
        <v>0.6</v>
      </c>
      <c r="Y13" s="130">
        <v>37.6</v>
      </c>
      <c r="Z13" s="131"/>
      <c r="AA13" s="132">
        <f t="shared" si="0"/>
        <v>152.5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0</v>
      </c>
      <c r="C16" s="135">
        <f t="shared" si="1"/>
        <v>0</v>
      </c>
      <c r="D16" s="135">
        <f t="shared" si="1"/>
        <v>5.5</v>
      </c>
      <c r="E16" s="135">
        <f t="shared" si="1"/>
        <v>11.4</v>
      </c>
      <c r="F16" s="135">
        <f t="shared" si="1"/>
        <v>0</v>
      </c>
      <c r="G16" s="135">
        <f t="shared" si="1"/>
        <v>0</v>
      </c>
      <c r="H16" s="135">
        <f t="shared" si="1"/>
        <v>38.4</v>
      </c>
      <c r="I16" s="135">
        <f t="shared" si="1"/>
        <v>0</v>
      </c>
      <c r="J16" s="135">
        <f t="shared" si="1"/>
        <v>0</v>
      </c>
      <c r="K16" s="135">
        <f t="shared" si="1"/>
        <v>0</v>
      </c>
      <c r="L16" s="135">
        <f t="shared" si="1"/>
        <v>0</v>
      </c>
      <c r="M16" s="135">
        <f t="shared" si="1"/>
        <v>0</v>
      </c>
      <c r="N16" s="135">
        <f t="shared" si="1"/>
        <v>0</v>
      </c>
      <c r="O16" s="135">
        <f t="shared" si="1"/>
        <v>0</v>
      </c>
      <c r="P16" s="135">
        <f t="shared" si="1"/>
        <v>0</v>
      </c>
      <c r="Q16" s="135">
        <f t="shared" si="1"/>
        <v>0</v>
      </c>
      <c r="R16" s="135">
        <f t="shared" si="1"/>
        <v>21.7</v>
      </c>
      <c r="S16" s="135">
        <f t="shared" si="1"/>
        <v>10</v>
      </c>
      <c r="T16" s="135">
        <f t="shared" si="1"/>
        <v>5.6</v>
      </c>
      <c r="U16" s="135">
        <f t="shared" si="1"/>
        <v>9.1</v>
      </c>
      <c r="V16" s="135">
        <f t="shared" si="1"/>
        <v>5.4</v>
      </c>
      <c r="W16" s="135">
        <f t="shared" si="1"/>
        <v>7.2</v>
      </c>
      <c r="X16" s="135">
        <f t="shared" si="1"/>
        <v>0.6</v>
      </c>
      <c r="Y16" s="135">
        <f t="shared" si="1"/>
        <v>37.6</v>
      </c>
      <c r="Z16" s="136" t="str">
        <f t="shared" si="1"/>
        <v/>
      </c>
      <c r="AA16" s="90">
        <f t="shared" si="0"/>
        <v>152.5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>
        <v>66</v>
      </c>
      <c r="C21" s="129">
        <v>86.5</v>
      </c>
      <c r="D21" s="129"/>
      <c r="E21" s="129"/>
      <c r="F21" s="129">
        <v>103.3</v>
      </c>
      <c r="G21" s="129">
        <v>10.1</v>
      </c>
      <c r="H21" s="129"/>
      <c r="I21" s="129">
        <v>25.8</v>
      </c>
      <c r="J21" s="129">
        <v>44.8</v>
      </c>
      <c r="K21" s="129"/>
      <c r="L21" s="129"/>
      <c r="M21" s="129"/>
      <c r="N21" s="129">
        <v>5</v>
      </c>
      <c r="O21" s="129"/>
      <c r="P21" s="129"/>
      <c r="Q21" s="129"/>
      <c r="R21" s="129"/>
      <c r="S21" s="129"/>
      <c r="T21" s="129"/>
      <c r="U21" s="129"/>
      <c r="V21" s="129"/>
      <c r="W21" s="129"/>
      <c r="X21" s="129"/>
      <c r="Y21" s="130"/>
      <c r="Z21" s="131"/>
      <c r="AA21" s="132">
        <f t="shared" si="2"/>
        <v>341.50000000000006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66</v>
      </c>
      <c r="C24" s="135">
        <f t="shared" si="3"/>
        <v>86.5</v>
      </c>
      <c r="D24" s="135">
        <f t="shared" si="3"/>
        <v>0</v>
      </c>
      <c r="E24" s="135">
        <f t="shared" si="3"/>
        <v>0</v>
      </c>
      <c r="F24" s="135">
        <f t="shared" si="3"/>
        <v>103.3</v>
      </c>
      <c r="G24" s="135">
        <f t="shared" si="3"/>
        <v>10.1</v>
      </c>
      <c r="H24" s="135">
        <f t="shared" si="3"/>
        <v>0</v>
      </c>
      <c r="I24" s="135">
        <f t="shared" si="3"/>
        <v>25.8</v>
      </c>
      <c r="J24" s="135">
        <f t="shared" si="3"/>
        <v>44.8</v>
      </c>
      <c r="K24" s="135">
        <f t="shared" si="3"/>
        <v>0</v>
      </c>
      <c r="L24" s="135">
        <f t="shared" si="3"/>
        <v>0</v>
      </c>
      <c r="M24" s="135">
        <f t="shared" si="3"/>
        <v>0</v>
      </c>
      <c r="N24" s="135">
        <f t="shared" si="3"/>
        <v>5</v>
      </c>
      <c r="O24" s="135">
        <f t="shared" si="3"/>
        <v>0</v>
      </c>
      <c r="P24" s="135">
        <f t="shared" si="3"/>
        <v>0</v>
      </c>
      <c r="Q24" s="135">
        <f t="shared" si="3"/>
        <v>0</v>
      </c>
      <c r="R24" s="135">
        <f t="shared" si="3"/>
        <v>0</v>
      </c>
      <c r="S24" s="135">
        <f t="shared" si="3"/>
        <v>0</v>
      </c>
      <c r="T24" s="135">
        <f t="shared" si="3"/>
        <v>0</v>
      </c>
      <c r="U24" s="135">
        <f t="shared" si="3"/>
        <v>0</v>
      </c>
      <c r="V24" s="135">
        <f t="shared" si="3"/>
        <v>0</v>
      </c>
      <c r="W24" s="135">
        <f t="shared" si="3"/>
        <v>0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341.50000000000006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2025-09-29T13:36:12Z</dcterms:created>
  <dcterms:modified xsi:type="dcterms:W3CDTF">2025-09-29T13:36:13Z</dcterms:modified>
</cp:coreProperties>
</file>