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<sst xmlns="http://schemas.openxmlformats.org/spreadsheetml/2006/main" count="119" uniqueCount="54">
  <si>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03/08/2025 16:25:39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</si>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</sst>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AC8-41D4-A142-88AB5A3D76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AC8-41D4-A142-88AB5A3D76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10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C8-41D4-A142-88AB5A3D76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0.34899999999999998</c:v>
                </c:pt>
                <c:pt idx="8">
                  <c:v>0.35899999999999999</c:v>
                </c:pt>
                <c:pt idx="9">
                  <c:v>1.0880000000000001</c:v>
                </c:pt>
                <c:pt idx="10">
                  <c:v>0.72299999999999998</c:v>
                </c:pt>
                <c:pt idx="11">
                  <c:v>14.292000000000002</c:v>
                </c:pt>
                <c:pt idx="12">
                  <c:v>32.408000000000001</c:v>
                </c:pt>
                <c:pt idx="13">
                  <c:v>49.771999999999998</c:v>
                </c:pt>
                <c:pt idx="14">
                  <c:v>58.563999999999993</c:v>
                </c:pt>
                <c:pt idx="15">
                  <c:v>0.84799999999999998</c:v>
                </c:pt>
                <c:pt idx="16">
                  <c:v>0.20300000000000001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C8-41D4-A142-88AB5A3D76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AC8-41D4-A142-88AB5A3D76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AC8-41D4-A142-88AB5A3D76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AC8-41D4-A142-88AB5A3D76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AC8-41D4-A142-88AB5A3D76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AC8-41D4-A142-88AB5A3D76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50.329000000000001</c:v>
                </c:pt>
                <c:pt idx="1">
                  <c:v>48.465999999999994</c:v>
                </c:pt>
                <c:pt idx="2">
                  <c:v>47.009</c:v>
                </c:pt>
                <c:pt idx="3">
                  <c:v>48.852999999999994</c:v>
                </c:pt>
                <c:pt idx="4">
                  <c:v>45.576999999999998</c:v>
                </c:pt>
                <c:pt idx="5">
                  <c:v>52.253999999999998</c:v>
                </c:pt>
                <c:pt idx="6">
                  <c:v>105</c:v>
                </c:pt>
                <c:pt idx="7">
                  <c:v>39.924999999999997</c:v>
                </c:pt>
                <c:pt idx="8">
                  <c:v>44.423000000000002</c:v>
                </c:pt>
                <c:pt idx="9">
                  <c:v>90.36</c:v>
                </c:pt>
                <c:pt idx="10">
                  <c:v>50</c:v>
                </c:pt>
                <c:pt idx="16">
                  <c:v>50.01</c:v>
                </c:pt>
                <c:pt idx="18">
                  <c:v>6</c:v>
                </c:pt>
                <c:pt idx="19">
                  <c:v>142.82</c:v>
                </c:pt>
                <c:pt idx="20">
                  <c:v>160.43</c:v>
                </c:pt>
                <c:pt idx="21">
                  <c:v>25.082000000000001</c:v>
                </c:pt>
                <c:pt idx="22">
                  <c:v>24.88</c:v>
                </c:pt>
                <c:pt idx="23">
                  <c:v>39.747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C8-41D4-A142-88AB5A3D768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</c:v>
                </c:pt>
                <c:pt idx="6">
                  <c:v>0</c:v>
                </c:pt>
                <c:pt idx="7">
                  <c:v>68.900000000000006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5.6</c:v>
                </c:pt>
                <c:pt idx="18">
                  <c:v>45.9</c:v>
                </c:pt>
                <c:pt idx="19">
                  <c:v>24.8</c:v>
                </c:pt>
                <c:pt idx="20">
                  <c:v>37.700000000000003</c:v>
                </c:pt>
                <c:pt idx="21">
                  <c:v>7.7</c:v>
                </c:pt>
                <c:pt idx="22">
                  <c:v>29.1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C8-41D4-A142-88AB5A3D768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6">
                  <c:v>0.29299999999999998</c:v>
                </c:pt>
                <c:pt idx="7">
                  <c:v>0.45900000000000002</c:v>
                </c:pt>
                <c:pt idx="8">
                  <c:v>0.56399999999999995</c:v>
                </c:pt>
                <c:pt idx="9">
                  <c:v>0.92800000000000005</c:v>
                </c:pt>
                <c:pt idx="10">
                  <c:v>0.67900000000000005</c:v>
                </c:pt>
                <c:pt idx="11">
                  <c:v>1.365</c:v>
                </c:pt>
                <c:pt idx="12">
                  <c:v>36.270000000000003</c:v>
                </c:pt>
                <c:pt idx="13">
                  <c:v>49.210000000000008</c:v>
                </c:pt>
                <c:pt idx="14">
                  <c:v>52.21</c:v>
                </c:pt>
                <c:pt idx="15">
                  <c:v>42.344000000000001</c:v>
                </c:pt>
                <c:pt idx="16">
                  <c:v>10.965999999999999</c:v>
                </c:pt>
                <c:pt idx="17">
                  <c:v>8.8190000000000008</c:v>
                </c:pt>
                <c:pt idx="18">
                  <c:v>13.561</c:v>
                </c:pt>
                <c:pt idx="19">
                  <c:v>2.8010000000000002</c:v>
                </c:pt>
                <c:pt idx="20">
                  <c:v>3.5120000000000005</c:v>
                </c:pt>
                <c:pt idx="21">
                  <c:v>10.346</c:v>
                </c:pt>
                <c:pt idx="22">
                  <c:v>0.38200000000000001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C8-41D4-A142-88AB5A3D768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AC8-41D4-A142-88AB5A3D768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AC8-41D4-A142-88AB5A3D7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81.510000000000005</c:v>
                </c:pt>
                <c:pt idx="1">
                  <c:v>83.04</c:v>
                </c:pt>
                <c:pt idx="2">
                  <c:v>80.64</c:v>
                </c:pt>
                <c:pt idx="3">
                  <c:v>74.7</c:v>
                </c:pt>
                <c:pt idx="4">
                  <c:v>73.36</c:v>
                </c:pt>
                <c:pt idx="5">
                  <c:v>86.66</c:v>
                </c:pt>
                <c:pt idx="6">
                  <c:v>95</c:v>
                </c:pt>
                <c:pt idx="7">
                  <c:v>98.48</c:v>
                </c:pt>
                <c:pt idx="8">
                  <c:v>88.24</c:v>
                </c:pt>
                <c:pt idx="9">
                  <c:v>70.7</c:v>
                </c:pt>
                <c:pt idx="10">
                  <c:v>63.08</c:v>
                </c:pt>
                <c:pt idx="11">
                  <c:v>50.24</c:v>
                </c:pt>
                <c:pt idx="12">
                  <c:v>18.72</c:v>
                </c:pt>
                <c:pt idx="13">
                  <c:v>6.91</c:v>
                </c:pt>
                <c:pt idx="14">
                  <c:v>0.97</c:v>
                </c:pt>
                <c:pt idx="15">
                  <c:v>30.38</c:v>
                </c:pt>
                <c:pt idx="16">
                  <c:v>67.400000000000006</c:v>
                </c:pt>
                <c:pt idx="17">
                  <c:v>127.35</c:v>
                </c:pt>
                <c:pt idx="18">
                  <c:v>155.75</c:v>
                </c:pt>
                <c:pt idx="19">
                  <c:v>193.82</c:v>
                </c:pt>
                <c:pt idx="20">
                  <c:v>217.81</c:v>
                </c:pt>
                <c:pt idx="21">
                  <c:v>136.27000000000001</c:v>
                </c:pt>
                <c:pt idx="22">
                  <c:v>122.22</c:v>
                </c:pt>
                <c:pt idx="23">
                  <c:v>86.18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C8-41D4-A142-88AB5A3D7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82C-4183-B94A-3AFB2664DA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82C-4183-B94A-3AFB2664DA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1.998</c:v>
                </c:pt>
                <c:pt idx="1">
                  <c:v>1.9750000000000001</c:v>
                </c:pt>
                <c:pt idx="2">
                  <c:v>2.004</c:v>
                </c:pt>
                <c:pt idx="3">
                  <c:v>3.21</c:v>
                </c:pt>
                <c:pt idx="4">
                  <c:v>0.751</c:v>
                </c:pt>
                <c:pt idx="5">
                  <c:v>0.99299999999999999</c:v>
                </c:pt>
                <c:pt idx="6">
                  <c:v>1.2050000000000001</c:v>
                </c:pt>
                <c:pt idx="7">
                  <c:v>9.6589999999999989</c:v>
                </c:pt>
                <c:pt idx="8">
                  <c:v>1.371</c:v>
                </c:pt>
                <c:pt idx="9">
                  <c:v>8.468</c:v>
                </c:pt>
                <c:pt idx="10">
                  <c:v>8.2200000000000006</c:v>
                </c:pt>
                <c:pt idx="11">
                  <c:v>8.8929999999999989</c:v>
                </c:pt>
                <c:pt idx="12">
                  <c:v>0.02</c:v>
                </c:pt>
                <c:pt idx="13">
                  <c:v>0.03</c:v>
                </c:pt>
                <c:pt idx="14">
                  <c:v>0.02</c:v>
                </c:pt>
                <c:pt idx="15">
                  <c:v>8.391</c:v>
                </c:pt>
                <c:pt idx="16">
                  <c:v>0.01</c:v>
                </c:pt>
                <c:pt idx="17">
                  <c:v>9.3940000000000001</c:v>
                </c:pt>
                <c:pt idx="19">
                  <c:v>9.7420000000000009</c:v>
                </c:pt>
                <c:pt idx="20">
                  <c:v>9.98</c:v>
                </c:pt>
                <c:pt idx="21">
                  <c:v>9.9</c:v>
                </c:pt>
                <c:pt idx="22">
                  <c:v>9.9830000000000005</c:v>
                </c:pt>
                <c:pt idx="23">
                  <c:v>2.8180000000000001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2C-4183-B94A-3AFB2664DA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12.515000000000001</c:v>
                </c:pt>
                <c:pt idx="1">
                  <c:v>16.795000000000002</c:v>
                </c:pt>
                <c:pt idx="2">
                  <c:v>16.670999999999999</c:v>
                </c:pt>
                <c:pt idx="3">
                  <c:v>13.821999999999999</c:v>
                </c:pt>
                <c:pt idx="4">
                  <c:v>9.2959999999999994</c:v>
                </c:pt>
                <c:pt idx="5">
                  <c:v>21.073</c:v>
                </c:pt>
                <c:pt idx="6">
                  <c:v>6.3049999999999997</c:v>
                </c:pt>
                <c:pt idx="7">
                  <c:v>36.891000000000005</c:v>
                </c:pt>
                <c:pt idx="8">
                  <c:v>21.131999999999998</c:v>
                </c:pt>
                <c:pt idx="9">
                  <c:v>21.196999999999996</c:v>
                </c:pt>
                <c:pt idx="10">
                  <c:v>17.587</c:v>
                </c:pt>
                <c:pt idx="11">
                  <c:v>7.7349999999999994</c:v>
                </c:pt>
                <c:pt idx="15">
                  <c:v>2.2190000000000003</c:v>
                </c:pt>
                <c:pt idx="16">
                  <c:v>3.8849999999999998</c:v>
                </c:pt>
                <c:pt idx="17">
                  <c:v>4.5940000000000003</c:v>
                </c:pt>
                <c:pt idx="19">
                  <c:v>5.2359999999999998</c:v>
                </c:pt>
                <c:pt idx="20">
                  <c:v>7.5309999999999997</c:v>
                </c:pt>
                <c:pt idx="21">
                  <c:v>18.311999999999998</c:v>
                </c:pt>
                <c:pt idx="22">
                  <c:v>25.465</c:v>
                </c:pt>
                <c:pt idx="23">
                  <c:v>17.003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2C-4183-B94A-3AFB2664DA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82C-4183-B94A-3AFB2664DA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82C-4183-B94A-3AFB2664DA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82C-4183-B94A-3AFB2664DA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82C-4183-B94A-3AFB2664DA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82C-4183-B94A-3AFB2664DA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65.372</c:v>
                </c:pt>
                <c:pt idx="19">
                  <c:v>88</c:v>
                </c:pt>
                <c:pt idx="20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2C-4183-B94A-3AFB2664DA6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6.4</c:v>
                </c:pt>
                <c:pt idx="5">
                  <c:v>0</c:v>
                </c:pt>
                <c:pt idx="6">
                  <c:v>97.8</c:v>
                </c:pt>
                <c:pt idx="7">
                  <c:v>0</c:v>
                </c:pt>
                <c:pt idx="8">
                  <c:v>0</c:v>
                </c:pt>
                <c:pt idx="9">
                  <c:v>0.7</c:v>
                </c:pt>
                <c:pt idx="10">
                  <c:v>0.3</c:v>
                </c:pt>
                <c:pt idx="11">
                  <c:v>0</c:v>
                </c:pt>
                <c:pt idx="12">
                  <c:v>68.599999999999994</c:v>
                </c:pt>
                <c:pt idx="13">
                  <c:v>109</c:v>
                </c:pt>
                <c:pt idx="14">
                  <c:v>116.8</c:v>
                </c:pt>
                <c:pt idx="15">
                  <c:v>32.6</c:v>
                </c:pt>
                <c:pt idx="16">
                  <c:v>48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2C-4183-B94A-3AFB2664DA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35.815999999999995</c:v>
                </c:pt>
                <c:pt idx="1">
                  <c:v>29.696000000000002</c:v>
                </c:pt>
                <c:pt idx="2">
                  <c:v>28.334</c:v>
                </c:pt>
                <c:pt idx="3">
                  <c:v>31.821000000000002</c:v>
                </c:pt>
                <c:pt idx="4">
                  <c:v>29.175000000000001</c:v>
                </c:pt>
                <c:pt idx="5">
                  <c:v>30.288</c:v>
                </c:pt>
                <c:pt idx="7">
                  <c:v>63.069000000000003</c:v>
                </c:pt>
                <c:pt idx="8">
                  <c:v>22.843</c:v>
                </c:pt>
                <c:pt idx="9">
                  <c:v>62.011000000000003</c:v>
                </c:pt>
                <c:pt idx="10">
                  <c:v>25.271999999999998</c:v>
                </c:pt>
                <c:pt idx="11">
                  <c:v>7.3970000000000002</c:v>
                </c:pt>
                <c:pt idx="12">
                  <c:v>2.8000000000000001E-2</c:v>
                </c:pt>
                <c:pt idx="14">
                  <c:v>4</c:v>
                </c:pt>
                <c:pt idx="16">
                  <c:v>9.3339999999999996</c:v>
                </c:pt>
                <c:pt idx="17">
                  <c:v>0.43099999999999999</c:v>
                </c:pt>
                <c:pt idx="18">
                  <c:v>0.122</c:v>
                </c:pt>
                <c:pt idx="21">
                  <c:v>14.882999999999999</c:v>
                </c:pt>
                <c:pt idx="22">
                  <c:v>18.954999999999998</c:v>
                </c:pt>
                <c:pt idx="23">
                  <c:v>19.912999999999997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2C-4183-B94A-3AFB2664DA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82C-4183-B94A-3AFB2664DA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67.444999999999993</c:v>
                </c:pt>
                <c:pt idx="20">
                  <c:v>93.137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2C-4183-B94A-3AFB2664D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81.510000000000005</c:v>
                </c:pt>
                <c:pt idx="1">
                  <c:v>83.04</c:v>
                </c:pt>
                <c:pt idx="2">
                  <c:v>80.64</c:v>
                </c:pt>
                <c:pt idx="3">
                  <c:v>74.7</c:v>
                </c:pt>
                <c:pt idx="4">
                  <c:v>73.36</c:v>
                </c:pt>
                <c:pt idx="5">
                  <c:v>86.66</c:v>
                </c:pt>
                <c:pt idx="6">
                  <c:v>95</c:v>
                </c:pt>
                <c:pt idx="7">
                  <c:v>98.48</c:v>
                </c:pt>
                <c:pt idx="8">
                  <c:v>88.24</c:v>
                </c:pt>
                <c:pt idx="9">
                  <c:v>70.7</c:v>
                </c:pt>
                <c:pt idx="10">
                  <c:v>63.08</c:v>
                </c:pt>
                <c:pt idx="11">
                  <c:v>50.24</c:v>
                </c:pt>
                <c:pt idx="12">
                  <c:v>18.72</c:v>
                </c:pt>
                <c:pt idx="13">
                  <c:v>6.91</c:v>
                </c:pt>
                <c:pt idx="14">
                  <c:v>0.97</c:v>
                </c:pt>
                <c:pt idx="15">
                  <c:v>30.38</c:v>
                </c:pt>
                <c:pt idx="16">
                  <c:v>67.400000000000006</c:v>
                </c:pt>
                <c:pt idx="17">
                  <c:v>127.35</c:v>
                </c:pt>
                <c:pt idx="18">
                  <c:v>155.75</c:v>
                </c:pt>
                <c:pt idx="19">
                  <c:v>193.82</c:v>
                </c:pt>
                <c:pt idx="20">
                  <c:v>217.81</c:v>
                </c:pt>
                <c:pt idx="21">
                  <c:v>136.27000000000001</c:v>
                </c:pt>
                <c:pt idx="22">
                  <c:v>122.22</c:v>
                </c:pt>
                <c:pt idx="23">
                  <c:v>86.18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2C-4183-B94A-3AFB2664D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50.329000000000001</v>
      </c>
      <c r="C4" s="18">
        <v>48.465999999999994</v>
      </c>
      <c r="D4" s="18">
        <v>47.009</v>
      </c>
      <c r="E4" s="18">
        <v>48.852999999999994</v>
      </c>
      <c r="F4" s="18">
        <v>45.576999999999998</v>
      </c>
      <c r="G4" s="18">
        <v>52.353999999999999</v>
      </c>
      <c r="H4" s="18">
        <v>105.29300000000001</v>
      </c>
      <c r="I4" s="18">
        <v>109.63300000000001</v>
      </c>
      <c r="J4" s="18">
        <v>45.346000000000004</v>
      </c>
      <c r="K4" s="18">
        <v>92.375999999999991</v>
      </c>
      <c r="L4" s="18">
        <v>51.401999999999994</v>
      </c>
      <c r="M4" s="18">
        <v>24.057000000000002</v>
      </c>
      <c r="N4" s="18">
        <v>68.677999999999997</v>
      </c>
      <c r="O4" s="18">
        <v>108.982</v>
      </c>
      <c r="P4" s="18">
        <v>120.774</v>
      </c>
      <c r="Q4" s="18">
        <v>43.191999999999993</v>
      </c>
      <c r="R4" s="18">
        <v>61.179000000000002</v>
      </c>
      <c r="S4" s="18">
        <v>14.419</v>
      </c>
      <c r="T4" s="18">
        <v>65.460999999999999</v>
      </c>
      <c r="U4" s="18">
        <v>170.42100000000002</v>
      </c>
      <c r="V4" s="18">
        <v>201.64200000000002</v>
      </c>
      <c r="W4" s="18">
        <v>43.128</v>
      </c>
      <c r="X4" s="18">
        <v>54.362000000000002</v>
      </c>
      <c r="Y4" s="18">
        <v>39.747</v>
      </c>
      <c r="Z4" s="19"/>
      <c r="AA4" s="20">
        <f>SUM(B4:Z4)</f>
        <v>1712.6800000000003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81.510000000000005</v>
      </c>
      <c r="C7" s="28">
        <v>83.04</v>
      </c>
      <c r="D7" s="28">
        <v>80.64</v>
      </c>
      <c r="E7" s="28">
        <v>74.7</v>
      </c>
      <c r="F7" s="28">
        <v>73.36</v>
      </c>
      <c r="G7" s="28">
        <v>86.66</v>
      </c>
      <c r="H7" s="28">
        <v>95</v>
      </c>
      <c r="I7" s="28">
        <v>98.48</v>
      </c>
      <c r="J7" s="28">
        <v>88.24</v>
      </c>
      <c r="K7" s="28">
        <v>70.7</v>
      </c>
      <c r="L7" s="28">
        <v>63.08</v>
      </c>
      <c r="M7" s="28">
        <v>50.24</v>
      </c>
      <c r="N7" s="28">
        <v>18.72</v>
      </c>
      <c r="O7" s="28">
        <v>6.91</v>
      </c>
      <c r="P7" s="28">
        <v>0.97</v>
      </c>
      <c r="Q7" s="28">
        <v>30.38</v>
      </c>
      <c r="R7" s="28">
        <v>67.400000000000006</v>
      </c>
      <c r="S7" s="28">
        <v>127.35</v>
      </c>
      <c r="T7" s="28">
        <v>155.75</v>
      </c>
      <c r="U7" s="28">
        <v>193.82</v>
      </c>
      <c r="V7" s="28">
        <v>217.81</v>
      </c>
      <c r="W7" s="28">
        <v>136.27000000000001</v>
      </c>
      <c r="X7" s="28">
        <v>122.22</v>
      </c>
      <c r="Y7" s="28">
        <v>86.18</v>
      </c>
      <c r="Z7" s="29"/>
      <c r="AA7" s="30">
        <f>IF(SUM(B7:Z7)&lt;&gt;0,AVERAGEIF(B7:Z7,"&lt;&gt;"""),"")</f>
        <v>87.892916666666665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50.329000000000001</v>
      </c>
      <c r="C12" s="52">
        <v>48.465999999999994</v>
      </c>
      <c r="D12" s="52">
        <v>47.009</v>
      </c>
      <c r="E12" s="52">
        <v>48.852999999999994</v>
      </c>
      <c r="F12" s="52">
        <v>45.576999999999998</v>
      </c>
      <c r="G12" s="52">
        <v>52.253999999999998</v>
      </c>
      <c r="H12" s="52">
        <v>105</v>
      </c>
      <c r="I12" s="52">
        <v>39.924999999999997</v>
      </c>
      <c r="J12" s="52">
        <v>44.423000000000002</v>
      </c>
      <c r="K12" s="52">
        <v>90.36</v>
      </c>
      <c r="L12" s="52">
        <v>50</v>
      </c>
      <c r="M12" s="52"/>
      <c r="N12" s="52"/>
      <c r="O12" s="52"/>
      <c r="P12" s="52"/>
      <c r="Q12" s="52"/>
      <c r="R12" s="52">
        <v>50.01</v>
      </c>
      <c r="S12" s="52"/>
      <c r="T12" s="52">
        <v>6</v>
      </c>
      <c r="U12" s="52">
        <v>142.82</v>
      </c>
      <c r="V12" s="52">
        <v>160.43</v>
      </c>
      <c r="W12" s="52">
        <v>25.082000000000001</v>
      </c>
      <c r="X12" s="52">
        <v>24.88</v>
      </c>
      <c r="Y12" s="52">
        <v>39.747</v>
      </c>
      <c r="Z12" s="53"/>
      <c r="AA12" s="54">
        <f t="shared" si="0"/>
        <v>1071.1650000000002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>
        <v>0.29299999999999998</v>
      </c>
      <c r="I14" s="57">
        <v>0.45900000000000002</v>
      </c>
      <c r="J14" s="57">
        <v>0.56399999999999995</v>
      </c>
      <c r="K14" s="57">
        <v>0.92800000000000005</v>
      </c>
      <c r="L14" s="57">
        <v>0.67900000000000005</v>
      </c>
      <c r="M14" s="57">
        <v>1.365</v>
      </c>
      <c r="N14" s="57">
        <v>36.270000000000003</v>
      </c>
      <c r="O14" s="57">
        <v>49.210000000000008</v>
      </c>
      <c r="P14" s="57">
        <v>52.21</v>
      </c>
      <c r="Q14" s="57">
        <v>42.344000000000001</v>
      </c>
      <c r="R14" s="57">
        <v>10.965999999999999</v>
      </c>
      <c r="S14" s="57">
        <v>8.8190000000000008</v>
      </c>
      <c r="T14" s="57">
        <v>13.561</v>
      </c>
      <c r="U14" s="57">
        <v>2.8010000000000002</v>
      </c>
      <c r="V14" s="57">
        <v>3.5120000000000005</v>
      </c>
      <c r="W14" s="57">
        <v>10.346</v>
      </c>
      <c r="X14" s="57">
        <v>0.38200000000000001</v>
      </c>
      <c r="Y14" s="57"/>
      <c r="Z14" s="58"/>
      <c r="AA14" s="59">
        <f t="shared" si="0"/>
        <v>234.709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50.329000000000001</v>
      </c>
      <c r="C16" s="62">
        <f t="shared" si="1"/>
        <v>48.465999999999994</v>
      </c>
      <c r="D16" s="62">
        <f t="shared" si="1"/>
        <v>47.009</v>
      </c>
      <c r="E16" s="62">
        <f t="shared" si="1"/>
        <v>48.852999999999994</v>
      </c>
      <c r="F16" s="62">
        <f t="shared" si="1"/>
        <v>45.576999999999998</v>
      </c>
      <c r="G16" s="62">
        <f t="shared" si="1"/>
        <v>52.253999999999998</v>
      </c>
      <c r="H16" s="62">
        <f t="shared" si="1"/>
        <v>105.29300000000001</v>
      </c>
      <c r="I16" s="62">
        <f t="shared" si="1"/>
        <v>40.384</v>
      </c>
      <c r="J16" s="62">
        <f t="shared" si="1"/>
        <v>44.987000000000002</v>
      </c>
      <c r="K16" s="62">
        <f t="shared" si="1"/>
        <v>91.287999999999997</v>
      </c>
      <c r="L16" s="62">
        <f t="shared" si="1"/>
        <v>50.679000000000002</v>
      </c>
      <c r="M16" s="62">
        <f t="shared" si="1"/>
        <v>1.365</v>
      </c>
      <c r="N16" s="62">
        <f t="shared" si="1"/>
        <v>36.270000000000003</v>
      </c>
      <c r="O16" s="62">
        <f t="shared" si="1"/>
        <v>49.210000000000008</v>
      </c>
      <c r="P16" s="62">
        <f t="shared" si="1"/>
        <v>52.21</v>
      </c>
      <c r="Q16" s="62">
        <f t="shared" si="1"/>
        <v>42.344000000000001</v>
      </c>
      <c r="R16" s="62">
        <f t="shared" si="1"/>
        <v>60.975999999999999</v>
      </c>
      <c r="S16" s="62">
        <f t="shared" si="1"/>
        <v>8.8190000000000008</v>
      </c>
      <c r="T16" s="62">
        <f t="shared" si="1"/>
        <v>19.561</v>
      </c>
      <c r="U16" s="62">
        <f t="shared" si="1"/>
        <v>145.62099999999998</v>
      </c>
      <c r="V16" s="62">
        <f t="shared" si="1"/>
        <v>163.94200000000001</v>
      </c>
      <c r="W16" s="62">
        <f t="shared" si="1"/>
        <v>35.427999999999997</v>
      </c>
      <c r="X16" s="62">
        <f t="shared" si="1"/>
        <v>25.262</v>
      </c>
      <c r="Y16" s="62">
        <f t="shared" si="1"/>
        <v>39.747</v>
      </c>
      <c r="Z16" s="63" t="str">
        <f t="shared" si="1"/>
        <v/>
      </c>
      <c r="AA16" s="64">
        <f>SUM(AA10:AA15)</f>
        <v>1305.8740000000003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10</v>
      </c>
      <c r="P20" s="77">
        <v>10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0.34899999999999998</v>
      </c>
      <c r="J21" s="81">
        <v>0.35899999999999999</v>
      </c>
      <c r="K21" s="81">
        <v>1.0880000000000001</v>
      </c>
      <c r="L21" s="81">
        <v>0.72299999999999998</v>
      </c>
      <c r="M21" s="81">
        <v>14.292000000000002</v>
      </c>
      <c r="N21" s="81">
        <v>32.408000000000001</v>
      </c>
      <c r="O21" s="81">
        <v>49.771999999999998</v>
      </c>
      <c r="P21" s="81">
        <v>58.563999999999993</v>
      </c>
      <c r="Q21" s="81">
        <v>0.84799999999999998</v>
      </c>
      <c r="R21" s="81">
        <v>0.20300000000000001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158.60600000000002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0.34899999999999998</v>
      </c>
      <c r="J26" s="88">
        <f t="shared" si="3"/>
        <v>0.35899999999999999</v>
      </c>
      <c r="K26" s="88">
        <f t="shared" si="3"/>
        <v>1.0880000000000001</v>
      </c>
      <c r="L26" s="88">
        <f t="shared" si="3"/>
        <v>0.72299999999999998</v>
      </c>
      <c r="M26" s="88">
        <f t="shared" si="3"/>
        <v>14.292000000000002</v>
      </c>
      <c r="N26" s="88">
        <f t="shared" si="3"/>
        <v>32.408000000000001</v>
      </c>
      <c r="O26" s="88">
        <f t="shared" si="3"/>
        <v>59.771999999999998</v>
      </c>
      <c r="P26" s="88">
        <f t="shared" si="3"/>
        <v>68.563999999999993</v>
      </c>
      <c r="Q26" s="88">
        <f t="shared" si="3"/>
        <v>0.84799999999999998</v>
      </c>
      <c r="R26" s="88">
        <f t="shared" si="3"/>
        <v>0.20300000000000001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178.60600000000002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50.329000000000001</v>
      </c>
      <c r="C30" s="77">
        <v>48.466000000000001</v>
      </c>
      <c r="D30" s="77">
        <v>47.009</v>
      </c>
      <c r="E30" s="77">
        <v>48.853000000000002</v>
      </c>
      <c r="F30" s="77">
        <v>45.576999999999998</v>
      </c>
      <c r="G30" s="77">
        <v>52.253999999999998</v>
      </c>
      <c r="H30" s="77">
        <v>105.29300000000001</v>
      </c>
      <c r="I30" s="77">
        <v>40.732999999999997</v>
      </c>
      <c r="J30" s="77">
        <v>45.345999999999997</v>
      </c>
      <c r="K30" s="77">
        <v>92.376000000000005</v>
      </c>
      <c r="L30" s="77">
        <v>51.402000000000001</v>
      </c>
      <c r="M30" s="77">
        <v>15.657</v>
      </c>
      <c r="N30" s="77">
        <v>68.677999999999997</v>
      </c>
      <c r="O30" s="77">
        <v>108.982</v>
      </c>
      <c r="P30" s="77">
        <v>120.774</v>
      </c>
      <c r="Q30" s="77">
        <v>43.192</v>
      </c>
      <c r="R30" s="77">
        <v>61.179000000000002</v>
      </c>
      <c r="S30" s="77">
        <v>8.8190000000000008</v>
      </c>
      <c r="T30" s="77">
        <v>19.561</v>
      </c>
      <c r="U30" s="77">
        <v>145.62100000000001</v>
      </c>
      <c r="V30" s="77">
        <v>163.94200000000001</v>
      </c>
      <c r="W30" s="77">
        <v>35.427999999999997</v>
      </c>
      <c r="X30" s="77">
        <v>25.262</v>
      </c>
      <c r="Y30" s="77">
        <v>39.747</v>
      </c>
      <c r="Z30" s="78"/>
      <c r="AA30" s="79">
        <f>SUM(B30:Z30)</f>
        <v>1484.48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50.329000000000001</v>
      </c>
      <c r="C32" s="62">
        <f t="shared" ref="C32:Z32" si="4">IF(LEN(C$2)&gt;0,SUM(C29:C31),"")</f>
        <v>48.466000000000001</v>
      </c>
      <c r="D32" s="62">
        <f t="shared" si="4"/>
        <v>47.009</v>
      </c>
      <c r="E32" s="62">
        <f t="shared" si="4"/>
        <v>48.853000000000002</v>
      </c>
      <c r="F32" s="62">
        <f t="shared" si="4"/>
        <v>45.576999999999998</v>
      </c>
      <c r="G32" s="62">
        <f t="shared" si="4"/>
        <v>52.253999999999998</v>
      </c>
      <c r="H32" s="62">
        <f t="shared" si="4"/>
        <v>105.29300000000001</v>
      </c>
      <c r="I32" s="62">
        <f t="shared" si="4"/>
        <v>40.732999999999997</v>
      </c>
      <c r="J32" s="62">
        <f t="shared" si="4"/>
        <v>45.345999999999997</v>
      </c>
      <c r="K32" s="62">
        <f t="shared" si="4"/>
        <v>92.376000000000005</v>
      </c>
      <c r="L32" s="62">
        <f t="shared" si="4"/>
        <v>51.402000000000001</v>
      </c>
      <c r="M32" s="62">
        <f t="shared" si="4"/>
        <v>15.657</v>
      </c>
      <c r="N32" s="62">
        <f t="shared" si="4"/>
        <v>68.677999999999997</v>
      </c>
      <c r="O32" s="62">
        <f t="shared" si="4"/>
        <v>108.982</v>
      </c>
      <c r="P32" s="62">
        <f t="shared" si="4"/>
        <v>120.774</v>
      </c>
      <c r="Q32" s="62">
        <f t="shared" si="4"/>
        <v>43.192</v>
      </c>
      <c r="R32" s="62">
        <f t="shared" si="4"/>
        <v>61.179000000000002</v>
      </c>
      <c r="S32" s="62">
        <f t="shared" si="4"/>
        <v>8.8190000000000008</v>
      </c>
      <c r="T32" s="62">
        <f t="shared" si="4"/>
        <v>19.561</v>
      </c>
      <c r="U32" s="62">
        <f t="shared" si="4"/>
        <v>145.62100000000001</v>
      </c>
      <c r="V32" s="62">
        <f t="shared" si="4"/>
        <v>163.94200000000001</v>
      </c>
      <c r="W32" s="62">
        <f t="shared" si="4"/>
        <v>35.427999999999997</v>
      </c>
      <c r="X32" s="62">
        <f t="shared" si="4"/>
        <v>25.262</v>
      </c>
      <c r="Y32" s="62">
        <f t="shared" si="4"/>
        <v>39.747</v>
      </c>
      <c r="Z32" s="63" t="str">
        <f t="shared" si="4"/>
        <v/>
      </c>
      <c r="AA32" s="64">
        <f>SUM(AA29:AA31)</f>
        <v>1484.48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0.1</v>
      </c>
      <c r="H37" s="99"/>
      <c r="I37" s="99">
        <v>68.900000000000006</v>
      </c>
      <c r="J37" s="99"/>
      <c r="K37" s="99"/>
      <c r="L37" s="99"/>
      <c r="M37" s="99">
        <v>8.4</v>
      </c>
      <c r="N37" s="99"/>
      <c r="O37" s="99"/>
      <c r="P37" s="99"/>
      <c r="Q37" s="99"/>
      <c r="R37" s="99"/>
      <c r="S37" s="99">
        <v>5.6</v>
      </c>
      <c r="T37" s="99">
        <v>45.9</v>
      </c>
      <c r="U37" s="99">
        <v>24.8</v>
      </c>
      <c r="V37" s="99">
        <v>37.700000000000003</v>
      </c>
      <c r="W37" s="99">
        <v>7.7</v>
      </c>
      <c r="X37" s="99">
        <v>29.1</v>
      </c>
      <c r="Y37" s="99"/>
      <c r="Z37" s="100"/>
      <c r="AA37" s="79">
        <f t="shared" si="5"/>
        <v>228.20000000000002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0.1</v>
      </c>
      <c r="H40" s="88">
        <f t="shared" si="6"/>
        <v>0</v>
      </c>
      <c r="I40" s="88">
        <f t="shared" si="6"/>
        <v>68.900000000000006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8.4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5.6</v>
      </c>
      <c r="T40" s="88">
        <f t="shared" si="6"/>
        <v>45.9</v>
      </c>
      <c r="U40" s="88">
        <f t="shared" si="6"/>
        <v>24.8</v>
      </c>
      <c r="V40" s="88">
        <f t="shared" si="6"/>
        <v>37.700000000000003</v>
      </c>
      <c r="W40" s="88">
        <f t="shared" si="6"/>
        <v>7.7</v>
      </c>
      <c r="X40" s="88">
        <f t="shared" si="6"/>
        <v>29.1</v>
      </c>
      <c r="Y40" s="88">
        <f t="shared" si="6"/>
        <v>0</v>
      </c>
      <c r="Z40" s="89" t="str">
        <f t="shared" si="6"/>
        <v/>
      </c>
      <c r="AA40" s="90">
        <f t="shared" si="5"/>
        <v>228.20000000000002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0.1</v>
      </c>
      <c r="H45" s="99"/>
      <c r="I45" s="99">
        <v>68.900000000000006</v>
      </c>
      <c r="J45" s="99"/>
      <c r="K45" s="99"/>
      <c r="L45" s="99"/>
      <c r="M45" s="99">
        <v>8.4</v>
      </c>
      <c r="N45" s="99"/>
      <c r="O45" s="99"/>
      <c r="P45" s="99"/>
      <c r="Q45" s="99"/>
      <c r="R45" s="99"/>
      <c r="S45" s="99">
        <v>5.6</v>
      </c>
      <c r="T45" s="99">
        <v>45.9</v>
      </c>
      <c r="U45" s="99">
        <v>24.8</v>
      </c>
      <c r="V45" s="99">
        <v>37.700000000000003</v>
      </c>
      <c r="W45" s="99">
        <v>7.7</v>
      </c>
      <c r="X45" s="99">
        <v>29.1</v>
      </c>
      <c r="Y45" s="99"/>
      <c r="Z45" s="100"/>
      <c r="AA45" s="79">
        <f t="shared" si="7"/>
        <v>228.20000000000002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0.1</v>
      </c>
      <c r="H49" s="88">
        <f t="shared" si="8"/>
        <v>0</v>
      </c>
      <c r="I49" s="88">
        <f t="shared" si="8"/>
        <v>68.900000000000006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8.4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5.6</v>
      </c>
      <c r="T49" s="88">
        <f t="shared" si="8"/>
        <v>45.9</v>
      </c>
      <c r="U49" s="88">
        <f t="shared" si="8"/>
        <v>24.8</v>
      </c>
      <c r="V49" s="88">
        <f t="shared" si="8"/>
        <v>37.700000000000003</v>
      </c>
      <c r="W49" s="88">
        <f t="shared" si="8"/>
        <v>7.7</v>
      </c>
      <c r="X49" s="88">
        <f t="shared" si="8"/>
        <v>29.1</v>
      </c>
      <c r="Y49" s="88">
        <f t="shared" si="8"/>
        <v>0</v>
      </c>
      <c r="Z49" s="89" t="str">
        <f t="shared" si="8"/>
        <v/>
      </c>
      <c r="AA49" s="90">
        <f t="shared" si="7"/>
        <v>228.20000000000002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50.329000000000001</v>
      </c>
      <c r="C52" s="88">
        <f t="shared" si="10"/>
        <v>48.465999999999994</v>
      </c>
      <c r="D52" s="88">
        <f t="shared" si="10"/>
        <v>47.009</v>
      </c>
      <c r="E52" s="88">
        <f t="shared" si="10"/>
        <v>48.852999999999994</v>
      </c>
      <c r="F52" s="88">
        <f t="shared" si="10"/>
        <v>45.576999999999998</v>
      </c>
      <c r="G52" s="88">
        <f t="shared" si="10"/>
        <v>52.353999999999999</v>
      </c>
      <c r="H52" s="88">
        <f t="shared" si="10"/>
        <v>105.29300000000001</v>
      </c>
      <c r="I52" s="88">
        <f t="shared" si="10"/>
        <v>109.63300000000001</v>
      </c>
      <c r="J52" s="88">
        <f t="shared" si="10"/>
        <v>45.346000000000004</v>
      </c>
      <c r="K52" s="88">
        <f t="shared" si="10"/>
        <v>92.375999999999991</v>
      </c>
      <c r="L52" s="88">
        <f t="shared" si="10"/>
        <v>51.402000000000001</v>
      </c>
      <c r="M52" s="88">
        <f t="shared" si="10"/>
        <v>24.057000000000002</v>
      </c>
      <c r="N52" s="88">
        <f t="shared" si="10"/>
        <v>68.677999999999997</v>
      </c>
      <c r="O52" s="88">
        <f t="shared" si="10"/>
        <v>108.982</v>
      </c>
      <c r="P52" s="88">
        <f t="shared" si="10"/>
        <v>120.774</v>
      </c>
      <c r="Q52" s="88">
        <f t="shared" si="10"/>
        <v>43.192</v>
      </c>
      <c r="R52" s="88">
        <f t="shared" si="10"/>
        <v>61.179000000000002</v>
      </c>
      <c r="S52" s="88">
        <f t="shared" si="10"/>
        <v>14.419</v>
      </c>
      <c r="T52" s="88">
        <f t="shared" si="10"/>
        <v>65.460999999999999</v>
      </c>
      <c r="U52" s="88">
        <f t="shared" si="10"/>
        <v>170.42099999999999</v>
      </c>
      <c r="V52" s="88">
        <f t="shared" si="10"/>
        <v>201.642</v>
      </c>
      <c r="W52" s="88">
        <f t="shared" si="10"/>
        <v>43.128</v>
      </c>
      <c r="X52" s="88">
        <f t="shared" si="10"/>
        <v>54.362000000000002</v>
      </c>
      <c r="Y52" s="88">
        <f t="shared" si="10"/>
        <v>39.747</v>
      </c>
      <c r="Z52" s="89" t="str">
        <f t="shared" si="10"/>
        <v/>
      </c>
      <c r="AA52" s="104">
        <f>SUM(B52:Z52)</f>
        <v>1712.6800000000003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50.328999999999986</v>
      </c>
      <c r="C4" s="18">
        <v>48.466000000000008</v>
      </c>
      <c r="D4" s="18">
        <v>47.009</v>
      </c>
      <c r="E4" s="18">
        <v>48.853000000000002</v>
      </c>
      <c r="F4" s="18">
        <v>45.621999999999993</v>
      </c>
      <c r="G4" s="18">
        <v>52.353999999999999</v>
      </c>
      <c r="H4" s="18">
        <v>105.31</v>
      </c>
      <c r="I4" s="18">
        <v>109.619</v>
      </c>
      <c r="J4" s="18">
        <v>45.345999999999997</v>
      </c>
      <c r="K4" s="18">
        <v>92.376000000000005</v>
      </c>
      <c r="L4" s="18">
        <v>51.378999999999998</v>
      </c>
      <c r="M4" s="18">
        <v>24.025000000000002</v>
      </c>
      <c r="N4" s="18">
        <v>68.647999999999996</v>
      </c>
      <c r="O4" s="18">
        <v>109.03</v>
      </c>
      <c r="P4" s="18">
        <v>120.82</v>
      </c>
      <c r="Q4" s="18">
        <v>43.21</v>
      </c>
      <c r="R4" s="18">
        <v>61.228999999999992</v>
      </c>
      <c r="S4" s="18">
        <v>14.418999999999999</v>
      </c>
      <c r="T4" s="18">
        <v>65.494</v>
      </c>
      <c r="U4" s="18">
        <v>170.42300000000003</v>
      </c>
      <c r="V4" s="18">
        <v>201.648</v>
      </c>
      <c r="W4" s="18">
        <v>43.094999999999992</v>
      </c>
      <c r="X4" s="18">
        <v>54.402999999999992</v>
      </c>
      <c r="Y4" s="18">
        <v>39.733999999999995</v>
      </c>
      <c r="Z4" s="19"/>
      <c r="AA4" s="20">
        <f>SUM(B4:Z4)</f>
        <v>1712.8409999999999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81.510000000000005</v>
      </c>
      <c r="C7" s="28">
        <v>83.04</v>
      </c>
      <c r="D7" s="28">
        <v>80.64</v>
      </c>
      <c r="E7" s="28">
        <v>74.7</v>
      </c>
      <c r="F7" s="28">
        <v>73.36</v>
      </c>
      <c r="G7" s="28">
        <v>86.66</v>
      </c>
      <c r="H7" s="28">
        <v>95</v>
      </c>
      <c r="I7" s="28">
        <v>98.48</v>
      </c>
      <c r="J7" s="28">
        <v>88.24</v>
      </c>
      <c r="K7" s="28">
        <v>70.7</v>
      </c>
      <c r="L7" s="28">
        <v>63.08</v>
      </c>
      <c r="M7" s="28">
        <v>50.24</v>
      </c>
      <c r="N7" s="28">
        <v>18.72</v>
      </c>
      <c r="O7" s="28">
        <v>6.91</v>
      </c>
      <c r="P7" s="28">
        <v>0.97</v>
      </c>
      <c r="Q7" s="28">
        <v>30.38</v>
      </c>
      <c r="R7" s="28">
        <v>67.400000000000006</v>
      </c>
      <c r="S7" s="28">
        <v>127.35</v>
      </c>
      <c r="T7" s="28">
        <v>155.75</v>
      </c>
      <c r="U7" s="28">
        <v>193.82</v>
      </c>
      <c r="V7" s="28">
        <v>217.81</v>
      </c>
      <c r="W7" s="28">
        <v>136.27000000000001</v>
      </c>
      <c r="X7" s="28">
        <v>122.22</v>
      </c>
      <c r="Y7" s="28">
        <v>86.18</v>
      </c>
      <c r="Z7" s="29"/>
      <c r="AA7" s="30">
        <f>IF(SUM(B7:Z7)&lt;&gt;0,AVERAGEIF(B7:Z7,"&lt;&gt;"""),"")</f>
        <v>87.892916666666665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65.372</v>
      </c>
      <c r="U12" s="52">
        <v>88</v>
      </c>
      <c r="V12" s="52">
        <v>91</v>
      </c>
      <c r="W12" s="52"/>
      <c r="X12" s="52"/>
      <c r="Y12" s="52"/>
      <c r="Z12" s="53"/>
      <c r="AA12" s="54">
        <f t="shared" si="0"/>
        <v>244.37200000000001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67.444999999999993</v>
      </c>
      <c r="V13" s="52">
        <v>93.137</v>
      </c>
      <c r="W13" s="52"/>
      <c r="X13" s="52"/>
      <c r="Y13" s="52"/>
      <c r="Z13" s="53"/>
      <c r="AA13" s="54">
        <f t="shared" si="0"/>
        <v>160.58199999999999</v>
      </c>
    </row>
    <row r="14" spans="1:27" ht="24.95" customHeight="1" x14ac:dyDescent="0.2">
      <c r="A14" s="55" t="s">
        <v>10</v>
      </c>
      <c r="B14" s="56">
        <v>35.815999999999995</v>
      </c>
      <c r="C14" s="57">
        <v>29.696000000000002</v>
      </c>
      <c r="D14" s="57">
        <v>28.334</v>
      </c>
      <c r="E14" s="57">
        <v>31.821000000000002</v>
      </c>
      <c r="F14" s="57">
        <v>29.175000000000001</v>
      </c>
      <c r="G14" s="57">
        <v>30.288</v>
      </c>
      <c r="H14" s="57"/>
      <c r="I14" s="57">
        <v>63.069000000000003</v>
      </c>
      <c r="J14" s="57">
        <v>22.843</v>
      </c>
      <c r="K14" s="57">
        <v>62.011000000000003</v>
      </c>
      <c r="L14" s="57">
        <v>25.271999999999998</v>
      </c>
      <c r="M14" s="57">
        <v>7.3970000000000002</v>
      </c>
      <c r="N14" s="57">
        <v>2.8000000000000001E-2</v>
      </c>
      <c r="O14" s="57"/>
      <c r="P14" s="57">
        <v>4</v>
      </c>
      <c r="Q14" s="57"/>
      <c r="R14" s="57">
        <v>9.3339999999999996</v>
      </c>
      <c r="S14" s="57">
        <v>0.43099999999999999</v>
      </c>
      <c r="T14" s="57">
        <v>0.122</v>
      </c>
      <c r="U14" s="57"/>
      <c r="V14" s="57"/>
      <c r="W14" s="57">
        <v>14.882999999999999</v>
      </c>
      <c r="X14" s="57">
        <v>18.954999999999998</v>
      </c>
      <c r="Y14" s="57">
        <v>19.912999999999997</v>
      </c>
      <c r="Z14" s="58"/>
      <c r="AA14" s="59">
        <f t="shared" si="0"/>
        <v>433.38800000000003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35.815999999999995</v>
      </c>
      <c r="C16" s="62">
        <f t="shared" ref="C16:Z16" si="1">IF(LEN(C$2)&gt;0,SUM(C10:C15),"")</f>
        <v>29.696000000000002</v>
      </c>
      <c r="D16" s="62">
        <f t="shared" si="1"/>
        <v>28.334</v>
      </c>
      <c r="E16" s="62">
        <f t="shared" si="1"/>
        <v>31.821000000000002</v>
      </c>
      <c r="F16" s="62">
        <f t="shared" si="1"/>
        <v>29.175000000000001</v>
      </c>
      <c r="G16" s="62">
        <f t="shared" si="1"/>
        <v>30.288</v>
      </c>
      <c r="H16" s="62">
        <f t="shared" si="1"/>
        <v>0</v>
      </c>
      <c r="I16" s="62">
        <f t="shared" si="1"/>
        <v>63.069000000000003</v>
      </c>
      <c r="J16" s="62">
        <f t="shared" si="1"/>
        <v>22.843</v>
      </c>
      <c r="K16" s="62">
        <f t="shared" si="1"/>
        <v>62.011000000000003</v>
      </c>
      <c r="L16" s="62">
        <f t="shared" si="1"/>
        <v>25.271999999999998</v>
      </c>
      <c r="M16" s="62">
        <f t="shared" si="1"/>
        <v>7.3970000000000002</v>
      </c>
      <c r="N16" s="62">
        <f t="shared" si="1"/>
        <v>2.8000000000000001E-2</v>
      </c>
      <c r="O16" s="62">
        <f t="shared" si="1"/>
        <v>0</v>
      </c>
      <c r="P16" s="62">
        <f t="shared" si="1"/>
        <v>4</v>
      </c>
      <c r="Q16" s="62">
        <f t="shared" si="1"/>
        <v>0</v>
      </c>
      <c r="R16" s="62">
        <f t="shared" si="1"/>
        <v>9.3339999999999996</v>
      </c>
      <c r="S16" s="62">
        <f t="shared" si="1"/>
        <v>0.43099999999999999</v>
      </c>
      <c r="T16" s="62">
        <f t="shared" si="1"/>
        <v>65.494</v>
      </c>
      <c r="U16" s="62">
        <f t="shared" si="1"/>
        <v>155.44499999999999</v>
      </c>
      <c r="V16" s="62">
        <f t="shared" si="1"/>
        <v>184.137</v>
      </c>
      <c r="W16" s="62">
        <f t="shared" si="1"/>
        <v>14.882999999999999</v>
      </c>
      <c r="X16" s="62">
        <f t="shared" si="1"/>
        <v>18.954999999999998</v>
      </c>
      <c r="Y16" s="62">
        <f t="shared" si="1"/>
        <v>19.912999999999997</v>
      </c>
      <c r="Z16" s="63" t="str">
        <f t="shared" si="1"/>
        <v/>
      </c>
      <c r="AA16" s="64">
        <f>SUM(AA10:AA15)</f>
        <v>838.3420000000001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1.998</v>
      </c>
      <c r="C20" s="77">
        <v>1.9750000000000001</v>
      </c>
      <c r="D20" s="77">
        <v>2.004</v>
      </c>
      <c r="E20" s="77">
        <v>3.21</v>
      </c>
      <c r="F20" s="77">
        <v>0.751</v>
      </c>
      <c r="G20" s="77">
        <v>0.99299999999999999</v>
      </c>
      <c r="H20" s="77">
        <v>1.2050000000000001</v>
      </c>
      <c r="I20" s="77">
        <v>9.6589999999999989</v>
      </c>
      <c r="J20" s="77">
        <v>1.371</v>
      </c>
      <c r="K20" s="77">
        <v>8.468</v>
      </c>
      <c r="L20" s="77">
        <v>8.2200000000000006</v>
      </c>
      <c r="M20" s="77">
        <v>8.8929999999999989</v>
      </c>
      <c r="N20" s="77">
        <v>0.02</v>
      </c>
      <c r="O20" s="77">
        <v>0.03</v>
      </c>
      <c r="P20" s="77">
        <v>0.02</v>
      </c>
      <c r="Q20" s="77">
        <v>8.391</v>
      </c>
      <c r="R20" s="77">
        <v>0.01</v>
      </c>
      <c r="S20" s="77">
        <v>9.3940000000000001</v>
      </c>
      <c r="T20" s="77"/>
      <c r="U20" s="77">
        <v>9.7420000000000009</v>
      </c>
      <c r="V20" s="77">
        <v>9.98</v>
      </c>
      <c r="W20" s="77">
        <v>9.9</v>
      </c>
      <c r="X20" s="77">
        <v>9.9830000000000005</v>
      </c>
      <c r="Y20" s="77">
        <v>2.8180000000000001</v>
      </c>
      <c r="Z20" s="78"/>
      <c r="AA20" s="79">
        <f t="shared" si="2"/>
        <v>109.03500000000003</v>
      </c>
    </row>
    <row r="21" spans="1:27" ht="24.95" customHeight="1" x14ac:dyDescent="0.2">
      <c r="A21" s="75" t="s">
        <v>16</v>
      </c>
      <c r="B21" s="80">
        <v>12.515000000000001</v>
      </c>
      <c r="C21" s="81">
        <v>16.795000000000002</v>
      </c>
      <c r="D21" s="81">
        <v>16.670999999999999</v>
      </c>
      <c r="E21" s="81">
        <v>13.821999999999999</v>
      </c>
      <c r="F21" s="81">
        <v>9.2959999999999994</v>
      </c>
      <c r="G21" s="81">
        <v>21.073</v>
      </c>
      <c r="H21" s="81">
        <v>6.3049999999999997</v>
      </c>
      <c r="I21" s="81">
        <v>36.891000000000005</v>
      </c>
      <c r="J21" s="81">
        <v>21.131999999999998</v>
      </c>
      <c r="K21" s="81">
        <v>21.196999999999996</v>
      </c>
      <c r="L21" s="81">
        <v>17.587</v>
      </c>
      <c r="M21" s="81">
        <v>7.7349999999999994</v>
      </c>
      <c r="N21" s="81"/>
      <c r="O21" s="81"/>
      <c r="P21" s="81"/>
      <c r="Q21" s="81">
        <v>2.2190000000000003</v>
      </c>
      <c r="R21" s="81">
        <v>3.8849999999999998</v>
      </c>
      <c r="S21" s="81">
        <v>4.5940000000000003</v>
      </c>
      <c r="T21" s="81"/>
      <c r="U21" s="81">
        <v>5.2359999999999998</v>
      </c>
      <c r="V21" s="81">
        <v>7.5309999999999997</v>
      </c>
      <c r="W21" s="81">
        <v>18.311999999999998</v>
      </c>
      <c r="X21" s="81">
        <v>25.465</v>
      </c>
      <c r="Y21" s="81">
        <v>17.003</v>
      </c>
      <c r="Z21" s="78"/>
      <c r="AA21" s="79">
        <f t="shared" si="2"/>
        <v>285.26399999999995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14.513</v>
      </c>
      <c r="C26" s="88">
        <f t="shared" ref="C26:Z26" si="3">IF(LEN(C$2)&gt;0,SUM(C19:C25),"")</f>
        <v>18.770000000000003</v>
      </c>
      <c r="D26" s="88">
        <f t="shared" si="3"/>
        <v>18.675000000000001</v>
      </c>
      <c r="E26" s="88">
        <f t="shared" si="3"/>
        <v>17.032</v>
      </c>
      <c r="F26" s="88">
        <f t="shared" si="3"/>
        <v>10.046999999999999</v>
      </c>
      <c r="G26" s="88">
        <f t="shared" si="3"/>
        <v>22.065999999999999</v>
      </c>
      <c r="H26" s="88">
        <f t="shared" si="3"/>
        <v>7.51</v>
      </c>
      <c r="I26" s="88">
        <f t="shared" si="3"/>
        <v>46.550000000000004</v>
      </c>
      <c r="J26" s="88">
        <f t="shared" si="3"/>
        <v>22.502999999999997</v>
      </c>
      <c r="K26" s="88">
        <f t="shared" si="3"/>
        <v>29.664999999999996</v>
      </c>
      <c r="L26" s="88">
        <f t="shared" si="3"/>
        <v>25.807000000000002</v>
      </c>
      <c r="M26" s="88">
        <f t="shared" si="3"/>
        <v>16.628</v>
      </c>
      <c r="N26" s="88">
        <f t="shared" si="3"/>
        <v>0.02</v>
      </c>
      <c r="O26" s="88">
        <f t="shared" si="3"/>
        <v>0.03</v>
      </c>
      <c r="P26" s="88">
        <f t="shared" si="3"/>
        <v>0.02</v>
      </c>
      <c r="Q26" s="88">
        <f t="shared" si="3"/>
        <v>10.61</v>
      </c>
      <c r="R26" s="88">
        <f t="shared" si="3"/>
        <v>3.8949999999999996</v>
      </c>
      <c r="S26" s="88">
        <f t="shared" si="3"/>
        <v>13.988</v>
      </c>
      <c r="T26" s="88">
        <f t="shared" si="3"/>
        <v>0</v>
      </c>
      <c r="U26" s="88">
        <f t="shared" si="3"/>
        <v>14.978000000000002</v>
      </c>
      <c r="V26" s="88">
        <f t="shared" si="3"/>
        <v>17.510999999999999</v>
      </c>
      <c r="W26" s="88">
        <f t="shared" si="3"/>
        <v>28.211999999999996</v>
      </c>
      <c r="X26" s="88">
        <f t="shared" si="3"/>
        <v>35.448</v>
      </c>
      <c r="Y26" s="88">
        <f t="shared" si="3"/>
        <v>19.821000000000002</v>
      </c>
      <c r="Z26" s="89" t="str">
        <f t="shared" si="3"/>
        <v/>
      </c>
      <c r="AA26" s="90">
        <f>SUM(AA19:AA25)</f>
        <v>394.29899999999998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50.329000000000001</v>
      </c>
      <c r="C30" s="77">
        <v>48.466000000000001</v>
      </c>
      <c r="D30" s="77">
        <v>47.009</v>
      </c>
      <c r="E30" s="77">
        <v>48.853000000000002</v>
      </c>
      <c r="F30" s="77">
        <v>39.222000000000001</v>
      </c>
      <c r="G30" s="77">
        <v>52.353999999999999</v>
      </c>
      <c r="H30" s="77">
        <v>7.51</v>
      </c>
      <c r="I30" s="77">
        <v>109.619</v>
      </c>
      <c r="J30" s="77">
        <v>45.345999999999997</v>
      </c>
      <c r="K30" s="77">
        <v>91.676000000000002</v>
      </c>
      <c r="L30" s="77">
        <v>51.079000000000001</v>
      </c>
      <c r="M30" s="77">
        <v>24.024999999999999</v>
      </c>
      <c r="N30" s="77">
        <v>4.8000000000000001E-2</v>
      </c>
      <c r="O30" s="77">
        <v>0.03</v>
      </c>
      <c r="P30" s="77">
        <v>4.0199999999999996</v>
      </c>
      <c r="Q30" s="77">
        <v>10.61</v>
      </c>
      <c r="R30" s="77">
        <v>13.228999999999999</v>
      </c>
      <c r="S30" s="77">
        <v>14.419</v>
      </c>
      <c r="T30" s="77">
        <v>65.494</v>
      </c>
      <c r="U30" s="77">
        <v>170.423</v>
      </c>
      <c r="V30" s="77">
        <v>201.648</v>
      </c>
      <c r="W30" s="77">
        <v>43.094999999999999</v>
      </c>
      <c r="X30" s="77">
        <v>54.402999999999999</v>
      </c>
      <c r="Y30" s="77">
        <v>39.734000000000002</v>
      </c>
      <c r="Z30" s="78"/>
      <c r="AA30" s="79">
        <f>SUM(B30:Z30)</f>
        <v>1232.6409999999998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50.329000000000001</v>
      </c>
      <c r="C32" s="62">
        <f t="shared" ref="C32:Z32" si="4">IF(LEN(C$2)&gt;0,SUM(C29:C31),"")</f>
        <v>48.466000000000001</v>
      </c>
      <c r="D32" s="62">
        <f t="shared" si="4"/>
        <v>47.009</v>
      </c>
      <c r="E32" s="62">
        <f t="shared" si="4"/>
        <v>48.853000000000002</v>
      </c>
      <c r="F32" s="62">
        <f t="shared" si="4"/>
        <v>39.222000000000001</v>
      </c>
      <c r="G32" s="62">
        <f t="shared" si="4"/>
        <v>52.353999999999999</v>
      </c>
      <c r="H32" s="62">
        <f t="shared" si="4"/>
        <v>7.51</v>
      </c>
      <c r="I32" s="62">
        <f t="shared" si="4"/>
        <v>109.619</v>
      </c>
      <c r="J32" s="62">
        <f t="shared" si="4"/>
        <v>45.345999999999997</v>
      </c>
      <c r="K32" s="62">
        <f t="shared" si="4"/>
        <v>91.676000000000002</v>
      </c>
      <c r="L32" s="62">
        <f t="shared" si="4"/>
        <v>51.079000000000001</v>
      </c>
      <c r="M32" s="62">
        <f t="shared" si="4"/>
        <v>24.024999999999999</v>
      </c>
      <c r="N32" s="62">
        <f t="shared" si="4"/>
        <v>4.8000000000000001E-2</v>
      </c>
      <c r="O32" s="62">
        <f t="shared" si="4"/>
        <v>0.03</v>
      </c>
      <c r="P32" s="62">
        <f t="shared" si="4"/>
        <v>4.0199999999999996</v>
      </c>
      <c r="Q32" s="62">
        <f t="shared" si="4"/>
        <v>10.61</v>
      </c>
      <c r="R32" s="62">
        <f t="shared" si="4"/>
        <v>13.228999999999999</v>
      </c>
      <c r="S32" s="62">
        <f t="shared" si="4"/>
        <v>14.419</v>
      </c>
      <c r="T32" s="62">
        <f t="shared" si="4"/>
        <v>65.494</v>
      </c>
      <c r="U32" s="62">
        <f t="shared" si="4"/>
        <v>170.423</v>
      </c>
      <c r="V32" s="62">
        <f t="shared" si="4"/>
        <v>201.648</v>
      </c>
      <c r="W32" s="62">
        <f t="shared" si="4"/>
        <v>43.094999999999999</v>
      </c>
      <c r="X32" s="62">
        <f t="shared" si="4"/>
        <v>54.402999999999999</v>
      </c>
      <c r="Y32" s="62">
        <f t="shared" si="4"/>
        <v>39.734000000000002</v>
      </c>
      <c r="Z32" s="63" t="str">
        <f t="shared" si="4"/>
        <v/>
      </c>
      <c r="AA32" s="64">
        <f>SUM(AA29:AA31)</f>
        <v>1232.6409999999998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6.4</v>
      </c>
      <c r="G37" s="99"/>
      <c r="H37" s="99">
        <v>97.8</v>
      </c>
      <c r="I37" s="99"/>
      <c r="J37" s="99"/>
      <c r="K37" s="99">
        <v>0.7</v>
      </c>
      <c r="L37" s="99">
        <v>0.3</v>
      </c>
      <c r="M37" s="99"/>
      <c r="N37" s="99">
        <v>68.599999999999994</v>
      </c>
      <c r="O37" s="99">
        <v>109</v>
      </c>
      <c r="P37" s="99">
        <v>116.8</v>
      </c>
      <c r="Q37" s="99">
        <v>32.6</v>
      </c>
      <c r="R37" s="99">
        <v>48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480.20000000000005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6.4</v>
      </c>
      <c r="G40" s="88">
        <f t="shared" si="6"/>
        <v>0</v>
      </c>
      <c r="H40" s="88">
        <f t="shared" si="6"/>
        <v>97.8</v>
      </c>
      <c r="I40" s="88">
        <f t="shared" si="6"/>
        <v>0</v>
      </c>
      <c r="J40" s="88">
        <f t="shared" si="6"/>
        <v>0</v>
      </c>
      <c r="K40" s="88">
        <f t="shared" si="6"/>
        <v>0.7</v>
      </c>
      <c r="L40" s="88">
        <f t="shared" si="6"/>
        <v>0.3</v>
      </c>
      <c r="M40" s="88">
        <f t="shared" si="6"/>
        <v>0</v>
      </c>
      <c r="N40" s="88">
        <f t="shared" si="6"/>
        <v>68.599999999999994</v>
      </c>
      <c r="O40" s="88">
        <f t="shared" si="6"/>
        <v>109</v>
      </c>
      <c r="P40" s="88">
        <f t="shared" si="6"/>
        <v>116.8</v>
      </c>
      <c r="Q40" s="88">
        <f t="shared" si="6"/>
        <v>32.6</v>
      </c>
      <c r="R40" s="88">
        <f t="shared" si="6"/>
        <v>48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480.20000000000005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6.4</v>
      </c>
      <c r="G45" s="99"/>
      <c r="H45" s="99">
        <v>97.8</v>
      </c>
      <c r="I45" s="99"/>
      <c r="J45" s="99"/>
      <c r="K45" s="99">
        <v>0.7</v>
      </c>
      <c r="L45" s="99">
        <v>0.3</v>
      </c>
      <c r="M45" s="99"/>
      <c r="N45" s="99">
        <v>68.599999999999994</v>
      </c>
      <c r="O45" s="99">
        <v>109</v>
      </c>
      <c r="P45" s="99">
        <v>116.8</v>
      </c>
      <c r="Q45" s="99">
        <v>32.6</v>
      </c>
      <c r="R45" s="99">
        <v>48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480.20000000000005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6.4</v>
      </c>
      <c r="G49" s="88">
        <f t="shared" si="8"/>
        <v>0</v>
      </c>
      <c r="H49" s="88">
        <f t="shared" si="8"/>
        <v>97.8</v>
      </c>
      <c r="I49" s="88">
        <f t="shared" si="8"/>
        <v>0</v>
      </c>
      <c r="J49" s="88">
        <f t="shared" si="8"/>
        <v>0</v>
      </c>
      <c r="K49" s="88">
        <f t="shared" si="8"/>
        <v>0.7</v>
      </c>
      <c r="L49" s="88">
        <f t="shared" si="8"/>
        <v>0.3</v>
      </c>
      <c r="M49" s="88">
        <f t="shared" si="8"/>
        <v>0</v>
      </c>
      <c r="N49" s="88">
        <f t="shared" si="8"/>
        <v>68.599999999999994</v>
      </c>
      <c r="O49" s="88">
        <f t="shared" si="8"/>
        <v>109</v>
      </c>
      <c r="P49" s="88">
        <f t="shared" si="8"/>
        <v>116.8</v>
      </c>
      <c r="Q49" s="88">
        <f t="shared" si="8"/>
        <v>32.6</v>
      </c>
      <c r="R49" s="88">
        <f t="shared" si="8"/>
        <v>48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480.20000000000005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50.328999999999994</v>
      </c>
      <c r="C52" s="88">
        <f t="shared" ref="C52:Z52" si="10">IF(LEN(C$2)&gt;0,SUM(C10:C15)+C26+C40,"")</f>
        <v>48.466000000000008</v>
      </c>
      <c r="D52" s="88">
        <f t="shared" si="10"/>
        <v>47.009</v>
      </c>
      <c r="E52" s="88">
        <f t="shared" si="10"/>
        <v>48.853000000000002</v>
      </c>
      <c r="F52" s="88">
        <f t="shared" si="10"/>
        <v>45.622</v>
      </c>
      <c r="G52" s="88">
        <f t="shared" si="10"/>
        <v>52.353999999999999</v>
      </c>
      <c r="H52" s="88">
        <f t="shared" si="10"/>
        <v>105.31</v>
      </c>
      <c r="I52" s="88">
        <f t="shared" si="10"/>
        <v>109.619</v>
      </c>
      <c r="J52" s="88">
        <f t="shared" si="10"/>
        <v>45.345999999999997</v>
      </c>
      <c r="K52" s="88">
        <f t="shared" si="10"/>
        <v>92.376000000000005</v>
      </c>
      <c r="L52" s="88">
        <f t="shared" si="10"/>
        <v>51.378999999999998</v>
      </c>
      <c r="M52" s="88">
        <f t="shared" si="10"/>
        <v>24.024999999999999</v>
      </c>
      <c r="N52" s="88">
        <f t="shared" si="10"/>
        <v>68.647999999999996</v>
      </c>
      <c r="O52" s="88">
        <f t="shared" si="10"/>
        <v>109.03</v>
      </c>
      <c r="P52" s="88">
        <f t="shared" si="10"/>
        <v>120.82</v>
      </c>
      <c r="Q52" s="88">
        <f t="shared" si="10"/>
        <v>43.21</v>
      </c>
      <c r="R52" s="88">
        <f t="shared" si="10"/>
        <v>61.228999999999999</v>
      </c>
      <c r="S52" s="88">
        <f t="shared" si="10"/>
        <v>14.418999999999999</v>
      </c>
      <c r="T52" s="88">
        <f t="shared" si="10"/>
        <v>65.494</v>
      </c>
      <c r="U52" s="88">
        <f t="shared" si="10"/>
        <v>170.423</v>
      </c>
      <c r="V52" s="88">
        <f t="shared" si="10"/>
        <v>201.648</v>
      </c>
      <c r="W52" s="88">
        <f t="shared" si="10"/>
        <v>43.094999999999999</v>
      </c>
      <c r="X52" s="88">
        <f t="shared" si="10"/>
        <v>54.402999999999999</v>
      </c>
      <c r="Y52" s="88">
        <f t="shared" si="10"/>
        <v>39.733999999999995</v>
      </c>
      <c r="Z52" s="89" t="str">
        <f t="shared" si="10"/>
        <v/>
      </c>
      <c r="AA52" s="104">
        <f>SUM(B52:Z52)</f>
        <v>1712.8409999999999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>
        <v>6.4</v>
      </c>
      <c r="G4" s="18">
        <v>-0.1</v>
      </c>
      <c r="H4" s="18">
        <v>97.8</v>
      </c>
      <c r="I4" s="18">
        <v>-68.900000000000006</v>
      </c>
      <c r="J4" s="18"/>
      <c r="K4" s="18">
        <v>0.7</v>
      </c>
      <c r="L4" s="18">
        <v>0.3</v>
      </c>
      <c r="M4" s="18">
        <v>-8.4</v>
      </c>
      <c r="N4" s="18">
        <v>68.599999999999994</v>
      </c>
      <c r="O4" s="18">
        <v>109</v>
      </c>
      <c r="P4" s="18">
        <v>116.8</v>
      </c>
      <c r="Q4" s="18">
        <v>32.6</v>
      </c>
      <c r="R4" s="18">
        <v>48</v>
      </c>
      <c r="S4" s="18">
        <v>-5.6</v>
      </c>
      <c r="T4" s="18">
        <v>-45.9</v>
      </c>
      <c r="U4" s="18">
        <v>-24.8</v>
      </c>
      <c r="V4" s="18">
        <v>-37.700000000000003</v>
      </c>
      <c r="W4" s="18">
        <v>-7.7</v>
      </c>
      <c r="X4" s="18">
        <v>-29.1</v>
      </c>
      <c r="Y4" s="18"/>
      <c r="Z4" s="19"/>
      <c r="AA4" s="111">
        <f>SUM(B4:Z4)</f>
        <v>252.00000000000003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81.510000000000005</v>
      </c>
      <c r="C7" s="117">
        <v>83.04</v>
      </c>
      <c r="D7" s="117">
        <v>80.64</v>
      </c>
      <c r="E7" s="117">
        <v>74.7</v>
      </c>
      <c r="F7" s="117">
        <v>73.36</v>
      </c>
      <c r="G7" s="117">
        <v>86.66</v>
      </c>
      <c r="H7" s="117">
        <v>95</v>
      </c>
      <c r="I7" s="117">
        <v>98.48</v>
      </c>
      <c r="J7" s="117">
        <v>88.24</v>
      </c>
      <c r="K7" s="117">
        <v>70.7</v>
      </c>
      <c r="L7" s="117">
        <v>63.08</v>
      </c>
      <c r="M7" s="117">
        <v>50.24</v>
      </c>
      <c r="N7" s="117">
        <v>18.72</v>
      </c>
      <c r="O7" s="117">
        <v>6.91</v>
      </c>
      <c r="P7" s="117">
        <v>0.97</v>
      </c>
      <c r="Q7" s="117">
        <v>30.38</v>
      </c>
      <c r="R7" s="117">
        <v>67.400000000000006</v>
      </c>
      <c r="S7" s="117">
        <v>127.35</v>
      </c>
      <c r="T7" s="117">
        <v>155.75</v>
      </c>
      <c r="U7" s="117">
        <v>193.82</v>
      </c>
      <c r="V7" s="117">
        <v>217.81</v>
      </c>
      <c r="W7" s="117">
        <v>136.27000000000001</v>
      </c>
      <c r="X7" s="117">
        <v>122.22</v>
      </c>
      <c r="Y7" s="117">
        <v>86.18</v>
      </c>
      <c r="Z7" s="118"/>
      <c r="AA7" s="119">
        <f>IF(SUM(B7:Z7)&lt;&gt;0,AVERAGEIF(B7:Z7,"&lt;&gt;"""),"")</f>
        <v>87.892916666666665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0.1</v>
      </c>
      <c r="H13" s="129"/>
      <c r="I13" s="129">
        <v>68.900000000000006</v>
      </c>
      <c r="J13" s="129"/>
      <c r="K13" s="129"/>
      <c r="L13" s="129"/>
      <c r="M13" s="129">
        <v>8.4</v>
      </c>
      <c r="N13" s="129"/>
      <c r="O13" s="129"/>
      <c r="P13" s="129"/>
      <c r="Q13" s="129"/>
      <c r="R13" s="129"/>
      <c r="S13" s="129">
        <v>5.6</v>
      </c>
      <c r="T13" s="129">
        <v>45.9</v>
      </c>
      <c r="U13" s="129">
        <v>24.8</v>
      </c>
      <c r="V13" s="129">
        <v>37.700000000000003</v>
      </c>
      <c r="W13" s="129">
        <v>7.7</v>
      </c>
      <c r="X13" s="129">
        <v>29.1</v>
      </c>
      <c r="Y13" s="130"/>
      <c r="Z13" s="131"/>
      <c r="AA13" s="132">
        <f t="shared" si="0"/>
        <v>228.20000000000002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0.1</v>
      </c>
      <c r="H16" s="135">
        <f t="shared" si="1"/>
        <v>0</v>
      </c>
      <c r="I16" s="135">
        <f t="shared" si="1"/>
        <v>68.900000000000006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8.4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5.6</v>
      </c>
      <c r="T16" s="135">
        <f t="shared" si="1"/>
        <v>45.9</v>
      </c>
      <c r="U16" s="135">
        <f t="shared" si="1"/>
        <v>24.8</v>
      </c>
      <c r="V16" s="135">
        <f t="shared" si="1"/>
        <v>37.700000000000003</v>
      </c>
      <c r="W16" s="135">
        <f t="shared" si="1"/>
        <v>7.7</v>
      </c>
      <c r="X16" s="135">
        <f t="shared" si="1"/>
        <v>29.1</v>
      </c>
      <c r="Y16" s="135">
        <f t="shared" si="1"/>
        <v>0</v>
      </c>
      <c r="Z16" s="136" t="str">
        <f t="shared" si="1"/>
        <v/>
      </c>
      <c r="AA16" s="90">
        <f t="shared" si="0"/>
        <v>228.20000000000002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6.4</v>
      </c>
      <c r="G21" s="129"/>
      <c r="H21" s="129">
        <v>97.8</v>
      </c>
      <c r="I21" s="129"/>
      <c r="J21" s="129"/>
      <c r="K21" s="129">
        <v>0.7</v>
      </c>
      <c r="L21" s="129">
        <v>0.3</v>
      </c>
      <c r="M21" s="129"/>
      <c r="N21" s="129">
        <v>68.599999999999994</v>
      </c>
      <c r="O21" s="129">
        <v>109</v>
      </c>
      <c r="P21" s="129">
        <v>116.8</v>
      </c>
      <c r="Q21" s="129">
        <v>32.6</v>
      </c>
      <c r="R21" s="129">
        <v>48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480.20000000000005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6.4</v>
      </c>
      <c r="G24" s="135">
        <f t="shared" si="3"/>
        <v>0</v>
      </c>
      <c r="H24" s="135">
        <f t="shared" si="3"/>
        <v>97.8</v>
      </c>
      <c r="I24" s="135">
        <f t="shared" si="3"/>
        <v>0</v>
      </c>
      <c r="J24" s="135">
        <f t="shared" si="3"/>
        <v>0</v>
      </c>
      <c r="K24" s="135">
        <f t="shared" si="3"/>
        <v>0.7</v>
      </c>
      <c r="L24" s="135">
        <f t="shared" si="3"/>
        <v>0.3</v>
      </c>
      <c r="M24" s="135">
        <f t="shared" si="3"/>
        <v>0</v>
      </c>
      <c r="N24" s="135">
        <f t="shared" si="3"/>
        <v>68.599999999999994</v>
      </c>
      <c r="O24" s="135">
        <f t="shared" si="3"/>
        <v>109</v>
      </c>
      <c r="P24" s="135">
        <f t="shared" si="3"/>
        <v>116.8</v>
      </c>
      <c r="Q24" s="135">
        <f t="shared" si="3"/>
        <v>32.6</v>
      </c>
      <c r="R24" s="135">
        <f t="shared" si="3"/>
        <v>48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480.20000000000005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2025-08-03T13:25:39Z</dcterms:created>
  <dcterms:modified xsi:type="dcterms:W3CDTF">2025-08-03T13:25:41Z</dcterms:modified>
</cp:coreProperties>
</file>