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X52" i="5"/>
  <c r="V52" i="5"/>
  <c r="T52" i="5"/>
  <c r="R52" i="5"/>
  <c r="P52" i="5"/>
  <c r="N52" i="5"/>
  <c r="L52" i="5"/>
  <c r="J52" i="5"/>
  <c r="H52" i="5"/>
  <c r="F52" i="5"/>
  <c r="D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AA49" i="5" s="1"/>
  <c r="B49" i="5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AA40" i="5" s="1"/>
  <c r="B40" i="5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W26" i="5"/>
  <c r="W52" i="5" s="1"/>
  <c r="V26" i="5"/>
  <c r="U26" i="5"/>
  <c r="U52" i="5" s="1"/>
  <c r="T26" i="5"/>
  <c r="S26" i="5"/>
  <c r="S52" i="5" s="1"/>
  <c r="R26" i="5"/>
  <c r="Q26" i="5"/>
  <c r="Q52" i="5" s="1"/>
  <c r="P26" i="5"/>
  <c r="O26" i="5"/>
  <c r="O52" i="5" s="1"/>
  <c r="N26" i="5"/>
  <c r="M26" i="5"/>
  <c r="M52" i="5" s="1"/>
  <c r="L26" i="5"/>
  <c r="K26" i="5"/>
  <c r="K52" i="5" s="1"/>
  <c r="J26" i="5"/>
  <c r="I26" i="5"/>
  <c r="I52" i="5" s="1"/>
  <c r="H26" i="5"/>
  <c r="G26" i="5"/>
  <c r="G52" i="5" s="1"/>
  <c r="F26" i="5"/>
  <c r="E26" i="5"/>
  <c r="E52" i="5" s="1"/>
  <c r="D26" i="5"/>
  <c r="C26" i="5"/>
  <c r="C52" i="5" s="1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<sst xmlns="http://schemas.openxmlformats.org/spreadsheetml/2006/main" count="119" uniqueCount="54">
  <si>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22/06/2025 16:29:24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</si>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</sst>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2CF4-4A74-A82F-A102A8F2150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23">
                  <c:v>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CF4-4A74-A82F-A102A8F2150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2CF4-4A74-A82F-A102A8F2150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2">
                  <c:v>0.80500000000000005</c:v>
                </c:pt>
                <c:pt idx="15">
                  <c:v>27.673999999999999</c:v>
                </c:pt>
                <c:pt idx="18">
                  <c:v>0.57599999999999996</c:v>
                </c:pt>
                <c:pt idx="19">
                  <c:v>0.21</c:v>
                </c:pt>
                <c:pt idx="20">
                  <c:v>0.218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CF4-4A74-A82F-A102A8F2150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2CF4-4A74-A82F-A102A8F2150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2CF4-4A74-A82F-A102A8F2150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2CF4-4A74-A82F-A102A8F2150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2CF4-4A74-A82F-A102A8F2150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2CF4-4A74-A82F-A102A8F2150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7.3470000000000004</c:v>
                </c:pt>
                <c:pt idx="1">
                  <c:v>0.98599999999999999</c:v>
                </c:pt>
                <c:pt idx="5">
                  <c:v>15.95</c:v>
                </c:pt>
                <c:pt idx="6">
                  <c:v>38.173999999999999</c:v>
                </c:pt>
                <c:pt idx="7">
                  <c:v>0.58199999999999996</c:v>
                </c:pt>
                <c:pt idx="9">
                  <c:v>110</c:v>
                </c:pt>
                <c:pt idx="10">
                  <c:v>110</c:v>
                </c:pt>
                <c:pt idx="11">
                  <c:v>89.534000000000006</c:v>
                </c:pt>
                <c:pt idx="12">
                  <c:v>86.141000000000005</c:v>
                </c:pt>
                <c:pt idx="13">
                  <c:v>110</c:v>
                </c:pt>
                <c:pt idx="14">
                  <c:v>110</c:v>
                </c:pt>
                <c:pt idx="15">
                  <c:v>110</c:v>
                </c:pt>
                <c:pt idx="16">
                  <c:v>38.173999999999999</c:v>
                </c:pt>
                <c:pt idx="18">
                  <c:v>14.688000000000001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CF4-4A74-A82F-A102A8F2150B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16.3</c:v>
                </c:pt>
                <c:pt idx="5">
                  <c:v>8.6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107.80000000000001</c:v>
                </c:pt>
                <c:pt idx="18">
                  <c:v>56.2</c:v>
                </c:pt>
                <c:pt idx="19">
                  <c:v>85.100000000000009</c:v>
                </c:pt>
                <c:pt idx="20">
                  <c:v>61.8</c:v>
                </c:pt>
                <c:pt idx="21">
                  <c:v>58.1</c:v>
                </c:pt>
                <c:pt idx="22">
                  <c:v>58.1</c:v>
                </c:pt>
                <c:pt idx="23">
                  <c:v>3.2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CF4-4A74-A82F-A102A8F2150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1.1669999999999998</c:v>
                </c:pt>
                <c:pt idx="1">
                  <c:v>1.282</c:v>
                </c:pt>
                <c:pt idx="2">
                  <c:v>1.3190000000000002</c:v>
                </c:pt>
                <c:pt idx="3">
                  <c:v>1.5489999999999999</c:v>
                </c:pt>
                <c:pt idx="4">
                  <c:v>0.29099999999999998</c:v>
                </c:pt>
                <c:pt idx="5">
                  <c:v>1.236</c:v>
                </c:pt>
                <c:pt idx="6">
                  <c:v>4</c:v>
                </c:pt>
                <c:pt idx="7">
                  <c:v>13.49</c:v>
                </c:pt>
                <c:pt idx="8">
                  <c:v>27.765000000000001</c:v>
                </c:pt>
                <c:pt idx="9">
                  <c:v>31</c:v>
                </c:pt>
                <c:pt idx="10">
                  <c:v>31.66</c:v>
                </c:pt>
                <c:pt idx="11">
                  <c:v>43.601999999999997</c:v>
                </c:pt>
                <c:pt idx="12">
                  <c:v>48.195</c:v>
                </c:pt>
                <c:pt idx="13">
                  <c:v>65.192999999999998</c:v>
                </c:pt>
                <c:pt idx="14">
                  <c:v>40.632000000000005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CF4-4A74-A82F-A102A8F2150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2CF4-4A74-A82F-A102A8F2150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2CF4-4A74-A82F-A102A8F215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86.8</c:v>
                </c:pt>
                <c:pt idx="1">
                  <c:v>85.06</c:v>
                </c:pt>
                <c:pt idx="2">
                  <c:v>77.77</c:v>
                </c:pt>
                <c:pt idx="3">
                  <c:v>78.91</c:v>
                </c:pt>
                <c:pt idx="4">
                  <c:v>86.6</c:v>
                </c:pt>
                <c:pt idx="5">
                  <c:v>106.19</c:v>
                </c:pt>
                <c:pt idx="6">
                  <c:v>104.05</c:v>
                </c:pt>
                <c:pt idx="7">
                  <c:v>90.08</c:v>
                </c:pt>
                <c:pt idx="8">
                  <c:v>59.82</c:v>
                </c:pt>
                <c:pt idx="9">
                  <c:v>29.67</c:v>
                </c:pt>
                <c:pt idx="10">
                  <c:v>10.15</c:v>
                </c:pt>
                <c:pt idx="11">
                  <c:v>25</c:v>
                </c:pt>
                <c:pt idx="12">
                  <c:v>35</c:v>
                </c:pt>
                <c:pt idx="13">
                  <c:v>47.1</c:v>
                </c:pt>
                <c:pt idx="14">
                  <c:v>51.95</c:v>
                </c:pt>
                <c:pt idx="15">
                  <c:v>64.010000000000005</c:v>
                </c:pt>
                <c:pt idx="16">
                  <c:v>95.82</c:v>
                </c:pt>
                <c:pt idx="17">
                  <c:v>128.28</c:v>
                </c:pt>
                <c:pt idx="18">
                  <c:v>151.83000000000001</c:v>
                </c:pt>
                <c:pt idx="19">
                  <c:v>158.54</c:v>
                </c:pt>
                <c:pt idx="20">
                  <c:v>156.49</c:v>
                </c:pt>
                <c:pt idx="21">
                  <c:v>145.02000000000001</c:v>
                </c:pt>
                <c:pt idx="22">
                  <c:v>124.28</c:v>
                </c:pt>
                <c:pt idx="23">
                  <c:v>125.09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CF4-4A74-A82F-A102A8F215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F877-44DB-819C-CE46B00B7D8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1">
                  <c:v>2.2999999999999998</c:v>
                </c:pt>
                <c:pt idx="12">
                  <c:v>2.1</c:v>
                </c:pt>
                <c:pt idx="13">
                  <c:v>2.1</c:v>
                </c:pt>
                <c:pt idx="14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877-44DB-819C-CE46B00B7D8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0.70799999999999996</c:v>
                </c:pt>
                <c:pt idx="1">
                  <c:v>0.77400000000000002</c:v>
                </c:pt>
                <c:pt idx="4">
                  <c:v>0.74399999999999999</c:v>
                </c:pt>
                <c:pt idx="5">
                  <c:v>4.9749999999999996</c:v>
                </c:pt>
                <c:pt idx="6">
                  <c:v>8.34</c:v>
                </c:pt>
                <c:pt idx="7">
                  <c:v>12.445</c:v>
                </c:pt>
                <c:pt idx="8">
                  <c:v>25.872</c:v>
                </c:pt>
                <c:pt idx="9">
                  <c:v>8.3819999999999997</c:v>
                </c:pt>
                <c:pt idx="10">
                  <c:v>7.8199999999999994</c:v>
                </c:pt>
                <c:pt idx="11">
                  <c:v>7.7910000000000004</c:v>
                </c:pt>
                <c:pt idx="12">
                  <c:v>0.43000000000000005</c:v>
                </c:pt>
                <c:pt idx="13">
                  <c:v>6.41</c:v>
                </c:pt>
                <c:pt idx="14">
                  <c:v>6.1</c:v>
                </c:pt>
                <c:pt idx="15">
                  <c:v>4</c:v>
                </c:pt>
                <c:pt idx="16">
                  <c:v>4.258</c:v>
                </c:pt>
                <c:pt idx="17">
                  <c:v>13.518000000000001</c:v>
                </c:pt>
                <c:pt idx="18">
                  <c:v>39.686999999999998</c:v>
                </c:pt>
                <c:pt idx="19">
                  <c:v>39.491</c:v>
                </c:pt>
                <c:pt idx="20">
                  <c:v>7.6240000000000006</c:v>
                </c:pt>
                <c:pt idx="21">
                  <c:v>7.3129999999999997</c:v>
                </c:pt>
                <c:pt idx="22">
                  <c:v>8.81</c:v>
                </c:pt>
                <c:pt idx="23">
                  <c:v>8.4090000000000007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877-44DB-819C-CE46B00B7D8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4.2200000000000006</c:v>
                </c:pt>
                <c:pt idx="1">
                  <c:v>0.88900000000000001</c:v>
                </c:pt>
                <c:pt idx="2">
                  <c:v>0.60899999999999999</c:v>
                </c:pt>
                <c:pt idx="3">
                  <c:v>1.216</c:v>
                </c:pt>
                <c:pt idx="4">
                  <c:v>10.309000000000001</c:v>
                </c:pt>
                <c:pt idx="5">
                  <c:v>15.302999999999999</c:v>
                </c:pt>
                <c:pt idx="6">
                  <c:v>25.063000000000002</c:v>
                </c:pt>
                <c:pt idx="7">
                  <c:v>1.508</c:v>
                </c:pt>
                <c:pt idx="8">
                  <c:v>1.629</c:v>
                </c:pt>
                <c:pt idx="9">
                  <c:v>9.58</c:v>
                </c:pt>
                <c:pt idx="10">
                  <c:v>7.7649999999999997</c:v>
                </c:pt>
                <c:pt idx="11">
                  <c:v>7.3440000000000003</c:v>
                </c:pt>
                <c:pt idx="12">
                  <c:v>9.1440000000000001</c:v>
                </c:pt>
                <c:pt idx="13">
                  <c:v>25.116</c:v>
                </c:pt>
                <c:pt idx="14">
                  <c:v>26.060000000000002</c:v>
                </c:pt>
                <c:pt idx="15">
                  <c:v>22.323999999999998</c:v>
                </c:pt>
                <c:pt idx="16">
                  <c:v>18.535</c:v>
                </c:pt>
                <c:pt idx="17">
                  <c:v>43.730999999999995</c:v>
                </c:pt>
                <c:pt idx="18">
                  <c:v>26.149000000000001</c:v>
                </c:pt>
                <c:pt idx="19">
                  <c:v>37.514000000000003</c:v>
                </c:pt>
                <c:pt idx="20">
                  <c:v>34.048000000000002</c:v>
                </c:pt>
                <c:pt idx="21">
                  <c:v>35.582999999999998</c:v>
                </c:pt>
                <c:pt idx="22">
                  <c:v>37.058999999999997</c:v>
                </c:pt>
                <c:pt idx="23">
                  <c:v>32.186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877-44DB-819C-CE46B00B7D8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F877-44DB-819C-CE46B00B7D8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F877-44DB-819C-CE46B00B7D8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9">
                  <c:v>110</c:v>
                </c:pt>
                <c:pt idx="10">
                  <c:v>110</c:v>
                </c:pt>
                <c:pt idx="11">
                  <c:v>110</c:v>
                </c:pt>
                <c:pt idx="12">
                  <c:v>117.279</c:v>
                </c:pt>
                <c:pt idx="13">
                  <c:v>137.655</c:v>
                </c:pt>
                <c:pt idx="14">
                  <c:v>110</c:v>
                </c:pt>
                <c:pt idx="15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877-44DB-819C-CE46B00B7D8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F877-44DB-819C-CE46B00B7D8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F877-44DB-819C-CE46B00B7D8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16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877-44DB-819C-CE46B00B7D85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0.3</c:v>
                </c:pt>
                <c:pt idx="1">
                  <c:v>0.2</c:v>
                </c:pt>
                <c:pt idx="2">
                  <c:v>0.4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0.8</c:v>
                </c:pt>
                <c:pt idx="10">
                  <c:v>0.3</c:v>
                </c:pt>
                <c:pt idx="11">
                  <c:v>0</c:v>
                </c:pt>
                <c:pt idx="12">
                  <c:v>0.3</c:v>
                </c:pt>
                <c:pt idx="13">
                  <c:v>0</c:v>
                </c:pt>
                <c:pt idx="14">
                  <c:v>0</c:v>
                </c:pt>
                <c:pt idx="15">
                  <c:v>0.2</c:v>
                </c:pt>
                <c:pt idx="16">
                  <c:v>0.7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1.6</c:v>
                </c:pt>
                <c:pt idx="21">
                  <c:v>0.5</c:v>
                </c:pt>
                <c:pt idx="22">
                  <c:v>0.1</c:v>
                </c:pt>
                <c:pt idx="23">
                  <c:v>22.8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877-44DB-819C-CE46B00B7D8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3.286</c:v>
                </c:pt>
                <c:pt idx="1">
                  <c:v>0.40500000000000003</c:v>
                </c:pt>
                <c:pt idx="2">
                  <c:v>0.31</c:v>
                </c:pt>
                <c:pt idx="3">
                  <c:v>0.33300000000000002</c:v>
                </c:pt>
                <c:pt idx="4">
                  <c:v>5.5090000000000003</c:v>
                </c:pt>
                <c:pt idx="5">
                  <c:v>5.52</c:v>
                </c:pt>
                <c:pt idx="6">
                  <c:v>8.7710000000000008</c:v>
                </c:pt>
                <c:pt idx="7">
                  <c:v>0.11899999999999999</c:v>
                </c:pt>
                <c:pt idx="8">
                  <c:v>0.26400000000000001</c:v>
                </c:pt>
                <c:pt idx="9">
                  <c:v>12.238</c:v>
                </c:pt>
                <c:pt idx="10">
                  <c:v>15.775</c:v>
                </c:pt>
                <c:pt idx="11">
                  <c:v>5.7010000000000005</c:v>
                </c:pt>
                <c:pt idx="12">
                  <c:v>5.8879999999999999</c:v>
                </c:pt>
                <c:pt idx="13">
                  <c:v>3.9119999999999999</c:v>
                </c:pt>
                <c:pt idx="14">
                  <c:v>3.6719999999999997</c:v>
                </c:pt>
                <c:pt idx="15">
                  <c:v>1.1499999999999999</c:v>
                </c:pt>
                <c:pt idx="16">
                  <c:v>3.681</c:v>
                </c:pt>
                <c:pt idx="17">
                  <c:v>50.594000000000001</c:v>
                </c:pt>
                <c:pt idx="18">
                  <c:v>5.6280000000000001</c:v>
                </c:pt>
                <c:pt idx="19">
                  <c:v>8.3350000000000009</c:v>
                </c:pt>
                <c:pt idx="20">
                  <c:v>18.678999999999998</c:v>
                </c:pt>
                <c:pt idx="21">
                  <c:v>14.712999999999999</c:v>
                </c:pt>
                <c:pt idx="22">
                  <c:v>12.154</c:v>
                </c:pt>
                <c:pt idx="23">
                  <c:v>14.843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877-44DB-819C-CE46B00B7D8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F877-44DB-819C-CE46B00B7D8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F877-44DB-819C-CE46B00B7D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86.8</c:v>
                </c:pt>
                <c:pt idx="1">
                  <c:v>85.06</c:v>
                </c:pt>
                <c:pt idx="2">
                  <c:v>77.77</c:v>
                </c:pt>
                <c:pt idx="3">
                  <c:v>78.91</c:v>
                </c:pt>
                <c:pt idx="4">
                  <c:v>86.6</c:v>
                </c:pt>
                <c:pt idx="5">
                  <c:v>106.19</c:v>
                </c:pt>
                <c:pt idx="6">
                  <c:v>104.05</c:v>
                </c:pt>
                <c:pt idx="7">
                  <c:v>90.08</c:v>
                </c:pt>
                <c:pt idx="8">
                  <c:v>59.82</c:v>
                </c:pt>
                <c:pt idx="9">
                  <c:v>29.67</c:v>
                </c:pt>
                <c:pt idx="10">
                  <c:v>10.15</c:v>
                </c:pt>
                <c:pt idx="11">
                  <c:v>25</c:v>
                </c:pt>
                <c:pt idx="12">
                  <c:v>35</c:v>
                </c:pt>
                <c:pt idx="13">
                  <c:v>47.1</c:v>
                </c:pt>
                <c:pt idx="14">
                  <c:v>51.95</c:v>
                </c:pt>
                <c:pt idx="15">
                  <c:v>64.010000000000005</c:v>
                </c:pt>
                <c:pt idx="16">
                  <c:v>95.82</c:v>
                </c:pt>
                <c:pt idx="17">
                  <c:v>128.28</c:v>
                </c:pt>
                <c:pt idx="18">
                  <c:v>151.83000000000001</c:v>
                </c:pt>
                <c:pt idx="19">
                  <c:v>158.54</c:v>
                </c:pt>
                <c:pt idx="20">
                  <c:v>156.49</c:v>
                </c:pt>
                <c:pt idx="21">
                  <c:v>145.02000000000001</c:v>
                </c:pt>
                <c:pt idx="22">
                  <c:v>124.28</c:v>
                </c:pt>
                <c:pt idx="23">
                  <c:v>125.09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877-44DB-819C-CE46B00B7D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45831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8.5140000000000011</v>
      </c>
      <c r="C4" s="18">
        <v>2.2679999999999998</v>
      </c>
      <c r="D4" s="18">
        <v>1.3190000000000002</v>
      </c>
      <c r="E4" s="18">
        <v>1.5489999999999999</v>
      </c>
      <c r="F4" s="18">
        <v>16.591000000000001</v>
      </c>
      <c r="G4" s="18">
        <v>25.785999999999998</v>
      </c>
      <c r="H4" s="18">
        <v>42.173999999999999</v>
      </c>
      <c r="I4" s="18">
        <v>14.072000000000001</v>
      </c>
      <c r="J4" s="18">
        <v>27.765000000000001</v>
      </c>
      <c r="K4" s="18">
        <v>141</v>
      </c>
      <c r="L4" s="18">
        <v>141.66</v>
      </c>
      <c r="M4" s="18">
        <v>133.136</v>
      </c>
      <c r="N4" s="18">
        <v>135.14100000000002</v>
      </c>
      <c r="O4" s="18">
        <v>175.19300000000001</v>
      </c>
      <c r="P4" s="18">
        <v>150.63200000000001</v>
      </c>
      <c r="Q4" s="18">
        <v>137.67400000000001</v>
      </c>
      <c r="R4" s="18">
        <v>38.173999999999999</v>
      </c>
      <c r="S4" s="18">
        <v>107.80000000000001</v>
      </c>
      <c r="T4" s="18">
        <v>71.463999999999999</v>
      </c>
      <c r="U4" s="18">
        <v>85.31</v>
      </c>
      <c r="V4" s="18">
        <v>62.018000000000001</v>
      </c>
      <c r="W4" s="18">
        <v>58.1</v>
      </c>
      <c r="X4" s="18">
        <v>58.1</v>
      </c>
      <c r="Y4" s="18">
        <v>78.2</v>
      </c>
      <c r="Z4" s="19"/>
      <c r="AA4" s="20">
        <f>SUM(B4:Z4)</f>
        <v>1713.6399999999996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86.8</v>
      </c>
      <c r="C7" s="28">
        <v>85.06</v>
      </c>
      <c r="D7" s="28">
        <v>77.77</v>
      </c>
      <c r="E7" s="28">
        <v>78.91</v>
      </c>
      <c r="F7" s="28">
        <v>86.6</v>
      </c>
      <c r="G7" s="28">
        <v>106.19</v>
      </c>
      <c r="H7" s="28">
        <v>104.05</v>
      </c>
      <c r="I7" s="28">
        <v>90.08</v>
      </c>
      <c r="J7" s="28">
        <v>59.82</v>
      </c>
      <c r="K7" s="28">
        <v>29.67</v>
      </c>
      <c r="L7" s="28">
        <v>10.15</v>
      </c>
      <c r="M7" s="28">
        <v>25</v>
      </c>
      <c r="N7" s="28">
        <v>35</v>
      </c>
      <c r="O7" s="28">
        <v>47.1</v>
      </c>
      <c r="P7" s="28">
        <v>51.95</v>
      </c>
      <c r="Q7" s="28">
        <v>64.010000000000005</v>
      </c>
      <c r="R7" s="28">
        <v>95.82</v>
      </c>
      <c r="S7" s="28">
        <v>128.28</v>
      </c>
      <c r="T7" s="28">
        <v>151.83000000000001</v>
      </c>
      <c r="U7" s="28">
        <v>158.54</v>
      </c>
      <c r="V7" s="28">
        <v>156.49</v>
      </c>
      <c r="W7" s="28">
        <v>145.02000000000001</v>
      </c>
      <c r="X7" s="28">
        <v>124.28</v>
      </c>
      <c r="Y7" s="28">
        <v>125.09</v>
      </c>
      <c r="Z7" s="29"/>
      <c r="AA7" s="30">
        <f>IF(SUM(B7:Z7)&lt;&gt;0,AVERAGEIF(B7:Z7,"&lt;&gt;"""),"")</f>
        <v>88.479583333333323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7.3470000000000004</v>
      </c>
      <c r="C12" s="52">
        <v>0.98599999999999999</v>
      </c>
      <c r="D12" s="52"/>
      <c r="E12" s="52"/>
      <c r="F12" s="52"/>
      <c r="G12" s="52">
        <v>15.95</v>
      </c>
      <c r="H12" s="52">
        <v>38.173999999999999</v>
      </c>
      <c r="I12" s="52">
        <v>0.58199999999999996</v>
      </c>
      <c r="J12" s="52"/>
      <c r="K12" s="52">
        <v>110</v>
      </c>
      <c r="L12" s="52">
        <v>110</v>
      </c>
      <c r="M12" s="52">
        <v>89.534000000000006</v>
      </c>
      <c r="N12" s="52">
        <v>86.141000000000005</v>
      </c>
      <c r="O12" s="52">
        <v>110</v>
      </c>
      <c r="P12" s="52">
        <v>110</v>
      </c>
      <c r="Q12" s="52">
        <v>110</v>
      </c>
      <c r="R12" s="52">
        <v>38.173999999999999</v>
      </c>
      <c r="S12" s="52"/>
      <c r="T12" s="52">
        <v>14.688000000000001</v>
      </c>
      <c r="U12" s="52"/>
      <c r="V12" s="52"/>
      <c r="W12" s="52"/>
      <c r="X12" s="52"/>
      <c r="Y12" s="52"/>
      <c r="Z12" s="53"/>
      <c r="AA12" s="54">
        <f t="shared" si="0"/>
        <v>841.57599999999991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1.1669999999999998</v>
      </c>
      <c r="C14" s="57">
        <v>1.282</v>
      </c>
      <c r="D14" s="57">
        <v>1.3190000000000002</v>
      </c>
      <c r="E14" s="57">
        <v>1.5489999999999999</v>
      </c>
      <c r="F14" s="57">
        <v>0.29099999999999998</v>
      </c>
      <c r="G14" s="57">
        <v>1.236</v>
      </c>
      <c r="H14" s="57">
        <v>4</v>
      </c>
      <c r="I14" s="57">
        <v>13.49</v>
      </c>
      <c r="J14" s="57">
        <v>27.765000000000001</v>
      </c>
      <c r="K14" s="57">
        <v>31</v>
      </c>
      <c r="L14" s="57">
        <v>31.66</v>
      </c>
      <c r="M14" s="57">
        <v>43.601999999999997</v>
      </c>
      <c r="N14" s="57">
        <v>48.195</v>
      </c>
      <c r="O14" s="57">
        <v>65.192999999999998</v>
      </c>
      <c r="P14" s="57">
        <v>40.632000000000005</v>
      </c>
      <c r="Q14" s="57"/>
      <c r="R14" s="57"/>
      <c r="S14" s="57"/>
      <c r="T14" s="57"/>
      <c r="U14" s="57"/>
      <c r="V14" s="57"/>
      <c r="W14" s="57"/>
      <c r="X14" s="57"/>
      <c r="Y14" s="57"/>
      <c r="Z14" s="58"/>
      <c r="AA14" s="59">
        <f t="shared" si="0"/>
        <v>312.38099999999997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8.5139999999999993</v>
      </c>
      <c r="C16" s="62">
        <f t="shared" si="1"/>
        <v>2.2679999999999998</v>
      </c>
      <c r="D16" s="62">
        <f t="shared" si="1"/>
        <v>1.3190000000000002</v>
      </c>
      <c r="E16" s="62">
        <f t="shared" si="1"/>
        <v>1.5489999999999999</v>
      </c>
      <c r="F16" s="62">
        <f t="shared" si="1"/>
        <v>0.29099999999999998</v>
      </c>
      <c r="G16" s="62">
        <f t="shared" si="1"/>
        <v>17.186</v>
      </c>
      <c r="H16" s="62">
        <f t="shared" si="1"/>
        <v>42.173999999999999</v>
      </c>
      <c r="I16" s="62">
        <f t="shared" si="1"/>
        <v>14.072000000000001</v>
      </c>
      <c r="J16" s="62">
        <f t="shared" si="1"/>
        <v>27.765000000000001</v>
      </c>
      <c r="K16" s="62">
        <f t="shared" si="1"/>
        <v>141</v>
      </c>
      <c r="L16" s="62">
        <f t="shared" si="1"/>
        <v>141.66</v>
      </c>
      <c r="M16" s="62">
        <f t="shared" si="1"/>
        <v>133.136</v>
      </c>
      <c r="N16" s="62">
        <f t="shared" si="1"/>
        <v>134.33600000000001</v>
      </c>
      <c r="O16" s="62">
        <f t="shared" si="1"/>
        <v>175.19299999999998</v>
      </c>
      <c r="P16" s="62">
        <f t="shared" si="1"/>
        <v>150.63200000000001</v>
      </c>
      <c r="Q16" s="62">
        <f t="shared" si="1"/>
        <v>110</v>
      </c>
      <c r="R16" s="62">
        <f t="shared" si="1"/>
        <v>38.173999999999999</v>
      </c>
      <c r="S16" s="62">
        <f t="shared" si="1"/>
        <v>0</v>
      </c>
      <c r="T16" s="62">
        <f t="shared" si="1"/>
        <v>14.688000000000001</v>
      </c>
      <c r="U16" s="62">
        <f t="shared" si="1"/>
        <v>0</v>
      </c>
      <c r="V16" s="62">
        <f t="shared" si="1"/>
        <v>0</v>
      </c>
      <c r="W16" s="62">
        <f t="shared" si="1"/>
        <v>0</v>
      </c>
      <c r="X16" s="62">
        <f t="shared" si="1"/>
        <v>0</v>
      </c>
      <c r="Y16" s="62">
        <f t="shared" si="1"/>
        <v>0</v>
      </c>
      <c r="Z16" s="63" t="str">
        <f t="shared" si="1"/>
        <v/>
      </c>
      <c r="AA16" s="64">
        <f>SUM(AA10:AA15)</f>
        <v>1153.9569999999999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>
        <v>75</v>
      </c>
      <c r="Z19" s="73"/>
      <c r="AA19" s="74">
        <f t="shared" ref="AA19:AA25" si="2">SUM(B19:Z19)</f>
        <v>75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0.80500000000000005</v>
      </c>
      <c r="O21" s="81"/>
      <c r="P21" s="81"/>
      <c r="Q21" s="81">
        <v>27.673999999999999</v>
      </c>
      <c r="R21" s="81"/>
      <c r="S21" s="81"/>
      <c r="T21" s="81">
        <v>0.57599999999999996</v>
      </c>
      <c r="U21" s="81">
        <v>0.21</v>
      </c>
      <c r="V21" s="81">
        <v>0.218</v>
      </c>
      <c r="W21" s="81"/>
      <c r="X21" s="81"/>
      <c r="Y21" s="81"/>
      <c r="Z21" s="78"/>
      <c r="AA21" s="79">
        <f t="shared" si="2"/>
        <v>29.483000000000001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0.80500000000000005</v>
      </c>
      <c r="O26" s="88">
        <f t="shared" si="3"/>
        <v>0</v>
      </c>
      <c r="P26" s="88">
        <f t="shared" si="3"/>
        <v>0</v>
      </c>
      <c r="Q26" s="88">
        <f t="shared" si="3"/>
        <v>27.673999999999999</v>
      </c>
      <c r="R26" s="88">
        <f t="shared" si="3"/>
        <v>0</v>
      </c>
      <c r="S26" s="88">
        <f t="shared" si="3"/>
        <v>0</v>
      </c>
      <c r="T26" s="88">
        <f t="shared" si="3"/>
        <v>0.57599999999999996</v>
      </c>
      <c r="U26" s="88">
        <f t="shared" si="3"/>
        <v>0.21</v>
      </c>
      <c r="V26" s="88">
        <f t="shared" si="3"/>
        <v>0.218</v>
      </c>
      <c r="W26" s="88">
        <f t="shared" si="3"/>
        <v>0</v>
      </c>
      <c r="X26" s="88">
        <f t="shared" si="3"/>
        <v>0</v>
      </c>
      <c r="Y26" s="88">
        <f t="shared" si="3"/>
        <v>75</v>
      </c>
      <c r="Z26" s="89" t="str">
        <f t="shared" si="3"/>
        <v/>
      </c>
      <c r="AA26" s="90">
        <f>SUM(AA19:AA25)</f>
        <v>104.483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8.5139999999999993</v>
      </c>
      <c r="C30" s="77">
        <v>2.2679999999999998</v>
      </c>
      <c r="D30" s="77">
        <v>1.319</v>
      </c>
      <c r="E30" s="77">
        <v>1.5489999999999999</v>
      </c>
      <c r="F30" s="77">
        <v>0.29099999999999998</v>
      </c>
      <c r="G30" s="77">
        <v>17.186</v>
      </c>
      <c r="H30" s="77">
        <v>42.173999999999999</v>
      </c>
      <c r="I30" s="77">
        <v>14.071999999999999</v>
      </c>
      <c r="J30" s="77">
        <v>27.765000000000001</v>
      </c>
      <c r="K30" s="77">
        <v>141</v>
      </c>
      <c r="L30" s="77">
        <v>141.66</v>
      </c>
      <c r="M30" s="77">
        <v>133.136</v>
      </c>
      <c r="N30" s="77">
        <v>135.14099999999999</v>
      </c>
      <c r="O30" s="77">
        <v>175.19300000000001</v>
      </c>
      <c r="P30" s="77">
        <v>150.63200000000001</v>
      </c>
      <c r="Q30" s="77">
        <v>137.67400000000001</v>
      </c>
      <c r="R30" s="77">
        <v>38.173999999999999</v>
      </c>
      <c r="S30" s="77"/>
      <c r="T30" s="77">
        <v>15.263999999999999</v>
      </c>
      <c r="U30" s="77">
        <v>0.21</v>
      </c>
      <c r="V30" s="77">
        <v>0.218</v>
      </c>
      <c r="W30" s="77"/>
      <c r="X30" s="77"/>
      <c r="Y30" s="77">
        <v>75</v>
      </c>
      <c r="Z30" s="78"/>
      <c r="AA30" s="79">
        <f>SUM(B30:Z30)</f>
        <v>1258.4399999999998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8.5139999999999993</v>
      </c>
      <c r="C32" s="62">
        <f t="shared" ref="C32:Z32" si="4">IF(LEN(C$2)&gt;0,SUM(C29:C31),"")</f>
        <v>2.2679999999999998</v>
      </c>
      <c r="D32" s="62">
        <f t="shared" si="4"/>
        <v>1.319</v>
      </c>
      <c r="E32" s="62">
        <f t="shared" si="4"/>
        <v>1.5489999999999999</v>
      </c>
      <c r="F32" s="62">
        <f t="shared" si="4"/>
        <v>0.29099999999999998</v>
      </c>
      <c r="G32" s="62">
        <f t="shared" si="4"/>
        <v>17.186</v>
      </c>
      <c r="H32" s="62">
        <f t="shared" si="4"/>
        <v>42.173999999999999</v>
      </c>
      <c r="I32" s="62">
        <f t="shared" si="4"/>
        <v>14.071999999999999</v>
      </c>
      <c r="J32" s="62">
        <f t="shared" si="4"/>
        <v>27.765000000000001</v>
      </c>
      <c r="K32" s="62">
        <f t="shared" si="4"/>
        <v>141</v>
      </c>
      <c r="L32" s="62">
        <f t="shared" si="4"/>
        <v>141.66</v>
      </c>
      <c r="M32" s="62">
        <f t="shared" si="4"/>
        <v>133.136</v>
      </c>
      <c r="N32" s="62">
        <f t="shared" si="4"/>
        <v>135.14099999999999</v>
      </c>
      <c r="O32" s="62">
        <f t="shared" si="4"/>
        <v>175.19300000000001</v>
      </c>
      <c r="P32" s="62">
        <f t="shared" si="4"/>
        <v>150.63200000000001</v>
      </c>
      <c r="Q32" s="62">
        <f t="shared" si="4"/>
        <v>137.67400000000001</v>
      </c>
      <c r="R32" s="62">
        <f t="shared" si="4"/>
        <v>38.173999999999999</v>
      </c>
      <c r="S32" s="62">
        <f t="shared" si="4"/>
        <v>0</v>
      </c>
      <c r="T32" s="62">
        <f t="shared" si="4"/>
        <v>15.263999999999999</v>
      </c>
      <c r="U32" s="62">
        <f t="shared" si="4"/>
        <v>0.21</v>
      </c>
      <c r="V32" s="62">
        <f t="shared" si="4"/>
        <v>0.218</v>
      </c>
      <c r="W32" s="62">
        <f t="shared" si="4"/>
        <v>0</v>
      </c>
      <c r="X32" s="62">
        <f t="shared" si="4"/>
        <v>0</v>
      </c>
      <c r="Y32" s="62">
        <f t="shared" si="4"/>
        <v>75</v>
      </c>
      <c r="Z32" s="63" t="str">
        <f t="shared" si="4"/>
        <v/>
      </c>
      <c r="AA32" s="64">
        <f>SUM(AA29:AA31)</f>
        <v>1258.4399999999998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>
        <v>16.3</v>
      </c>
      <c r="G37" s="99">
        <v>8.6</v>
      </c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>
        <v>0.9</v>
      </c>
      <c r="T37" s="99"/>
      <c r="U37" s="99">
        <v>0.2</v>
      </c>
      <c r="V37" s="99"/>
      <c r="W37" s="99"/>
      <c r="X37" s="99"/>
      <c r="Y37" s="99">
        <v>3.2</v>
      </c>
      <c r="Z37" s="100"/>
      <c r="AA37" s="79">
        <f t="shared" si="5"/>
        <v>29.199999999999996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>
        <v>106.9</v>
      </c>
      <c r="T39" s="99">
        <v>56.2</v>
      </c>
      <c r="U39" s="99">
        <v>84.9</v>
      </c>
      <c r="V39" s="99">
        <v>61.8</v>
      </c>
      <c r="W39" s="99">
        <v>58.1</v>
      </c>
      <c r="X39" s="99">
        <v>58.1</v>
      </c>
      <c r="Y39" s="99"/>
      <c r="Z39" s="100"/>
      <c r="AA39" s="79">
        <f t="shared" si="5"/>
        <v>426.00000000000006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16.3</v>
      </c>
      <c r="G40" s="88">
        <f t="shared" si="6"/>
        <v>8.6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107.80000000000001</v>
      </c>
      <c r="T40" s="88">
        <f t="shared" si="6"/>
        <v>56.2</v>
      </c>
      <c r="U40" s="88">
        <f t="shared" si="6"/>
        <v>85.100000000000009</v>
      </c>
      <c r="V40" s="88">
        <f t="shared" si="6"/>
        <v>61.8</v>
      </c>
      <c r="W40" s="88">
        <f t="shared" si="6"/>
        <v>58.1</v>
      </c>
      <c r="X40" s="88">
        <f t="shared" si="6"/>
        <v>58.1</v>
      </c>
      <c r="Y40" s="88">
        <f t="shared" si="6"/>
        <v>3.2</v>
      </c>
      <c r="Z40" s="89" t="str">
        <f t="shared" si="6"/>
        <v/>
      </c>
      <c r="AA40" s="90">
        <f t="shared" si="5"/>
        <v>455.2000000000001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>
        <v>16.3</v>
      </c>
      <c r="G45" s="99">
        <v>8.6</v>
      </c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>
        <v>0.9</v>
      </c>
      <c r="T45" s="99"/>
      <c r="U45" s="99">
        <v>0.2</v>
      </c>
      <c r="V45" s="99"/>
      <c r="W45" s="99"/>
      <c r="X45" s="99"/>
      <c r="Y45" s="99">
        <v>3.2</v>
      </c>
      <c r="Z45" s="100"/>
      <c r="AA45" s="79">
        <f t="shared" si="7"/>
        <v>29.199999999999996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>
        <v>106.9</v>
      </c>
      <c r="T47" s="99">
        <v>56.2</v>
      </c>
      <c r="U47" s="99">
        <v>84.9</v>
      </c>
      <c r="V47" s="99">
        <v>61.8</v>
      </c>
      <c r="W47" s="99">
        <v>58.1</v>
      </c>
      <c r="X47" s="99">
        <v>58.1</v>
      </c>
      <c r="Y47" s="99"/>
      <c r="Z47" s="100"/>
      <c r="AA47" s="79">
        <f t="shared" si="7"/>
        <v>426.00000000000006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16.3</v>
      </c>
      <c r="G49" s="88">
        <f t="shared" si="8"/>
        <v>8.6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107.80000000000001</v>
      </c>
      <c r="T49" s="88">
        <f t="shared" si="8"/>
        <v>56.2</v>
      </c>
      <c r="U49" s="88">
        <f t="shared" si="8"/>
        <v>85.100000000000009</v>
      </c>
      <c r="V49" s="88">
        <f t="shared" si="8"/>
        <v>61.8</v>
      </c>
      <c r="W49" s="88">
        <f t="shared" si="8"/>
        <v>58.1</v>
      </c>
      <c r="X49" s="88">
        <f t="shared" si="8"/>
        <v>58.1</v>
      </c>
      <c r="Y49" s="88">
        <f t="shared" si="8"/>
        <v>3.2</v>
      </c>
      <c r="Z49" s="89" t="str">
        <f t="shared" si="8"/>
        <v/>
      </c>
      <c r="AA49" s="90">
        <f t="shared" si="7"/>
        <v>455.2000000000001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8.5139999999999993</v>
      </c>
      <c r="C52" s="88">
        <f t="shared" si="10"/>
        <v>2.2679999999999998</v>
      </c>
      <c r="D52" s="88">
        <f t="shared" si="10"/>
        <v>1.3190000000000002</v>
      </c>
      <c r="E52" s="88">
        <f t="shared" si="10"/>
        <v>1.5489999999999999</v>
      </c>
      <c r="F52" s="88">
        <f t="shared" si="10"/>
        <v>16.591000000000001</v>
      </c>
      <c r="G52" s="88">
        <f t="shared" si="10"/>
        <v>25.786000000000001</v>
      </c>
      <c r="H52" s="88">
        <f t="shared" si="10"/>
        <v>42.173999999999999</v>
      </c>
      <c r="I52" s="88">
        <f t="shared" si="10"/>
        <v>14.072000000000001</v>
      </c>
      <c r="J52" s="88">
        <f t="shared" si="10"/>
        <v>27.765000000000001</v>
      </c>
      <c r="K52" s="88">
        <f t="shared" si="10"/>
        <v>141</v>
      </c>
      <c r="L52" s="88">
        <f t="shared" si="10"/>
        <v>141.66</v>
      </c>
      <c r="M52" s="88">
        <f t="shared" si="10"/>
        <v>133.136</v>
      </c>
      <c r="N52" s="88">
        <f t="shared" si="10"/>
        <v>135.14100000000002</v>
      </c>
      <c r="O52" s="88">
        <f t="shared" si="10"/>
        <v>175.19299999999998</v>
      </c>
      <c r="P52" s="88">
        <f t="shared" si="10"/>
        <v>150.63200000000001</v>
      </c>
      <c r="Q52" s="88">
        <f t="shared" si="10"/>
        <v>137.67400000000001</v>
      </c>
      <c r="R52" s="88">
        <f t="shared" si="10"/>
        <v>38.173999999999999</v>
      </c>
      <c r="S52" s="88">
        <f t="shared" si="10"/>
        <v>107.80000000000001</v>
      </c>
      <c r="T52" s="88">
        <f t="shared" si="10"/>
        <v>71.463999999999999</v>
      </c>
      <c r="U52" s="88">
        <f t="shared" si="10"/>
        <v>85.31</v>
      </c>
      <c r="V52" s="88">
        <f t="shared" si="10"/>
        <v>62.018000000000001</v>
      </c>
      <c r="W52" s="88">
        <f t="shared" si="10"/>
        <v>58.1</v>
      </c>
      <c r="X52" s="88">
        <f t="shared" si="10"/>
        <v>58.1</v>
      </c>
      <c r="Y52" s="88">
        <f t="shared" si="10"/>
        <v>78.2</v>
      </c>
      <c r="Z52" s="89" t="str">
        <f t="shared" si="10"/>
        <v/>
      </c>
      <c r="AA52" s="104">
        <f>SUM(B52:Z52)</f>
        <v>1713.6399999999996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45831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8.5140000000000011</v>
      </c>
      <c r="C4" s="18">
        <v>2.2679999999999998</v>
      </c>
      <c r="D4" s="18">
        <v>1.319</v>
      </c>
      <c r="E4" s="18">
        <v>1.5489999999999999</v>
      </c>
      <c r="F4" s="18">
        <v>16.562000000000001</v>
      </c>
      <c r="G4" s="18">
        <v>25.797999999999998</v>
      </c>
      <c r="H4" s="18">
        <v>42.174000000000007</v>
      </c>
      <c r="I4" s="18">
        <v>14.072000000000001</v>
      </c>
      <c r="J4" s="18">
        <v>27.765000000000001</v>
      </c>
      <c r="K4" s="18">
        <v>141</v>
      </c>
      <c r="L4" s="18">
        <v>141.66</v>
      </c>
      <c r="M4" s="18">
        <v>133.136</v>
      </c>
      <c r="N4" s="18">
        <v>135.14099999999999</v>
      </c>
      <c r="O4" s="18">
        <v>175.19300000000001</v>
      </c>
      <c r="P4" s="18">
        <v>150.63200000000001</v>
      </c>
      <c r="Q4" s="18">
        <v>137.67400000000001</v>
      </c>
      <c r="R4" s="18">
        <v>38.173999999999999</v>
      </c>
      <c r="S4" s="18">
        <v>107.84300000000002</v>
      </c>
      <c r="T4" s="18">
        <v>71.463999999999999</v>
      </c>
      <c r="U4" s="18">
        <v>85.339999999999989</v>
      </c>
      <c r="V4" s="18">
        <v>61.951000000000001</v>
      </c>
      <c r="W4" s="18">
        <v>58.109000000000002</v>
      </c>
      <c r="X4" s="18">
        <v>58.123000000000005</v>
      </c>
      <c r="Y4" s="18">
        <v>78.238</v>
      </c>
      <c r="Z4" s="19"/>
      <c r="AA4" s="20">
        <f>SUM(B4:Z4)</f>
        <v>1713.6989999999998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86.8</v>
      </c>
      <c r="C7" s="28">
        <v>85.06</v>
      </c>
      <c r="D7" s="28">
        <v>77.77</v>
      </c>
      <c r="E7" s="28">
        <v>78.91</v>
      </c>
      <c r="F7" s="28">
        <v>86.6</v>
      </c>
      <c r="G7" s="28">
        <v>106.19</v>
      </c>
      <c r="H7" s="28">
        <v>104.05</v>
      </c>
      <c r="I7" s="28">
        <v>90.08</v>
      </c>
      <c r="J7" s="28">
        <v>59.82</v>
      </c>
      <c r="K7" s="28">
        <v>29.67</v>
      </c>
      <c r="L7" s="28">
        <v>10.15</v>
      </c>
      <c r="M7" s="28">
        <v>25</v>
      </c>
      <c r="N7" s="28">
        <v>35</v>
      </c>
      <c r="O7" s="28">
        <v>47.1</v>
      </c>
      <c r="P7" s="28">
        <v>51.95</v>
      </c>
      <c r="Q7" s="28">
        <v>64.010000000000005</v>
      </c>
      <c r="R7" s="28">
        <v>95.82</v>
      </c>
      <c r="S7" s="28">
        <v>128.28</v>
      </c>
      <c r="T7" s="28">
        <v>151.83000000000001</v>
      </c>
      <c r="U7" s="28">
        <v>158.54</v>
      </c>
      <c r="V7" s="28">
        <v>156.49</v>
      </c>
      <c r="W7" s="28">
        <v>145.02000000000001</v>
      </c>
      <c r="X7" s="28">
        <v>124.28</v>
      </c>
      <c r="Y7" s="28">
        <v>125.09</v>
      </c>
      <c r="Z7" s="29"/>
      <c r="AA7" s="30">
        <f>IF(SUM(B7:Z7)&lt;&gt;0,AVERAGEIF(B7:Z7,"&lt;&gt;"""),"")</f>
        <v>88.479583333333323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>
        <v>11</v>
      </c>
      <c r="S12" s="52"/>
      <c r="T12" s="52"/>
      <c r="U12" s="52"/>
      <c r="V12" s="52"/>
      <c r="W12" s="52"/>
      <c r="X12" s="52"/>
      <c r="Y12" s="52"/>
      <c r="Z12" s="53"/>
      <c r="AA12" s="54">
        <f t="shared" si="0"/>
        <v>11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3.286</v>
      </c>
      <c r="C14" s="57">
        <v>0.40500000000000003</v>
      </c>
      <c r="D14" s="57">
        <v>0.31</v>
      </c>
      <c r="E14" s="57">
        <v>0.33300000000000002</v>
      </c>
      <c r="F14" s="57">
        <v>5.5090000000000003</v>
      </c>
      <c r="G14" s="57">
        <v>5.52</v>
      </c>
      <c r="H14" s="57">
        <v>8.7710000000000008</v>
      </c>
      <c r="I14" s="57">
        <v>0.11899999999999999</v>
      </c>
      <c r="J14" s="57">
        <v>0.26400000000000001</v>
      </c>
      <c r="K14" s="57">
        <v>12.238</v>
      </c>
      <c r="L14" s="57">
        <v>15.775</v>
      </c>
      <c r="M14" s="57">
        <v>5.7010000000000005</v>
      </c>
      <c r="N14" s="57">
        <v>5.8879999999999999</v>
      </c>
      <c r="O14" s="57">
        <v>3.9119999999999999</v>
      </c>
      <c r="P14" s="57">
        <v>3.6719999999999997</v>
      </c>
      <c r="Q14" s="57">
        <v>1.1499999999999999</v>
      </c>
      <c r="R14" s="57">
        <v>3.681</v>
      </c>
      <c r="S14" s="57">
        <v>50.594000000000001</v>
      </c>
      <c r="T14" s="57">
        <v>5.6280000000000001</v>
      </c>
      <c r="U14" s="57">
        <v>8.3350000000000009</v>
      </c>
      <c r="V14" s="57">
        <v>18.678999999999998</v>
      </c>
      <c r="W14" s="57">
        <v>14.712999999999999</v>
      </c>
      <c r="X14" s="57">
        <v>12.154</v>
      </c>
      <c r="Y14" s="57">
        <v>14.843</v>
      </c>
      <c r="Z14" s="58"/>
      <c r="AA14" s="59">
        <f t="shared" si="0"/>
        <v>201.48000000000002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3.286</v>
      </c>
      <c r="C16" s="62">
        <f t="shared" ref="C16:Z16" si="1">IF(LEN(C$2)&gt;0,SUM(C10:C15),"")</f>
        <v>0.40500000000000003</v>
      </c>
      <c r="D16" s="62">
        <f t="shared" si="1"/>
        <v>0.31</v>
      </c>
      <c r="E16" s="62">
        <f t="shared" si="1"/>
        <v>0.33300000000000002</v>
      </c>
      <c r="F16" s="62">
        <f t="shared" si="1"/>
        <v>5.5090000000000003</v>
      </c>
      <c r="G16" s="62">
        <f t="shared" si="1"/>
        <v>5.52</v>
      </c>
      <c r="H16" s="62">
        <f t="shared" si="1"/>
        <v>8.7710000000000008</v>
      </c>
      <c r="I16" s="62">
        <f t="shared" si="1"/>
        <v>0.11899999999999999</v>
      </c>
      <c r="J16" s="62">
        <f t="shared" si="1"/>
        <v>0.26400000000000001</v>
      </c>
      <c r="K16" s="62">
        <f t="shared" si="1"/>
        <v>12.238</v>
      </c>
      <c r="L16" s="62">
        <f t="shared" si="1"/>
        <v>15.775</v>
      </c>
      <c r="M16" s="62">
        <f t="shared" si="1"/>
        <v>5.7010000000000005</v>
      </c>
      <c r="N16" s="62">
        <f t="shared" si="1"/>
        <v>5.8879999999999999</v>
      </c>
      <c r="O16" s="62">
        <f t="shared" si="1"/>
        <v>3.9119999999999999</v>
      </c>
      <c r="P16" s="62">
        <f t="shared" si="1"/>
        <v>3.6719999999999997</v>
      </c>
      <c r="Q16" s="62">
        <f t="shared" si="1"/>
        <v>1.1499999999999999</v>
      </c>
      <c r="R16" s="62">
        <f t="shared" si="1"/>
        <v>14.681000000000001</v>
      </c>
      <c r="S16" s="62">
        <f t="shared" si="1"/>
        <v>50.594000000000001</v>
      </c>
      <c r="T16" s="62">
        <f t="shared" si="1"/>
        <v>5.6280000000000001</v>
      </c>
      <c r="U16" s="62">
        <f t="shared" si="1"/>
        <v>8.3350000000000009</v>
      </c>
      <c r="V16" s="62">
        <f t="shared" si="1"/>
        <v>18.678999999999998</v>
      </c>
      <c r="W16" s="62">
        <f t="shared" si="1"/>
        <v>14.712999999999999</v>
      </c>
      <c r="X16" s="62">
        <f t="shared" si="1"/>
        <v>12.154</v>
      </c>
      <c r="Y16" s="62">
        <f t="shared" si="1"/>
        <v>14.843</v>
      </c>
      <c r="Z16" s="63" t="str">
        <f t="shared" si="1"/>
        <v/>
      </c>
      <c r="AA16" s="64">
        <f>SUM(AA10:AA15)</f>
        <v>212.48000000000002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>
        <v>2.2999999999999998</v>
      </c>
      <c r="N19" s="72">
        <v>2.1</v>
      </c>
      <c r="O19" s="72">
        <v>2.1</v>
      </c>
      <c r="P19" s="72">
        <v>4.8</v>
      </c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11.3</v>
      </c>
    </row>
    <row r="20" spans="1:27" ht="24.95" customHeight="1" x14ac:dyDescent="0.2">
      <c r="A20" s="75" t="s">
        <v>15</v>
      </c>
      <c r="B20" s="76">
        <v>0.70799999999999996</v>
      </c>
      <c r="C20" s="77">
        <v>0.77400000000000002</v>
      </c>
      <c r="D20" s="77"/>
      <c r="E20" s="77"/>
      <c r="F20" s="77">
        <v>0.74399999999999999</v>
      </c>
      <c r="G20" s="77">
        <v>4.9749999999999996</v>
      </c>
      <c r="H20" s="77">
        <v>8.34</v>
      </c>
      <c r="I20" s="77">
        <v>12.445</v>
      </c>
      <c r="J20" s="77">
        <v>25.872</v>
      </c>
      <c r="K20" s="77">
        <v>8.3819999999999997</v>
      </c>
      <c r="L20" s="77">
        <v>7.8199999999999994</v>
      </c>
      <c r="M20" s="77">
        <v>7.7910000000000004</v>
      </c>
      <c r="N20" s="77">
        <v>0.43000000000000005</v>
      </c>
      <c r="O20" s="77">
        <v>6.41</v>
      </c>
      <c r="P20" s="77">
        <v>6.1</v>
      </c>
      <c r="Q20" s="77">
        <v>4</v>
      </c>
      <c r="R20" s="77">
        <v>4.258</v>
      </c>
      <c r="S20" s="77">
        <v>13.518000000000001</v>
      </c>
      <c r="T20" s="77">
        <v>39.686999999999998</v>
      </c>
      <c r="U20" s="77">
        <v>39.491</v>
      </c>
      <c r="V20" s="77">
        <v>7.6240000000000006</v>
      </c>
      <c r="W20" s="77">
        <v>7.3129999999999997</v>
      </c>
      <c r="X20" s="77">
        <v>8.81</v>
      </c>
      <c r="Y20" s="77">
        <v>8.4090000000000007</v>
      </c>
      <c r="Z20" s="78"/>
      <c r="AA20" s="79">
        <f t="shared" si="2"/>
        <v>223.90099999999998</v>
      </c>
    </row>
    <row r="21" spans="1:27" ht="24.95" customHeight="1" x14ac:dyDescent="0.2">
      <c r="A21" s="75" t="s">
        <v>16</v>
      </c>
      <c r="B21" s="80">
        <v>4.2200000000000006</v>
      </c>
      <c r="C21" s="81">
        <v>0.88900000000000001</v>
      </c>
      <c r="D21" s="81">
        <v>0.60899999999999999</v>
      </c>
      <c r="E21" s="81">
        <v>1.216</v>
      </c>
      <c r="F21" s="81">
        <v>10.309000000000001</v>
      </c>
      <c r="G21" s="81">
        <v>15.302999999999999</v>
      </c>
      <c r="H21" s="81">
        <v>25.063000000000002</v>
      </c>
      <c r="I21" s="81">
        <v>1.508</v>
      </c>
      <c r="J21" s="81">
        <v>1.629</v>
      </c>
      <c r="K21" s="81">
        <v>9.58</v>
      </c>
      <c r="L21" s="81">
        <v>7.7649999999999997</v>
      </c>
      <c r="M21" s="81">
        <v>7.3440000000000003</v>
      </c>
      <c r="N21" s="81">
        <v>9.1440000000000001</v>
      </c>
      <c r="O21" s="81">
        <v>25.116</v>
      </c>
      <c r="P21" s="81">
        <v>26.060000000000002</v>
      </c>
      <c r="Q21" s="81">
        <v>22.323999999999998</v>
      </c>
      <c r="R21" s="81">
        <v>18.535</v>
      </c>
      <c r="S21" s="81">
        <v>43.730999999999995</v>
      </c>
      <c r="T21" s="81">
        <v>26.149000000000001</v>
      </c>
      <c r="U21" s="81">
        <v>37.514000000000003</v>
      </c>
      <c r="V21" s="81">
        <v>34.048000000000002</v>
      </c>
      <c r="W21" s="81">
        <v>35.582999999999998</v>
      </c>
      <c r="X21" s="81">
        <v>37.058999999999997</v>
      </c>
      <c r="Y21" s="81">
        <v>32.186</v>
      </c>
      <c r="Z21" s="78"/>
      <c r="AA21" s="79">
        <f t="shared" si="2"/>
        <v>432.88399999999996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>
        <v>110</v>
      </c>
      <c r="L22" s="81">
        <v>110</v>
      </c>
      <c r="M22" s="81">
        <v>110</v>
      </c>
      <c r="N22" s="81">
        <v>117.279</v>
      </c>
      <c r="O22" s="81">
        <v>137.655</v>
      </c>
      <c r="P22" s="81">
        <v>110</v>
      </c>
      <c r="Q22" s="81">
        <v>110</v>
      </c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804.93399999999997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4.9280000000000008</v>
      </c>
      <c r="C26" s="88">
        <f t="shared" ref="C26:Z26" si="3">IF(LEN(C$2)&gt;0,SUM(C19:C25),"")</f>
        <v>1.663</v>
      </c>
      <c r="D26" s="88">
        <f t="shared" si="3"/>
        <v>0.60899999999999999</v>
      </c>
      <c r="E26" s="88">
        <f t="shared" si="3"/>
        <v>1.216</v>
      </c>
      <c r="F26" s="88">
        <f t="shared" si="3"/>
        <v>11.053000000000001</v>
      </c>
      <c r="G26" s="88">
        <f t="shared" si="3"/>
        <v>20.277999999999999</v>
      </c>
      <c r="H26" s="88">
        <f t="shared" si="3"/>
        <v>33.403000000000006</v>
      </c>
      <c r="I26" s="88">
        <f t="shared" si="3"/>
        <v>13.952999999999999</v>
      </c>
      <c r="J26" s="88">
        <f t="shared" si="3"/>
        <v>27.501000000000001</v>
      </c>
      <c r="K26" s="88">
        <f t="shared" si="3"/>
        <v>127.962</v>
      </c>
      <c r="L26" s="88">
        <f t="shared" si="3"/>
        <v>125.58499999999999</v>
      </c>
      <c r="M26" s="88">
        <f t="shared" si="3"/>
        <v>127.435</v>
      </c>
      <c r="N26" s="88">
        <f t="shared" si="3"/>
        <v>128.953</v>
      </c>
      <c r="O26" s="88">
        <f t="shared" si="3"/>
        <v>171.28100000000001</v>
      </c>
      <c r="P26" s="88">
        <f t="shared" si="3"/>
        <v>146.96</v>
      </c>
      <c r="Q26" s="88">
        <f t="shared" si="3"/>
        <v>136.32400000000001</v>
      </c>
      <c r="R26" s="88">
        <f t="shared" si="3"/>
        <v>22.792999999999999</v>
      </c>
      <c r="S26" s="88">
        <f t="shared" si="3"/>
        <v>57.248999999999995</v>
      </c>
      <c r="T26" s="88">
        <f t="shared" si="3"/>
        <v>65.835999999999999</v>
      </c>
      <c r="U26" s="88">
        <f t="shared" si="3"/>
        <v>77.004999999999995</v>
      </c>
      <c r="V26" s="88">
        <f t="shared" si="3"/>
        <v>41.672000000000004</v>
      </c>
      <c r="W26" s="88">
        <f t="shared" si="3"/>
        <v>42.896000000000001</v>
      </c>
      <c r="X26" s="88">
        <f t="shared" si="3"/>
        <v>45.869</v>
      </c>
      <c r="Y26" s="88">
        <f t="shared" si="3"/>
        <v>40.594999999999999</v>
      </c>
      <c r="Z26" s="89" t="str">
        <f t="shared" si="3"/>
        <v/>
      </c>
      <c r="AA26" s="90">
        <f>SUM(AA19:AA25)</f>
        <v>1473.0189999999998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8.2140000000000004</v>
      </c>
      <c r="C30" s="77">
        <v>2.0680000000000001</v>
      </c>
      <c r="D30" s="77">
        <v>0.91900000000000004</v>
      </c>
      <c r="E30" s="77">
        <v>1.5489999999999999</v>
      </c>
      <c r="F30" s="77">
        <v>16.562000000000001</v>
      </c>
      <c r="G30" s="77">
        <v>25.797999999999998</v>
      </c>
      <c r="H30" s="77">
        <v>42.173999999999999</v>
      </c>
      <c r="I30" s="77">
        <v>14.071999999999999</v>
      </c>
      <c r="J30" s="77">
        <v>27.765000000000001</v>
      </c>
      <c r="K30" s="77">
        <v>140.19999999999999</v>
      </c>
      <c r="L30" s="77">
        <v>141.36000000000001</v>
      </c>
      <c r="M30" s="77">
        <v>133.136</v>
      </c>
      <c r="N30" s="77">
        <v>134.84100000000001</v>
      </c>
      <c r="O30" s="77">
        <v>175.19300000000001</v>
      </c>
      <c r="P30" s="77">
        <v>150.63200000000001</v>
      </c>
      <c r="Q30" s="77">
        <v>137.47399999999999</v>
      </c>
      <c r="R30" s="77">
        <v>37.473999999999997</v>
      </c>
      <c r="S30" s="77">
        <v>107.843</v>
      </c>
      <c r="T30" s="77">
        <v>71.463999999999999</v>
      </c>
      <c r="U30" s="77">
        <v>85.34</v>
      </c>
      <c r="V30" s="77">
        <v>60.350999999999999</v>
      </c>
      <c r="W30" s="77">
        <v>57.609000000000002</v>
      </c>
      <c r="X30" s="77">
        <v>58.023000000000003</v>
      </c>
      <c r="Y30" s="77">
        <v>55.438000000000002</v>
      </c>
      <c r="Z30" s="78"/>
      <c r="AA30" s="79">
        <f>SUM(B30:Z30)</f>
        <v>1685.4989999999996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8.2140000000000004</v>
      </c>
      <c r="C32" s="62">
        <f t="shared" ref="C32:Z32" si="4">IF(LEN(C$2)&gt;0,SUM(C29:C31),"")</f>
        <v>2.0680000000000001</v>
      </c>
      <c r="D32" s="62">
        <f t="shared" si="4"/>
        <v>0.91900000000000004</v>
      </c>
      <c r="E32" s="62">
        <f t="shared" si="4"/>
        <v>1.5489999999999999</v>
      </c>
      <c r="F32" s="62">
        <f t="shared" si="4"/>
        <v>16.562000000000001</v>
      </c>
      <c r="G32" s="62">
        <f t="shared" si="4"/>
        <v>25.797999999999998</v>
      </c>
      <c r="H32" s="62">
        <f t="shared" si="4"/>
        <v>42.173999999999999</v>
      </c>
      <c r="I32" s="62">
        <f t="shared" si="4"/>
        <v>14.071999999999999</v>
      </c>
      <c r="J32" s="62">
        <f t="shared" si="4"/>
        <v>27.765000000000001</v>
      </c>
      <c r="K32" s="62">
        <f t="shared" si="4"/>
        <v>140.19999999999999</v>
      </c>
      <c r="L32" s="62">
        <f t="shared" si="4"/>
        <v>141.36000000000001</v>
      </c>
      <c r="M32" s="62">
        <f t="shared" si="4"/>
        <v>133.136</v>
      </c>
      <c r="N32" s="62">
        <f t="shared" si="4"/>
        <v>134.84100000000001</v>
      </c>
      <c r="O32" s="62">
        <f t="shared" si="4"/>
        <v>175.19300000000001</v>
      </c>
      <c r="P32" s="62">
        <f t="shared" si="4"/>
        <v>150.63200000000001</v>
      </c>
      <c r="Q32" s="62">
        <f t="shared" si="4"/>
        <v>137.47399999999999</v>
      </c>
      <c r="R32" s="62">
        <f t="shared" si="4"/>
        <v>37.473999999999997</v>
      </c>
      <c r="S32" s="62">
        <f t="shared" si="4"/>
        <v>107.843</v>
      </c>
      <c r="T32" s="62">
        <f t="shared" si="4"/>
        <v>71.463999999999999</v>
      </c>
      <c r="U32" s="62">
        <f t="shared" si="4"/>
        <v>85.34</v>
      </c>
      <c r="V32" s="62">
        <f t="shared" si="4"/>
        <v>60.350999999999999</v>
      </c>
      <c r="W32" s="62">
        <f t="shared" si="4"/>
        <v>57.609000000000002</v>
      </c>
      <c r="X32" s="62">
        <f t="shared" si="4"/>
        <v>58.023000000000003</v>
      </c>
      <c r="Y32" s="62">
        <f t="shared" si="4"/>
        <v>55.438000000000002</v>
      </c>
      <c r="Z32" s="63" t="str">
        <f t="shared" si="4"/>
        <v/>
      </c>
      <c r="AA32" s="64">
        <f>SUM(AA29:AA31)</f>
        <v>1685.4989999999996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>
        <v>0.3</v>
      </c>
      <c r="C37" s="99">
        <v>0.2</v>
      </c>
      <c r="D37" s="99">
        <v>0.4</v>
      </c>
      <c r="E37" s="99"/>
      <c r="F37" s="99"/>
      <c r="G37" s="99"/>
      <c r="H37" s="99"/>
      <c r="I37" s="99"/>
      <c r="J37" s="99"/>
      <c r="K37" s="99">
        <v>0.8</v>
      </c>
      <c r="L37" s="99">
        <v>0.3</v>
      </c>
      <c r="M37" s="99"/>
      <c r="N37" s="99">
        <v>0.3</v>
      </c>
      <c r="O37" s="99"/>
      <c r="P37" s="99"/>
      <c r="Q37" s="99">
        <v>0.2</v>
      </c>
      <c r="R37" s="99">
        <v>0.7</v>
      </c>
      <c r="S37" s="99"/>
      <c r="T37" s="99"/>
      <c r="U37" s="99"/>
      <c r="V37" s="99">
        <v>1.6</v>
      </c>
      <c r="W37" s="99">
        <v>0.5</v>
      </c>
      <c r="X37" s="99">
        <v>0.1</v>
      </c>
      <c r="Y37" s="99"/>
      <c r="Z37" s="100"/>
      <c r="AA37" s="79">
        <f t="shared" si="5"/>
        <v>5.4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>
        <v>22.8</v>
      </c>
      <c r="Z39" s="100"/>
      <c r="AA39" s="79">
        <f t="shared" si="5"/>
        <v>22.8</v>
      </c>
    </row>
    <row r="40" spans="1:27" ht="30" customHeight="1" thickBot="1" x14ac:dyDescent="0.25">
      <c r="A40" s="86" t="s">
        <v>46</v>
      </c>
      <c r="B40" s="87">
        <f>IF(LEN(B$2)&gt;0,SUM(B35:B39),"")</f>
        <v>0.3</v>
      </c>
      <c r="C40" s="88">
        <f t="shared" ref="C40:Z40" si="6">IF(LEN(C$2)&gt;0,SUM(C35:C39),"")</f>
        <v>0.2</v>
      </c>
      <c r="D40" s="88">
        <f t="shared" si="6"/>
        <v>0.4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0.8</v>
      </c>
      <c r="L40" s="88">
        <f t="shared" si="6"/>
        <v>0.3</v>
      </c>
      <c r="M40" s="88">
        <f t="shared" si="6"/>
        <v>0</v>
      </c>
      <c r="N40" s="88">
        <f t="shared" si="6"/>
        <v>0.3</v>
      </c>
      <c r="O40" s="88">
        <f t="shared" si="6"/>
        <v>0</v>
      </c>
      <c r="P40" s="88">
        <f t="shared" si="6"/>
        <v>0</v>
      </c>
      <c r="Q40" s="88">
        <f t="shared" si="6"/>
        <v>0.2</v>
      </c>
      <c r="R40" s="88">
        <f t="shared" si="6"/>
        <v>0.7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1.6</v>
      </c>
      <c r="W40" s="88">
        <f t="shared" si="6"/>
        <v>0.5</v>
      </c>
      <c r="X40" s="88">
        <f t="shared" si="6"/>
        <v>0.1</v>
      </c>
      <c r="Y40" s="88">
        <f t="shared" si="6"/>
        <v>22.8</v>
      </c>
      <c r="Z40" s="89" t="str">
        <f t="shared" si="6"/>
        <v/>
      </c>
      <c r="AA40" s="90">
        <f t="shared" si="5"/>
        <v>28.200000000000003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0.3</v>
      </c>
      <c r="C45" s="99">
        <v>0.2</v>
      </c>
      <c r="D45" s="99">
        <v>0.4</v>
      </c>
      <c r="E45" s="99"/>
      <c r="F45" s="99"/>
      <c r="G45" s="99"/>
      <c r="H45" s="99"/>
      <c r="I45" s="99"/>
      <c r="J45" s="99"/>
      <c r="K45" s="99">
        <v>0.8</v>
      </c>
      <c r="L45" s="99">
        <v>0.3</v>
      </c>
      <c r="M45" s="99"/>
      <c r="N45" s="99">
        <v>0.3</v>
      </c>
      <c r="O45" s="99"/>
      <c r="P45" s="99"/>
      <c r="Q45" s="99">
        <v>0.2</v>
      </c>
      <c r="R45" s="99">
        <v>0.7</v>
      </c>
      <c r="S45" s="99"/>
      <c r="T45" s="99"/>
      <c r="U45" s="99"/>
      <c r="V45" s="99">
        <v>1.6</v>
      </c>
      <c r="W45" s="99">
        <v>0.5</v>
      </c>
      <c r="X45" s="99">
        <v>0.1</v>
      </c>
      <c r="Y45" s="99"/>
      <c r="Z45" s="100"/>
      <c r="AA45" s="79">
        <f t="shared" si="7"/>
        <v>5.4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>
        <v>22.8</v>
      </c>
      <c r="Z47" s="100"/>
      <c r="AA47" s="79">
        <f t="shared" si="7"/>
        <v>22.8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0.3</v>
      </c>
      <c r="C49" s="88">
        <f t="shared" ref="C49:Z49" si="8">IF(LEN(C$2)&gt;0,SUM(C43:C48),"")</f>
        <v>0.2</v>
      </c>
      <c r="D49" s="88">
        <f t="shared" si="8"/>
        <v>0.4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0.8</v>
      </c>
      <c r="L49" s="88">
        <f t="shared" si="8"/>
        <v>0.3</v>
      </c>
      <c r="M49" s="88">
        <f t="shared" si="8"/>
        <v>0</v>
      </c>
      <c r="N49" s="88">
        <f t="shared" si="8"/>
        <v>0.3</v>
      </c>
      <c r="O49" s="88">
        <f t="shared" si="8"/>
        <v>0</v>
      </c>
      <c r="P49" s="88">
        <f t="shared" si="8"/>
        <v>0</v>
      </c>
      <c r="Q49" s="88">
        <f t="shared" si="8"/>
        <v>0.2</v>
      </c>
      <c r="R49" s="88">
        <f t="shared" si="8"/>
        <v>0.7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1.6</v>
      </c>
      <c r="W49" s="88">
        <f t="shared" si="8"/>
        <v>0.5</v>
      </c>
      <c r="X49" s="88">
        <f t="shared" si="8"/>
        <v>0.1</v>
      </c>
      <c r="Y49" s="88">
        <f t="shared" si="8"/>
        <v>22.8</v>
      </c>
      <c r="Z49" s="89" t="str">
        <f t="shared" si="8"/>
        <v/>
      </c>
      <c r="AA49" s="90">
        <f t="shared" si="7"/>
        <v>28.200000000000003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8.5140000000000011</v>
      </c>
      <c r="C52" s="88">
        <f t="shared" ref="C52:Z52" si="10">IF(LEN(C$2)&gt;0,SUM(C10:C15)+C26+C40,"")</f>
        <v>2.2680000000000002</v>
      </c>
      <c r="D52" s="88">
        <f t="shared" si="10"/>
        <v>1.319</v>
      </c>
      <c r="E52" s="88">
        <f t="shared" si="10"/>
        <v>1.5489999999999999</v>
      </c>
      <c r="F52" s="88">
        <f t="shared" si="10"/>
        <v>16.562000000000001</v>
      </c>
      <c r="G52" s="88">
        <f t="shared" si="10"/>
        <v>25.797999999999998</v>
      </c>
      <c r="H52" s="88">
        <f t="shared" si="10"/>
        <v>42.174000000000007</v>
      </c>
      <c r="I52" s="88">
        <f t="shared" si="10"/>
        <v>14.071999999999999</v>
      </c>
      <c r="J52" s="88">
        <f t="shared" si="10"/>
        <v>27.765000000000001</v>
      </c>
      <c r="K52" s="88">
        <f t="shared" si="10"/>
        <v>141</v>
      </c>
      <c r="L52" s="88">
        <f t="shared" si="10"/>
        <v>141.66</v>
      </c>
      <c r="M52" s="88">
        <f t="shared" si="10"/>
        <v>133.136</v>
      </c>
      <c r="N52" s="88">
        <f t="shared" si="10"/>
        <v>135.14100000000002</v>
      </c>
      <c r="O52" s="88">
        <f t="shared" si="10"/>
        <v>175.19300000000001</v>
      </c>
      <c r="P52" s="88">
        <f t="shared" si="10"/>
        <v>150.63200000000001</v>
      </c>
      <c r="Q52" s="88">
        <f t="shared" si="10"/>
        <v>137.67400000000001</v>
      </c>
      <c r="R52" s="88">
        <f t="shared" si="10"/>
        <v>38.174000000000007</v>
      </c>
      <c r="S52" s="88">
        <f t="shared" si="10"/>
        <v>107.84299999999999</v>
      </c>
      <c r="T52" s="88">
        <f t="shared" si="10"/>
        <v>71.463999999999999</v>
      </c>
      <c r="U52" s="88">
        <f t="shared" si="10"/>
        <v>85.34</v>
      </c>
      <c r="V52" s="88">
        <f t="shared" si="10"/>
        <v>61.951000000000001</v>
      </c>
      <c r="W52" s="88">
        <f t="shared" si="10"/>
        <v>58.109000000000002</v>
      </c>
      <c r="X52" s="88">
        <f t="shared" si="10"/>
        <v>58.122999999999998</v>
      </c>
      <c r="Y52" s="88">
        <f t="shared" si="10"/>
        <v>78.238</v>
      </c>
      <c r="Z52" s="89" t="str">
        <f t="shared" si="10"/>
        <v/>
      </c>
      <c r="AA52" s="104">
        <f>SUM(B52:Z52)</f>
        <v>1713.6990000000001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45831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0.3</v>
      </c>
      <c r="C4" s="18">
        <v>0.2</v>
      </c>
      <c r="D4" s="18">
        <v>0.4</v>
      </c>
      <c r="E4" s="18"/>
      <c r="F4" s="18">
        <v>-16.3</v>
      </c>
      <c r="G4" s="18">
        <v>-8.6</v>
      </c>
      <c r="H4" s="18"/>
      <c r="I4" s="18"/>
      <c r="J4" s="18"/>
      <c r="K4" s="18">
        <v>0.8</v>
      </c>
      <c r="L4" s="18">
        <v>0.3</v>
      </c>
      <c r="M4" s="18"/>
      <c r="N4" s="18">
        <v>0.3</v>
      </c>
      <c r="O4" s="18"/>
      <c r="P4" s="18"/>
      <c r="Q4" s="18">
        <v>0.2</v>
      </c>
      <c r="R4" s="18">
        <v>0.7</v>
      </c>
      <c r="S4" s="18">
        <v>-107.80000000000001</v>
      </c>
      <c r="T4" s="18">
        <v>-56.2</v>
      </c>
      <c r="U4" s="18">
        <v>-85.100000000000009</v>
      </c>
      <c r="V4" s="18">
        <v>-60.199999999999996</v>
      </c>
      <c r="W4" s="18">
        <v>-57.6</v>
      </c>
      <c r="X4" s="18">
        <v>-58</v>
      </c>
      <c r="Y4" s="18">
        <v>19.600000000000001</v>
      </c>
      <c r="Z4" s="19"/>
      <c r="AA4" s="111">
        <f>SUM(B4:Z4)</f>
        <v>-427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86.8</v>
      </c>
      <c r="C7" s="117">
        <v>85.06</v>
      </c>
      <c r="D7" s="117">
        <v>77.77</v>
      </c>
      <c r="E7" s="117">
        <v>78.91</v>
      </c>
      <c r="F7" s="117">
        <v>86.6</v>
      </c>
      <c r="G7" s="117">
        <v>106.19</v>
      </c>
      <c r="H7" s="117">
        <v>104.05</v>
      </c>
      <c r="I7" s="117">
        <v>90.08</v>
      </c>
      <c r="J7" s="117">
        <v>59.82</v>
      </c>
      <c r="K7" s="117">
        <v>29.67</v>
      </c>
      <c r="L7" s="117">
        <v>10.15</v>
      </c>
      <c r="M7" s="117">
        <v>25</v>
      </c>
      <c r="N7" s="117">
        <v>35</v>
      </c>
      <c r="O7" s="117">
        <v>47.1</v>
      </c>
      <c r="P7" s="117">
        <v>51.95</v>
      </c>
      <c r="Q7" s="117">
        <v>64.010000000000005</v>
      </c>
      <c r="R7" s="117">
        <v>95.82</v>
      </c>
      <c r="S7" s="117">
        <v>128.28</v>
      </c>
      <c r="T7" s="117">
        <v>151.83000000000001</v>
      </c>
      <c r="U7" s="117">
        <v>158.54</v>
      </c>
      <c r="V7" s="117">
        <v>156.49</v>
      </c>
      <c r="W7" s="117">
        <v>145.02000000000001</v>
      </c>
      <c r="X7" s="117">
        <v>124.28</v>
      </c>
      <c r="Y7" s="117">
        <v>125.09</v>
      </c>
      <c r="Z7" s="118"/>
      <c r="AA7" s="119">
        <f>IF(SUM(B7:Z7)&lt;&gt;0,AVERAGEIF(B7:Z7,"&lt;&gt;"""),"")</f>
        <v>88.479583333333323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>
        <v>16.3</v>
      </c>
      <c r="G13" s="129">
        <v>8.6</v>
      </c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>
        <v>0.9</v>
      </c>
      <c r="T13" s="129"/>
      <c r="U13" s="129">
        <v>0.2</v>
      </c>
      <c r="V13" s="129"/>
      <c r="W13" s="129"/>
      <c r="X13" s="129"/>
      <c r="Y13" s="130">
        <v>3.2</v>
      </c>
      <c r="Z13" s="131"/>
      <c r="AA13" s="132">
        <f t="shared" si="0"/>
        <v>29.199999999999996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>
        <v>106.9</v>
      </c>
      <c r="T15" s="133">
        <v>56.2</v>
      </c>
      <c r="U15" s="133">
        <v>84.9</v>
      </c>
      <c r="V15" s="133">
        <v>61.8</v>
      </c>
      <c r="W15" s="133">
        <v>58.1</v>
      </c>
      <c r="X15" s="133">
        <v>58.1</v>
      </c>
      <c r="Y15" s="133"/>
      <c r="Z15" s="131"/>
      <c r="AA15" s="132">
        <f t="shared" si="0"/>
        <v>426.00000000000006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16.3</v>
      </c>
      <c r="G16" s="135">
        <f t="shared" si="1"/>
        <v>8.6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107.80000000000001</v>
      </c>
      <c r="T16" s="135">
        <f t="shared" si="1"/>
        <v>56.2</v>
      </c>
      <c r="U16" s="135">
        <f t="shared" si="1"/>
        <v>85.100000000000009</v>
      </c>
      <c r="V16" s="135">
        <f t="shared" si="1"/>
        <v>61.8</v>
      </c>
      <c r="W16" s="135">
        <f t="shared" si="1"/>
        <v>58.1</v>
      </c>
      <c r="X16" s="135">
        <f t="shared" si="1"/>
        <v>58.1</v>
      </c>
      <c r="Y16" s="135">
        <f t="shared" si="1"/>
        <v>3.2</v>
      </c>
      <c r="Z16" s="136" t="str">
        <f t="shared" si="1"/>
        <v/>
      </c>
      <c r="AA16" s="90">
        <f t="shared" si="0"/>
        <v>455.2000000000001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0.3</v>
      </c>
      <c r="C21" s="129">
        <v>0.2</v>
      </c>
      <c r="D21" s="129">
        <v>0.4</v>
      </c>
      <c r="E21" s="129"/>
      <c r="F21" s="129"/>
      <c r="G21" s="129"/>
      <c r="H21" s="129"/>
      <c r="I21" s="129"/>
      <c r="J21" s="129"/>
      <c r="K21" s="129">
        <v>0.8</v>
      </c>
      <c r="L21" s="129">
        <v>0.3</v>
      </c>
      <c r="M21" s="129"/>
      <c r="N21" s="129">
        <v>0.3</v>
      </c>
      <c r="O21" s="129"/>
      <c r="P21" s="129"/>
      <c r="Q21" s="129">
        <v>0.2</v>
      </c>
      <c r="R21" s="129">
        <v>0.7</v>
      </c>
      <c r="S21" s="129"/>
      <c r="T21" s="129"/>
      <c r="U21" s="129"/>
      <c r="V21" s="129">
        <v>1.6</v>
      </c>
      <c r="W21" s="129">
        <v>0.5</v>
      </c>
      <c r="X21" s="129">
        <v>0.1</v>
      </c>
      <c r="Y21" s="130"/>
      <c r="Z21" s="131"/>
      <c r="AA21" s="132">
        <f t="shared" si="2"/>
        <v>5.4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>
        <v>22.8</v>
      </c>
      <c r="Z23" s="131"/>
      <c r="AA23" s="132">
        <f t="shared" si="2"/>
        <v>22.8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0.3</v>
      </c>
      <c r="C24" s="135">
        <f t="shared" si="3"/>
        <v>0.2</v>
      </c>
      <c r="D24" s="135">
        <f t="shared" si="3"/>
        <v>0.4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0.8</v>
      </c>
      <c r="L24" s="135">
        <f t="shared" si="3"/>
        <v>0.3</v>
      </c>
      <c r="M24" s="135">
        <f t="shared" si="3"/>
        <v>0</v>
      </c>
      <c r="N24" s="135">
        <f t="shared" si="3"/>
        <v>0.3</v>
      </c>
      <c r="O24" s="135">
        <f t="shared" si="3"/>
        <v>0</v>
      </c>
      <c r="P24" s="135">
        <f t="shared" si="3"/>
        <v>0</v>
      </c>
      <c r="Q24" s="135">
        <f t="shared" si="3"/>
        <v>0.2</v>
      </c>
      <c r="R24" s="135">
        <f t="shared" si="3"/>
        <v>0.7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1.6</v>
      </c>
      <c r="W24" s="135">
        <f t="shared" si="3"/>
        <v>0.5</v>
      </c>
      <c r="X24" s="135">
        <f t="shared" si="3"/>
        <v>0.1</v>
      </c>
      <c r="Y24" s="135">
        <f t="shared" si="3"/>
        <v>22.8</v>
      </c>
      <c r="Z24" s="136" t="str">
        <f t="shared" si="3"/>
        <v/>
      </c>
      <c r="AA24" s="90">
        <f t="shared" si="2"/>
        <v>28.200000000000003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2025-06-22T13:29:24Z</dcterms:created>
  <dcterms:modified xsi:type="dcterms:W3CDTF">2025-06-22T13:29:26Z</dcterms:modified>
</cp:coreProperties>
</file>