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<sst xmlns="http://schemas.openxmlformats.org/spreadsheetml/2006/main" count="119" uniqueCount="54">
  <si>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04/07/2025 16:30:04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</si>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</sst>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AF3-4177-9185-19DDA205C4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75</c:v>
                </c:pt>
                <c:pt idx="18">
                  <c:v>95</c:v>
                </c:pt>
                <c:pt idx="19">
                  <c:v>48</c:v>
                </c:pt>
                <c:pt idx="20">
                  <c:v>28</c:v>
                </c:pt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F3-4177-9185-19DDA205C4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5.3150000000000004</c:v>
                </c:pt>
                <c:pt idx="9">
                  <c:v>17.927</c:v>
                </c:pt>
                <c:pt idx="10">
                  <c:v>1.919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F3-4177-9185-19DDA205C4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3.536</c:v>
                </c:pt>
                <c:pt idx="1">
                  <c:v>3.4710000000000001</c:v>
                </c:pt>
                <c:pt idx="2">
                  <c:v>3.4829999999999997</c:v>
                </c:pt>
                <c:pt idx="3">
                  <c:v>1.77</c:v>
                </c:pt>
                <c:pt idx="4">
                  <c:v>2.1680000000000001</c:v>
                </c:pt>
                <c:pt idx="5">
                  <c:v>2.6230000000000002</c:v>
                </c:pt>
                <c:pt idx="6">
                  <c:v>2.6310000000000002</c:v>
                </c:pt>
                <c:pt idx="7">
                  <c:v>3.077</c:v>
                </c:pt>
                <c:pt idx="8">
                  <c:v>5.1279999999999992</c:v>
                </c:pt>
                <c:pt idx="9">
                  <c:v>26.290999999999997</c:v>
                </c:pt>
                <c:pt idx="10">
                  <c:v>5.9690000000000003</c:v>
                </c:pt>
                <c:pt idx="11">
                  <c:v>162.97</c:v>
                </c:pt>
                <c:pt idx="12">
                  <c:v>164.7</c:v>
                </c:pt>
                <c:pt idx="13">
                  <c:v>163.71</c:v>
                </c:pt>
                <c:pt idx="14">
                  <c:v>73.470000000000013</c:v>
                </c:pt>
                <c:pt idx="15">
                  <c:v>5.859</c:v>
                </c:pt>
                <c:pt idx="16">
                  <c:v>4.5389999999999997</c:v>
                </c:pt>
                <c:pt idx="17">
                  <c:v>5.4789999999999992</c:v>
                </c:pt>
                <c:pt idx="18">
                  <c:v>3.657</c:v>
                </c:pt>
                <c:pt idx="19">
                  <c:v>3.5979999999999999</c:v>
                </c:pt>
                <c:pt idx="20">
                  <c:v>4.5299999999999994</c:v>
                </c:pt>
                <c:pt idx="21">
                  <c:v>3.5840000000000001</c:v>
                </c:pt>
                <c:pt idx="22">
                  <c:v>3.5460000000000003</c:v>
                </c:pt>
                <c:pt idx="23">
                  <c:v>3.0910000000000002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F3-4177-9185-19DDA205C4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AF3-4177-9185-19DDA205C4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AF3-4177-9185-19DDA205C4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AF3-4177-9185-19DDA205C4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125.25999999999999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F3-4177-9185-19DDA205C4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AF3-4177-9185-19DDA205C4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29</c:v>
                </c:pt>
                <c:pt idx="2">
                  <c:v>17</c:v>
                </c:pt>
                <c:pt idx="3">
                  <c:v>24.231000000000002</c:v>
                </c:pt>
                <c:pt idx="4">
                  <c:v>29.269000000000002</c:v>
                </c:pt>
                <c:pt idx="5">
                  <c:v>25.314</c:v>
                </c:pt>
                <c:pt idx="6">
                  <c:v>21.262</c:v>
                </c:pt>
                <c:pt idx="16">
                  <c:v>123.93600000000001</c:v>
                </c:pt>
                <c:pt idx="17">
                  <c:v>90</c:v>
                </c:pt>
                <c:pt idx="18">
                  <c:v>93.905000000000001</c:v>
                </c:pt>
                <c:pt idx="19">
                  <c:v>193.91499999999999</c:v>
                </c:pt>
                <c:pt idx="20">
                  <c:v>210.73099999999999</c:v>
                </c:pt>
                <c:pt idx="21">
                  <c:v>241.322</c:v>
                </c:pt>
                <c:pt idx="22">
                  <c:v>171.696</c:v>
                </c:pt>
                <c:pt idx="23">
                  <c:v>5.0409999999999995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F3-4177-9185-19DDA205C4A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15.7</c:v>
                </c:pt>
                <c:pt idx="8">
                  <c:v>0</c:v>
                </c:pt>
                <c:pt idx="9">
                  <c:v>3.2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6.7</c:v>
                </c:pt>
                <c:pt idx="17">
                  <c:v>50.2</c:v>
                </c:pt>
                <c:pt idx="18">
                  <c:v>5.4</c:v>
                </c:pt>
                <c:pt idx="19">
                  <c:v>0.8</c:v>
                </c:pt>
                <c:pt idx="20">
                  <c:v>0</c:v>
                </c:pt>
                <c:pt idx="21">
                  <c:v>0.2</c:v>
                </c:pt>
                <c:pt idx="22">
                  <c:v>0</c:v>
                </c:pt>
                <c:pt idx="23">
                  <c:v>262.3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F3-4177-9185-19DDA205C4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2">
                  <c:v>5.3999999999999999E-2</c:v>
                </c:pt>
                <c:pt idx="5">
                  <c:v>3.0000000000000001E-3</c:v>
                </c:pt>
                <c:pt idx="6">
                  <c:v>7.5999999999999998E-2</c:v>
                </c:pt>
                <c:pt idx="7">
                  <c:v>8.0000000000000002E-3</c:v>
                </c:pt>
                <c:pt idx="8">
                  <c:v>57.948999999999998</c:v>
                </c:pt>
                <c:pt idx="9">
                  <c:v>0.02</c:v>
                </c:pt>
                <c:pt idx="10">
                  <c:v>30.527000000000001</c:v>
                </c:pt>
                <c:pt idx="11">
                  <c:v>57.683</c:v>
                </c:pt>
                <c:pt idx="12">
                  <c:v>55.067999999999998</c:v>
                </c:pt>
                <c:pt idx="13">
                  <c:v>47.158000000000001</c:v>
                </c:pt>
                <c:pt idx="14">
                  <c:v>49.344999999999999</c:v>
                </c:pt>
                <c:pt idx="15">
                  <c:v>63.757999999999996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F3-4177-9185-19DDA205C4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AF3-4177-9185-19DDA205C4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AF3-4177-9185-19DDA205C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99.09</c:v>
                </c:pt>
                <c:pt idx="1">
                  <c:v>102.71</c:v>
                </c:pt>
                <c:pt idx="2">
                  <c:v>98.63</c:v>
                </c:pt>
                <c:pt idx="3">
                  <c:v>92.5</c:v>
                </c:pt>
                <c:pt idx="4">
                  <c:v>88.61</c:v>
                </c:pt>
                <c:pt idx="5">
                  <c:v>82.91</c:v>
                </c:pt>
                <c:pt idx="6">
                  <c:v>80.010000000000005</c:v>
                </c:pt>
                <c:pt idx="7">
                  <c:v>44.99</c:v>
                </c:pt>
                <c:pt idx="8">
                  <c:v>17.86</c:v>
                </c:pt>
                <c:pt idx="9">
                  <c:v>4.32</c:v>
                </c:pt>
                <c:pt idx="10">
                  <c:v>-5</c:v>
                </c:pt>
                <c:pt idx="11">
                  <c:v>4.8</c:v>
                </c:pt>
                <c:pt idx="12">
                  <c:v>16.63</c:v>
                </c:pt>
                <c:pt idx="13">
                  <c:v>39.5</c:v>
                </c:pt>
                <c:pt idx="14">
                  <c:v>44.38</c:v>
                </c:pt>
                <c:pt idx="15">
                  <c:v>29.03</c:v>
                </c:pt>
                <c:pt idx="16">
                  <c:v>76.63</c:v>
                </c:pt>
                <c:pt idx="17">
                  <c:v>111.77</c:v>
                </c:pt>
                <c:pt idx="18">
                  <c:v>164.45</c:v>
                </c:pt>
                <c:pt idx="19">
                  <c:v>191.96</c:v>
                </c:pt>
                <c:pt idx="20">
                  <c:v>177.83</c:v>
                </c:pt>
                <c:pt idx="21">
                  <c:v>163.05000000000001</c:v>
                </c:pt>
                <c:pt idx="22">
                  <c:v>133.28</c:v>
                </c:pt>
                <c:pt idx="23">
                  <c:v>113.8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F3-4177-9185-19DDA205C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761-4304-B054-F66CE3531E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61-4304-B054-F66CE3531E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18.782</c:v>
                </c:pt>
                <c:pt idx="1">
                  <c:v>8.15</c:v>
                </c:pt>
                <c:pt idx="2">
                  <c:v>5.1320000000000006</c:v>
                </c:pt>
                <c:pt idx="3">
                  <c:v>5.0149999999999997</c:v>
                </c:pt>
                <c:pt idx="4">
                  <c:v>8.4039999999999999</c:v>
                </c:pt>
                <c:pt idx="5">
                  <c:v>4.4589999999999996</c:v>
                </c:pt>
                <c:pt idx="6">
                  <c:v>1.1539999999999999</c:v>
                </c:pt>
                <c:pt idx="8">
                  <c:v>5.7119999999999997</c:v>
                </c:pt>
                <c:pt idx="9">
                  <c:v>0.34100000000000003</c:v>
                </c:pt>
                <c:pt idx="11">
                  <c:v>34.791000000000004</c:v>
                </c:pt>
                <c:pt idx="12">
                  <c:v>31.126999999999999</c:v>
                </c:pt>
                <c:pt idx="13">
                  <c:v>30.735999999999997</c:v>
                </c:pt>
                <c:pt idx="14">
                  <c:v>27.587</c:v>
                </c:pt>
                <c:pt idx="15">
                  <c:v>4.3959999999999999</c:v>
                </c:pt>
                <c:pt idx="16">
                  <c:v>20.611000000000001</c:v>
                </c:pt>
                <c:pt idx="17">
                  <c:v>20.606000000000002</c:v>
                </c:pt>
                <c:pt idx="18">
                  <c:v>24.574000000000002</c:v>
                </c:pt>
                <c:pt idx="19">
                  <c:v>9.9150000000000009</c:v>
                </c:pt>
                <c:pt idx="20">
                  <c:v>10.047999999999998</c:v>
                </c:pt>
                <c:pt idx="21">
                  <c:v>11.36</c:v>
                </c:pt>
                <c:pt idx="22">
                  <c:v>8.5549999999999997</c:v>
                </c:pt>
                <c:pt idx="23">
                  <c:v>18.331999999999997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61-4304-B054-F66CE3531E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14.207000000000001</c:v>
                </c:pt>
                <c:pt idx="1">
                  <c:v>17.489000000000001</c:v>
                </c:pt>
                <c:pt idx="2">
                  <c:v>9.4420000000000002</c:v>
                </c:pt>
                <c:pt idx="3">
                  <c:v>13.356</c:v>
                </c:pt>
                <c:pt idx="4">
                  <c:v>16.280999999999999</c:v>
                </c:pt>
                <c:pt idx="5">
                  <c:v>14.869</c:v>
                </c:pt>
                <c:pt idx="6">
                  <c:v>16.097000000000001</c:v>
                </c:pt>
                <c:pt idx="7">
                  <c:v>0.03</c:v>
                </c:pt>
                <c:pt idx="8">
                  <c:v>28.562999999999999</c:v>
                </c:pt>
                <c:pt idx="9">
                  <c:v>0.23</c:v>
                </c:pt>
                <c:pt idx="10">
                  <c:v>31.331</c:v>
                </c:pt>
                <c:pt idx="11">
                  <c:v>77.408000000000001</c:v>
                </c:pt>
                <c:pt idx="12">
                  <c:v>84.248999999999995</c:v>
                </c:pt>
                <c:pt idx="13">
                  <c:v>82.11999999999999</c:v>
                </c:pt>
                <c:pt idx="14">
                  <c:v>79.606000000000009</c:v>
                </c:pt>
                <c:pt idx="15">
                  <c:v>4.8070000000000004</c:v>
                </c:pt>
                <c:pt idx="16">
                  <c:v>39.762</c:v>
                </c:pt>
                <c:pt idx="17">
                  <c:v>31.097000000000001</c:v>
                </c:pt>
                <c:pt idx="18">
                  <c:v>30.813999999999997</c:v>
                </c:pt>
                <c:pt idx="19">
                  <c:v>29.210999999999999</c:v>
                </c:pt>
                <c:pt idx="20">
                  <c:v>24.846</c:v>
                </c:pt>
                <c:pt idx="21">
                  <c:v>24.140999999999998</c:v>
                </c:pt>
                <c:pt idx="22">
                  <c:v>21.390999999999998</c:v>
                </c:pt>
                <c:pt idx="23">
                  <c:v>19.372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61-4304-B054-F66CE3531E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761-4304-B054-F66CE3531E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761-4304-B054-F66CE3531E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761-4304-B054-F66CE3531E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761-4304-B054-F66CE3531E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761-4304-B054-F66CE3531E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80</c:v>
                </c:pt>
                <c:pt idx="18">
                  <c:v>120</c:v>
                </c:pt>
                <c:pt idx="19">
                  <c:v>200</c:v>
                </c:pt>
                <c:pt idx="20">
                  <c:v>202</c:v>
                </c:pt>
                <c:pt idx="21">
                  <c:v>204</c:v>
                </c:pt>
                <c:pt idx="22">
                  <c:v>207</c:v>
                </c:pt>
                <c:pt idx="23">
                  <c:v>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761-4304-B054-F66CE3531E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63.2</c:v>
                </c:pt>
                <c:pt idx="1">
                  <c:v>0.2</c:v>
                </c:pt>
                <c:pt idx="2">
                  <c:v>0.5</c:v>
                </c:pt>
                <c:pt idx="3">
                  <c:v>0.9</c:v>
                </c:pt>
                <c:pt idx="4">
                  <c:v>0.1</c:v>
                </c:pt>
                <c:pt idx="5">
                  <c:v>0.2</c:v>
                </c:pt>
                <c:pt idx="6">
                  <c:v>0</c:v>
                </c:pt>
                <c:pt idx="7">
                  <c:v>0</c:v>
                </c:pt>
                <c:pt idx="8">
                  <c:v>2.4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0.2</c:v>
                </c:pt>
                <c:pt idx="21">
                  <c:v>0</c:v>
                </c:pt>
                <c:pt idx="22">
                  <c:v>4.7</c:v>
                </c:pt>
                <c:pt idx="23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61-4304-B054-F66CE3531E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32.597999999999999</c:v>
                </c:pt>
                <c:pt idx="1">
                  <c:v>6.6319999999999997</c:v>
                </c:pt>
                <c:pt idx="2">
                  <c:v>5.4630000000000001</c:v>
                </c:pt>
                <c:pt idx="3">
                  <c:v>6.73</c:v>
                </c:pt>
                <c:pt idx="4">
                  <c:v>6.6520000000000001</c:v>
                </c:pt>
                <c:pt idx="5">
                  <c:v>8.411999999999999</c:v>
                </c:pt>
                <c:pt idx="6">
                  <c:v>6.718</c:v>
                </c:pt>
                <c:pt idx="7">
                  <c:v>24.024000000000001</c:v>
                </c:pt>
                <c:pt idx="8">
                  <c:v>26.416999999999998</c:v>
                </c:pt>
                <c:pt idx="9">
                  <c:v>46.832999999999998</c:v>
                </c:pt>
                <c:pt idx="10">
                  <c:v>4.7839999999999998</c:v>
                </c:pt>
                <c:pt idx="11">
                  <c:v>106.35399999999998</c:v>
                </c:pt>
                <c:pt idx="12">
                  <c:v>102.29199999999999</c:v>
                </c:pt>
                <c:pt idx="13">
                  <c:v>93.212000000000003</c:v>
                </c:pt>
                <c:pt idx="14">
                  <c:v>15.622</c:v>
                </c:pt>
                <c:pt idx="15">
                  <c:v>60.414000000000001</c:v>
                </c:pt>
                <c:pt idx="16">
                  <c:v>74.775999999999996</c:v>
                </c:pt>
                <c:pt idx="17">
                  <c:v>88.89</c:v>
                </c:pt>
                <c:pt idx="18">
                  <c:v>22.617000000000001</c:v>
                </c:pt>
                <c:pt idx="19">
                  <c:v>7.1869999999999994</c:v>
                </c:pt>
                <c:pt idx="20">
                  <c:v>6.1669999999999998</c:v>
                </c:pt>
                <c:pt idx="21">
                  <c:v>5.6050000000000004</c:v>
                </c:pt>
                <c:pt idx="22">
                  <c:v>8.5960000000000001</c:v>
                </c:pt>
                <c:pt idx="23">
                  <c:v>20.428000000000001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61-4304-B054-F66CE3531E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761-4304-B054-F66CE3531E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761-4304-B054-F66CE3531E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99.09</c:v>
                </c:pt>
                <c:pt idx="1">
                  <c:v>102.71</c:v>
                </c:pt>
                <c:pt idx="2">
                  <c:v>98.63</c:v>
                </c:pt>
                <c:pt idx="3">
                  <c:v>92.5</c:v>
                </c:pt>
                <c:pt idx="4">
                  <c:v>88.61</c:v>
                </c:pt>
                <c:pt idx="5">
                  <c:v>82.91</c:v>
                </c:pt>
                <c:pt idx="6">
                  <c:v>80.010000000000005</c:v>
                </c:pt>
                <c:pt idx="7">
                  <c:v>44.99</c:v>
                </c:pt>
                <c:pt idx="8">
                  <c:v>17.86</c:v>
                </c:pt>
                <c:pt idx="9">
                  <c:v>4.32</c:v>
                </c:pt>
                <c:pt idx="10">
                  <c:v>-5</c:v>
                </c:pt>
                <c:pt idx="11">
                  <c:v>4.8</c:v>
                </c:pt>
                <c:pt idx="12">
                  <c:v>16.63</c:v>
                </c:pt>
                <c:pt idx="13">
                  <c:v>39.5</c:v>
                </c:pt>
                <c:pt idx="14">
                  <c:v>44.38</c:v>
                </c:pt>
                <c:pt idx="15">
                  <c:v>29.03</c:v>
                </c:pt>
                <c:pt idx="16">
                  <c:v>76.63</c:v>
                </c:pt>
                <c:pt idx="17">
                  <c:v>111.77</c:v>
                </c:pt>
                <c:pt idx="18">
                  <c:v>164.45</c:v>
                </c:pt>
                <c:pt idx="19">
                  <c:v>191.96</c:v>
                </c:pt>
                <c:pt idx="20">
                  <c:v>177.83</c:v>
                </c:pt>
                <c:pt idx="21">
                  <c:v>163.05000000000001</c:v>
                </c:pt>
                <c:pt idx="22">
                  <c:v>133.28</c:v>
                </c:pt>
                <c:pt idx="23">
                  <c:v>113.8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61-4304-B054-F66CE3531E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128.79599999999999</v>
      </c>
      <c r="C4" s="18">
        <v>32.470999999999997</v>
      </c>
      <c r="D4" s="18">
        <v>20.536999999999999</v>
      </c>
      <c r="E4" s="18">
        <v>26.001000000000001</v>
      </c>
      <c r="F4" s="18">
        <v>31.437000000000005</v>
      </c>
      <c r="G4" s="18">
        <v>27.939999999999998</v>
      </c>
      <c r="H4" s="18">
        <v>23.969000000000001</v>
      </c>
      <c r="I4" s="18">
        <v>24.1</v>
      </c>
      <c r="J4" s="18">
        <v>63.077000000000005</v>
      </c>
      <c r="K4" s="18">
        <v>47.437999999999995</v>
      </c>
      <c r="L4" s="18">
        <v>38.414999999999999</v>
      </c>
      <c r="M4" s="18">
        <v>220.65299999999999</v>
      </c>
      <c r="N4" s="18">
        <v>219.76799999999997</v>
      </c>
      <c r="O4" s="18">
        <v>210.86799999999999</v>
      </c>
      <c r="P4" s="18">
        <v>122.81500000000001</v>
      </c>
      <c r="Q4" s="18">
        <v>69.617000000000004</v>
      </c>
      <c r="R4" s="18">
        <v>135.17500000000001</v>
      </c>
      <c r="S4" s="18">
        <v>220.679</v>
      </c>
      <c r="T4" s="18">
        <v>197.96199999999999</v>
      </c>
      <c r="U4" s="18">
        <v>246.31299999999999</v>
      </c>
      <c r="V4" s="18">
        <v>243.261</v>
      </c>
      <c r="W4" s="18">
        <v>245.10599999999999</v>
      </c>
      <c r="X4" s="18">
        <v>250.24200000000002</v>
      </c>
      <c r="Y4" s="18">
        <v>270.43200000000002</v>
      </c>
      <c r="Z4" s="19"/>
      <c r="AA4" s="20">
        <f>SUM(B4:Z4)</f>
        <v>3117.0720000000001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99.09</v>
      </c>
      <c r="C7" s="28">
        <v>102.71</v>
      </c>
      <c r="D7" s="28">
        <v>98.63</v>
      </c>
      <c r="E7" s="28">
        <v>92.5</v>
      </c>
      <c r="F7" s="28">
        <v>88.61</v>
      </c>
      <c r="G7" s="28">
        <v>82.91</v>
      </c>
      <c r="H7" s="28">
        <v>80.010000000000005</v>
      </c>
      <c r="I7" s="28">
        <v>44.99</v>
      </c>
      <c r="J7" s="28">
        <v>17.86</v>
      </c>
      <c r="K7" s="28">
        <v>4.32</v>
      </c>
      <c r="L7" s="28">
        <v>-5</v>
      </c>
      <c r="M7" s="28">
        <v>4.8</v>
      </c>
      <c r="N7" s="28">
        <v>16.63</v>
      </c>
      <c r="O7" s="28">
        <v>39.5</v>
      </c>
      <c r="P7" s="28">
        <v>44.38</v>
      </c>
      <c r="Q7" s="28">
        <v>29.03</v>
      </c>
      <c r="R7" s="28">
        <v>76.63</v>
      </c>
      <c r="S7" s="28">
        <v>111.77</v>
      </c>
      <c r="T7" s="28">
        <v>164.45</v>
      </c>
      <c r="U7" s="28">
        <v>191.96</v>
      </c>
      <c r="V7" s="28">
        <v>177.83</v>
      </c>
      <c r="W7" s="28">
        <v>163.05000000000001</v>
      </c>
      <c r="X7" s="28">
        <v>133.28</v>
      </c>
      <c r="Y7" s="28">
        <v>113.8</v>
      </c>
      <c r="Z7" s="29"/>
      <c r="AA7" s="30">
        <f>IF(SUM(B7:Z7)&lt;&gt;0,AVERAGEIF(B7:Z7,"&lt;&gt;"""),"")</f>
        <v>82.239166666666662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125.25999999999999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125.25999999999999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29</v>
      </c>
      <c r="D12" s="52">
        <v>17</v>
      </c>
      <c r="E12" s="52">
        <v>24.231000000000002</v>
      </c>
      <c r="F12" s="52">
        <v>29.269000000000002</v>
      </c>
      <c r="G12" s="52">
        <v>25.314</v>
      </c>
      <c r="H12" s="52">
        <v>21.262</v>
      </c>
      <c r="I12" s="52"/>
      <c r="J12" s="52"/>
      <c r="K12" s="52"/>
      <c r="L12" s="52"/>
      <c r="M12" s="52"/>
      <c r="N12" s="52"/>
      <c r="O12" s="52"/>
      <c r="P12" s="52"/>
      <c r="Q12" s="52"/>
      <c r="R12" s="52">
        <v>123.93600000000001</v>
      </c>
      <c r="S12" s="52">
        <v>90</v>
      </c>
      <c r="T12" s="52">
        <v>93.905000000000001</v>
      </c>
      <c r="U12" s="52">
        <v>193.91499999999999</v>
      </c>
      <c r="V12" s="52">
        <v>210.73099999999999</v>
      </c>
      <c r="W12" s="52">
        <v>241.322</v>
      </c>
      <c r="X12" s="52">
        <v>171.696</v>
      </c>
      <c r="Y12" s="52">
        <v>5.0409999999999995</v>
      </c>
      <c r="Z12" s="53"/>
      <c r="AA12" s="54">
        <f t="shared" si="0"/>
        <v>1276.6219999999998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5.3999999999999999E-2</v>
      </c>
      <c r="E14" s="57"/>
      <c r="F14" s="57"/>
      <c r="G14" s="57">
        <v>3.0000000000000001E-3</v>
      </c>
      <c r="H14" s="57">
        <v>7.5999999999999998E-2</v>
      </c>
      <c r="I14" s="57">
        <v>8.0000000000000002E-3</v>
      </c>
      <c r="J14" s="57">
        <v>57.948999999999998</v>
      </c>
      <c r="K14" s="57">
        <v>0.02</v>
      </c>
      <c r="L14" s="57">
        <v>30.527000000000001</v>
      </c>
      <c r="M14" s="57">
        <v>57.683</v>
      </c>
      <c r="N14" s="57">
        <v>55.067999999999998</v>
      </c>
      <c r="O14" s="57">
        <v>47.158000000000001</v>
      </c>
      <c r="P14" s="57">
        <v>49.344999999999999</v>
      </c>
      <c r="Q14" s="57">
        <v>63.757999999999996</v>
      </c>
      <c r="R14" s="57"/>
      <c r="S14" s="57"/>
      <c r="T14" s="57"/>
      <c r="U14" s="57"/>
      <c r="V14" s="57"/>
      <c r="W14" s="57"/>
      <c r="X14" s="57"/>
      <c r="Y14" s="57"/>
      <c r="Z14" s="58"/>
      <c r="AA14" s="59">
        <f t="shared" si="0"/>
        <v>361.64899999999994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125.25999999999999</v>
      </c>
      <c r="C16" s="62">
        <f t="shared" si="1"/>
        <v>29</v>
      </c>
      <c r="D16" s="62">
        <f t="shared" si="1"/>
        <v>17.053999999999998</v>
      </c>
      <c r="E16" s="62">
        <f t="shared" si="1"/>
        <v>24.231000000000002</v>
      </c>
      <c r="F16" s="62">
        <f t="shared" si="1"/>
        <v>29.269000000000002</v>
      </c>
      <c r="G16" s="62">
        <f t="shared" si="1"/>
        <v>25.317</v>
      </c>
      <c r="H16" s="62">
        <f t="shared" si="1"/>
        <v>21.338000000000001</v>
      </c>
      <c r="I16" s="62">
        <f t="shared" si="1"/>
        <v>8.0000000000000002E-3</v>
      </c>
      <c r="J16" s="62">
        <f t="shared" si="1"/>
        <v>57.948999999999998</v>
      </c>
      <c r="K16" s="62">
        <f t="shared" si="1"/>
        <v>0.02</v>
      </c>
      <c r="L16" s="62">
        <f t="shared" si="1"/>
        <v>30.527000000000001</v>
      </c>
      <c r="M16" s="62">
        <f t="shared" si="1"/>
        <v>57.683</v>
      </c>
      <c r="N16" s="62">
        <f t="shared" si="1"/>
        <v>55.067999999999998</v>
      </c>
      <c r="O16" s="62">
        <f t="shared" si="1"/>
        <v>47.158000000000001</v>
      </c>
      <c r="P16" s="62">
        <f t="shared" si="1"/>
        <v>49.344999999999999</v>
      </c>
      <c r="Q16" s="62">
        <f t="shared" si="1"/>
        <v>63.757999999999996</v>
      </c>
      <c r="R16" s="62">
        <f t="shared" si="1"/>
        <v>123.93600000000001</v>
      </c>
      <c r="S16" s="62">
        <f t="shared" si="1"/>
        <v>90</v>
      </c>
      <c r="T16" s="62">
        <f t="shared" si="1"/>
        <v>93.905000000000001</v>
      </c>
      <c r="U16" s="62">
        <f t="shared" si="1"/>
        <v>193.91499999999999</v>
      </c>
      <c r="V16" s="62">
        <f t="shared" si="1"/>
        <v>210.73099999999999</v>
      </c>
      <c r="W16" s="62">
        <f t="shared" si="1"/>
        <v>241.322</v>
      </c>
      <c r="X16" s="62">
        <f t="shared" si="1"/>
        <v>171.696</v>
      </c>
      <c r="Y16" s="62">
        <f t="shared" si="1"/>
        <v>5.0409999999999995</v>
      </c>
      <c r="Z16" s="63" t="str">
        <f t="shared" si="1"/>
        <v/>
      </c>
      <c r="AA16" s="64">
        <f>SUM(AA10:AA15)</f>
        <v>1763.5309999999997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75</v>
      </c>
      <c r="T19" s="72">
        <v>95</v>
      </c>
      <c r="U19" s="72">
        <v>48</v>
      </c>
      <c r="V19" s="72">
        <v>28</v>
      </c>
      <c r="W19" s="72"/>
      <c r="X19" s="72">
        <v>75</v>
      </c>
      <c r="Y19" s="72"/>
      <c r="Z19" s="73"/>
      <c r="AA19" s="74">
        <f t="shared" ref="AA19:AA25" si="2">SUM(B19:Z19)</f>
        <v>321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5.3150000000000004</v>
      </c>
      <c r="J20" s="77"/>
      <c r="K20" s="77">
        <v>17.927</v>
      </c>
      <c r="L20" s="77">
        <v>1.919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25.161000000000001</v>
      </c>
    </row>
    <row r="21" spans="1:27" ht="24.95" customHeight="1" x14ac:dyDescent="0.2">
      <c r="A21" s="75" t="s">
        <v>16</v>
      </c>
      <c r="B21" s="80">
        <v>3.536</v>
      </c>
      <c r="C21" s="81">
        <v>3.4710000000000001</v>
      </c>
      <c r="D21" s="81">
        <v>3.4829999999999997</v>
      </c>
      <c r="E21" s="81">
        <v>1.77</v>
      </c>
      <c r="F21" s="81">
        <v>2.1680000000000001</v>
      </c>
      <c r="G21" s="81">
        <v>2.6230000000000002</v>
      </c>
      <c r="H21" s="81">
        <v>2.6310000000000002</v>
      </c>
      <c r="I21" s="81">
        <v>3.077</v>
      </c>
      <c r="J21" s="81">
        <v>5.1279999999999992</v>
      </c>
      <c r="K21" s="81">
        <v>26.290999999999997</v>
      </c>
      <c r="L21" s="81">
        <v>5.9690000000000003</v>
      </c>
      <c r="M21" s="81">
        <v>162.97</v>
      </c>
      <c r="N21" s="81">
        <v>164.7</v>
      </c>
      <c r="O21" s="81">
        <v>163.71</v>
      </c>
      <c r="P21" s="81">
        <v>73.470000000000013</v>
      </c>
      <c r="Q21" s="81">
        <v>5.859</v>
      </c>
      <c r="R21" s="81">
        <v>4.5389999999999997</v>
      </c>
      <c r="S21" s="81">
        <v>5.4789999999999992</v>
      </c>
      <c r="T21" s="81">
        <v>3.657</v>
      </c>
      <c r="U21" s="81">
        <v>3.5979999999999999</v>
      </c>
      <c r="V21" s="81">
        <v>4.5299999999999994</v>
      </c>
      <c r="W21" s="81">
        <v>3.5840000000000001</v>
      </c>
      <c r="X21" s="81">
        <v>3.5460000000000003</v>
      </c>
      <c r="Y21" s="81">
        <v>3.0910000000000002</v>
      </c>
      <c r="Z21" s="78"/>
      <c r="AA21" s="79">
        <f t="shared" si="2"/>
        <v>662.88000000000011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3.536</v>
      </c>
      <c r="C26" s="88">
        <f t="shared" si="3"/>
        <v>3.4710000000000001</v>
      </c>
      <c r="D26" s="88">
        <f t="shared" si="3"/>
        <v>3.4829999999999997</v>
      </c>
      <c r="E26" s="88">
        <f t="shared" si="3"/>
        <v>1.77</v>
      </c>
      <c r="F26" s="88">
        <f t="shared" si="3"/>
        <v>2.1680000000000001</v>
      </c>
      <c r="G26" s="88">
        <f t="shared" si="3"/>
        <v>2.6230000000000002</v>
      </c>
      <c r="H26" s="88">
        <f t="shared" si="3"/>
        <v>2.6310000000000002</v>
      </c>
      <c r="I26" s="88">
        <f t="shared" si="3"/>
        <v>8.3919999999999995</v>
      </c>
      <c r="J26" s="88">
        <f t="shared" si="3"/>
        <v>5.1279999999999992</v>
      </c>
      <c r="K26" s="88">
        <f t="shared" si="3"/>
        <v>44.217999999999996</v>
      </c>
      <c r="L26" s="88">
        <f t="shared" si="3"/>
        <v>7.8879999999999999</v>
      </c>
      <c r="M26" s="88">
        <f t="shared" si="3"/>
        <v>162.97</v>
      </c>
      <c r="N26" s="88">
        <f t="shared" si="3"/>
        <v>164.7</v>
      </c>
      <c r="O26" s="88">
        <f t="shared" si="3"/>
        <v>163.71</v>
      </c>
      <c r="P26" s="88">
        <f t="shared" si="3"/>
        <v>73.470000000000013</v>
      </c>
      <c r="Q26" s="88">
        <f t="shared" si="3"/>
        <v>5.859</v>
      </c>
      <c r="R26" s="88">
        <f t="shared" si="3"/>
        <v>4.5389999999999997</v>
      </c>
      <c r="S26" s="88">
        <f t="shared" si="3"/>
        <v>80.478999999999999</v>
      </c>
      <c r="T26" s="88">
        <f t="shared" si="3"/>
        <v>98.656999999999996</v>
      </c>
      <c r="U26" s="88">
        <f t="shared" si="3"/>
        <v>51.597999999999999</v>
      </c>
      <c r="V26" s="88">
        <f t="shared" si="3"/>
        <v>32.53</v>
      </c>
      <c r="W26" s="88">
        <f t="shared" si="3"/>
        <v>3.5840000000000001</v>
      </c>
      <c r="X26" s="88">
        <f t="shared" si="3"/>
        <v>78.546000000000006</v>
      </c>
      <c r="Y26" s="88">
        <f t="shared" si="3"/>
        <v>3.0910000000000002</v>
      </c>
      <c r="Z26" s="89" t="str">
        <f t="shared" si="3"/>
        <v/>
      </c>
      <c r="AA26" s="90">
        <f>SUM(AA19:AA25)</f>
        <v>1009.0410000000002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128.79599999999999</v>
      </c>
      <c r="C30" s="77">
        <v>32.470999999999997</v>
      </c>
      <c r="D30" s="77">
        <v>20.536999999999999</v>
      </c>
      <c r="E30" s="77">
        <v>26.001000000000001</v>
      </c>
      <c r="F30" s="77">
        <v>31.437000000000001</v>
      </c>
      <c r="G30" s="77">
        <v>27.94</v>
      </c>
      <c r="H30" s="77">
        <v>23.969000000000001</v>
      </c>
      <c r="I30" s="77">
        <v>8.4</v>
      </c>
      <c r="J30" s="77">
        <v>63.076999999999998</v>
      </c>
      <c r="K30" s="77">
        <v>44.238</v>
      </c>
      <c r="L30" s="77">
        <v>38.414999999999999</v>
      </c>
      <c r="M30" s="77">
        <v>220.65299999999999</v>
      </c>
      <c r="N30" s="77">
        <v>219.768</v>
      </c>
      <c r="O30" s="77">
        <v>210.86799999999999</v>
      </c>
      <c r="P30" s="77">
        <v>122.815</v>
      </c>
      <c r="Q30" s="77">
        <v>69.617000000000004</v>
      </c>
      <c r="R30" s="77">
        <v>128.47499999999999</v>
      </c>
      <c r="S30" s="77">
        <v>170.47900000000001</v>
      </c>
      <c r="T30" s="77">
        <v>192.56200000000001</v>
      </c>
      <c r="U30" s="77">
        <v>245.51300000000001</v>
      </c>
      <c r="V30" s="77">
        <v>243.261</v>
      </c>
      <c r="W30" s="77">
        <v>244.90600000000001</v>
      </c>
      <c r="X30" s="77">
        <v>250.24199999999999</v>
      </c>
      <c r="Y30" s="77">
        <v>8.1319999999999997</v>
      </c>
      <c r="Z30" s="78"/>
      <c r="AA30" s="79">
        <f>SUM(B30:Z30)</f>
        <v>2772.5720000000001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128.79599999999999</v>
      </c>
      <c r="C32" s="62">
        <f t="shared" ref="C32:Z32" si="4">IF(LEN(C$2)&gt;0,SUM(C29:C31),"")</f>
        <v>32.470999999999997</v>
      </c>
      <c r="D32" s="62">
        <f t="shared" si="4"/>
        <v>20.536999999999999</v>
      </c>
      <c r="E32" s="62">
        <f t="shared" si="4"/>
        <v>26.001000000000001</v>
      </c>
      <c r="F32" s="62">
        <f t="shared" si="4"/>
        <v>31.437000000000001</v>
      </c>
      <c r="G32" s="62">
        <f t="shared" si="4"/>
        <v>27.94</v>
      </c>
      <c r="H32" s="62">
        <f t="shared" si="4"/>
        <v>23.969000000000001</v>
      </c>
      <c r="I32" s="62">
        <f t="shared" si="4"/>
        <v>8.4</v>
      </c>
      <c r="J32" s="62">
        <f t="shared" si="4"/>
        <v>63.076999999999998</v>
      </c>
      <c r="K32" s="62">
        <f t="shared" si="4"/>
        <v>44.238</v>
      </c>
      <c r="L32" s="62">
        <f t="shared" si="4"/>
        <v>38.414999999999999</v>
      </c>
      <c r="M32" s="62">
        <f t="shared" si="4"/>
        <v>220.65299999999999</v>
      </c>
      <c r="N32" s="62">
        <f t="shared" si="4"/>
        <v>219.768</v>
      </c>
      <c r="O32" s="62">
        <f t="shared" si="4"/>
        <v>210.86799999999999</v>
      </c>
      <c r="P32" s="62">
        <f t="shared" si="4"/>
        <v>122.815</v>
      </c>
      <c r="Q32" s="62">
        <f t="shared" si="4"/>
        <v>69.617000000000004</v>
      </c>
      <c r="R32" s="62">
        <f t="shared" si="4"/>
        <v>128.47499999999999</v>
      </c>
      <c r="S32" s="62">
        <f t="shared" si="4"/>
        <v>170.47900000000001</v>
      </c>
      <c r="T32" s="62">
        <f t="shared" si="4"/>
        <v>192.56200000000001</v>
      </c>
      <c r="U32" s="62">
        <f t="shared" si="4"/>
        <v>245.51300000000001</v>
      </c>
      <c r="V32" s="62">
        <f t="shared" si="4"/>
        <v>243.261</v>
      </c>
      <c r="W32" s="62">
        <f t="shared" si="4"/>
        <v>244.90600000000001</v>
      </c>
      <c r="X32" s="62">
        <f t="shared" si="4"/>
        <v>250.24199999999999</v>
      </c>
      <c r="Y32" s="62">
        <f t="shared" si="4"/>
        <v>8.1319999999999997</v>
      </c>
      <c r="Z32" s="63" t="str">
        <f t="shared" si="4"/>
        <v/>
      </c>
      <c r="AA32" s="64">
        <f>SUM(AA29:AA31)</f>
        <v>2772.5720000000001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>
        <v>15.7</v>
      </c>
      <c r="J37" s="99"/>
      <c r="K37" s="99">
        <v>3.2</v>
      </c>
      <c r="L37" s="99"/>
      <c r="M37" s="99"/>
      <c r="N37" s="99"/>
      <c r="O37" s="99"/>
      <c r="P37" s="99"/>
      <c r="Q37" s="99"/>
      <c r="R37" s="99">
        <v>6.7</v>
      </c>
      <c r="S37" s="99">
        <v>11.5</v>
      </c>
      <c r="T37" s="99">
        <v>5.4</v>
      </c>
      <c r="U37" s="99">
        <v>0.8</v>
      </c>
      <c r="V37" s="99"/>
      <c r="W37" s="99">
        <v>0.2</v>
      </c>
      <c r="X37" s="99"/>
      <c r="Y37" s="99"/>
      <c r="Z37" s="100"/>
      <c r="AA37" s="79">
        <f t="shared" si="5"/>
        <v>43.499999999999993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38.700000000000003</v>
      </c>
      <c r="T39" s="99"/>
      <c r="U39" s="99"/>
      <c r="V39" s="99"/>
      <c r="W39" s="99"/>
      <c r="X39" s="99"/>
      <c r="Y39" s="99">
        <v>262.3</v>
      </c>
      <c r="Z39" s="100"/>
      <c r="AA39" s="79">
        <f t="shared" si="5"/>
        <v>301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15.7</v>
      </c>
      <c r="J40" s="88">
        <f t="shared" si="6"/>
        <v>0</v>
      </c>
      <c r="K40" s="88">
        <f t="shared" si="6"/>
        <v>3.2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6.7</v>
      </c>
      <c r="S40" s="88">
        <f t="shared" si="6"/>
        <v>50.2</v>
      </c>
      <c r="T40" s="88">
        <f t="shared" si="6"/>
        <v>5.4</v>
      </c>
      <c r="U40" s="88">
        <f t="shared" si="6"/>
        <v>0.8</v>
      </c>
      <c r="V40" s="88">
        <f t="shared" si="6"/>
        <v>0</v>
      </c>
      <c r="W40" s="88">
        <f t="shared" si="6"/>
        <v>0.2</v>
      </c>
      <c r="X40" s="88">
        <f t="shared" si="6"/>
        <v>0</v>
      </c>
      <c r="Y40" s="88">
        <f t="shared" si="6"/>
        <v>262.3</v>
      </c>
      <c r="Z40" s="89" t="str">
        <f t="shared" si="6"/>
        <v/>
      </c>
      <c r="AA40" s="90">
        <f t="shared" si="5"/>
        <v>344.5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>
        <v>15.7</v>
      </c>
      <c r="J45" s="99"/>
      <c r="K45" s="99">
        <v>3.2</v>
      </c>
      <c r="L45" s="99"/>
      <c r="M45" s="99"/>
      <c r="N45" s="99"/>
      <c r="O45" s="99"/>
      <c r="P45" s="99"/>
      <c r="Q45" s="99"/>
      <c r="R45" s="99">
        <v>6.7</v>
      </c>
      <c r="S45" s="99">
        <v>11.5</v>
      </c>
      <c r="T45" s="99">
        <v>5.4</v>
      </c>
      <c r="U45" s="99">
        <v>0.8</v>
      </c>
      <c r="V45" s="99"/>
      <c r="W45" s="99">
        <v>0.2</v>
      </c>
      <c r="X45" s="99"/>
      <c r="Y45" s="99"/>
      <c r="Z45" s="100"/>
      <c r="AA45" s="79">
        <f t="shared" si="7"/>
        <v>43.499999999999993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38.700000000000003</v>
      </c>
      <c r="T47" s="99"/>
      <c r="U47" s="99"/>
      <c r="V47" s="99"/>
      <c r="W47" s="99"/>
      <c r="X47" s="99"/>
      <c r="Y47" s="99">
        <v>262.3</v>
      </c>
      <c r="Z47" s="100"/>
      <c r="AA47" s="79">
        <f t="shared" si="7"/>
        <v>301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15.7</v>
      </c>
      <c r="J49" s="88">
        <f t="shared" si="8"/>
        <v>0</v>
      </c>
      <c r="K49" s="88">
        <f t="shared" si="8"/>
        <v>3.2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6.7</v>
      </c>
      <c r="S49" s="88">
        <f t="shared" si="8"/>
        <v>50.2</v>
      </c>
      <c r="T49" s="88">
        <f t="shared" si="8"/>
        <v>5.4</v>
      </c>
      <c r="U49" s="88">
        <f t="shared" si="8"/>
        <v>0.8</v>
      </c>
      <c r="V49" s="88">
        <f t="shared" si="8"/>
        <v>0</v>
      </c>
      <c r="W49" s="88">
        <f t="shared" si="8"/>
        <v>0.2</v>
      </c>
      <c r="X49" s="88">
        <f t="shared" si="8"/>
        <v>0</v>
      </c>
      <c r="Y49" s="88">
        <f t="shared" si="8"/>
        <v>262.3</v>
      </c>
      <c r="Z49" s="89" t="str">
        <f t="shared" si="8"/>
        <v/>
      </c>
      <c r="AA49" s="90">
        <f t="shared" si="7"/>
        <v>344.5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128.79599999999999</v>
      </c>
      <c r="C52" s="88">
        <f t="shared" si="10"/>
        <v>32.471000000000004</v>
      </c>
      <c r="D52" s="88">
        <f t="shared" si="10"/>
        <v>20.536999999999999</v>
      </c>
      <c r="E52" s="88">
        <f t="shared" si="10"/>
        <v>26.001000000000001</v>
      </c>
      <c r="F52" s="88">
        <f t="shared" si="10"/>
        <v>31.437000000000001</v>
      </c>
      <c r="G52" s="88">
        <f t="shared" si="10"/>
        <v>27.94</v>
      </c>
      <c r="H52" s="88">
        <f t="shared" si="10"/>
        <v>23.969000000000001</v>
      </c>
      <c r="I52" s="88">
        <f t="shared" si="10"/>
        <v>24.099999999999998</v>
      </c>
      <c r="J52" s="88">
        <f t="shared" si="10"/>
        <v>63.076999999999998</v>
      </c>
      <c r="K52" s="88">
        <f t="shared" si="10"/>
        <v>47.438000000000002</v>
      </c>
      <c r="L52" s="88">
        <f t="shared" si="10"/>
        <v>38.414999999999999</v>
      </c>
      <c r="M52" s="88">
        <f t="shared" si="10"/>
        <v>220.65299999999999</v>
      </c>
      <c r="N52" s="88">
        <f t="shared" si="10"/>
        <v>219.76799999999997</v>
      </c>
      <c r="O52" s="88">
        <f t="shared" si="10"/>
        <v>210.86799999999999</v>
      </c>
      <c r="P52" s="88">
        <f t="shared" si="10"/>
        <v>122.81500000000001</v>
      </c>
      <c r="Q52" s="88">
        <f t="shared" si="10"/>
        <v>69.61699999999999</v>
      </c>
      <c r="R52" s="88">
        <f t="shared" si="10"/>
        <v>135.17499999999998</v>
      </c>
      <c r="S52" s="88">
        <f t="shared" si="10"/>
        <v>220.67899999999997</v>
      </c>
      <c r="T52" s="88">
        <f t="shared" si="10"/>
        <v>197.96200000000002</v>
      </c>
      <c r="U52" s="88">
        <f t="shared" si="10"/>
        <v>246.31299999999999</v>
      </c>
      <c r="V52" s="88">
        <f t="shared" si="10"/>
        <v>243.261</v>
      </c>
      <c r="W52" s="88">
        <f t="shared" si="10"/>
        <v>245.10599999999999</v>
      </c>
      <c r="X52" s="88">
        <f t="shared" si="10"/>
        <v>250.24200000000002</v>
      </c>
      <c r="Y52" s="88">
        <f t="shared" si="10"/>
        <v>270.43200000000002</v>
      </c>
      <c r="Z52" s="89" t="str">
        <f t="shared" si="10"/>
        <v/>
      </c>
      <c r="AA52" s="104">
        <f>SUM(B52:Z52)</f>
        <v>3117.0720000000001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128.78700000000001</v>
      </c>
      <c r="C4" s="18">
        <v>32.471000000000004</v>
      </c>
      <c r="D4" s="18">
        <v>20.536999999999999</v>
      </c>
      <c r="E4" s="18">
        <v>26.000999999999998</v>
      </c>
      <c r="F4" s="18">
        <v>31.436999999999998</v>
      </c>
      <c r="G4" s="18">
        <v>27.94</v>
      </c>
      <c r="H4" s="18">
        <v>23.969000000000001</v>
      </c>
      <c r="I4" s="18">
        <v>24.054000000000002</v>
      </c>
      <c r="J4" s="18">
        <v>63.092000000000006</v>
      </c>
      <c r="K4" s="18">
        <v>47.403999999999996</v>
      </c>
      <c r="L4" s="18">
        <v>38.414999999999999</v>
      </c>
      <c r="M4" s="18">
        <v>220.65299999999999</v>
      </c>
      <c r="N4" s="18">
        <v>219.76799999999997</v>
      </c>
      <c r="O4" s="18">
        <v>210.86800000000002</v>
      </c>
      <c r="P4" s="18">
        <v>122.815</v>
      </c>
      <c r="Q4" s="18">
        <v>69.617000000000004</v>
      </c>
      <c r="R4" s="18">
        <v>135.149</v>
      </c>
      <c r="S4" s="18">
        <v>220.59299999999996</v>
      </c>
      <c r="T4" s="18">
        <v>198.005</v>
      </c>
      <c r="U4" s="18">
        <v>246.31299999999999</v>
      </c>
      <c r="V4" s="18">
        <v>243.26100000000002</v>
      </c>
      <c r="W4" s="18">
        <v>245.10599999999999</v>
      </c>
      <c r="X4" s="18">
        <v>250.24200000000005</v>
      </c>
      <c r="Y4" s="18">
        <v>270.43200000000002</v>
      </c>
      <c r="Z4" s="19"/>
      <c r="AA4" s="20">
        <f>SUM(B4:Z4)</f>
        <v>3116.9290000000001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99.09</v>
      </c>
      <c r="C7" s="28">
        <v>102.71</v>
      </c>
      <c r="D7" s="28">
        <v>98.63</v>
      </c>
      <c r="E7" s="28">
        <v>92.5</v>
      </c>
      <c r="F7" s="28">
        <v>88.61</v>
      </c>
      <c r="G7" s="28">
        <v>82.91</v>
      </c>
      <c r="H7" s="28">
        <v>80.010000000000005</v>
      </c>
      <c r="I7" s="28">
        <v>44.99</v>
      </c>
      <c r="J7" s="28">
        <v>17.86</v>
      </c>
      <c r="K7" s="28">
        <v>4.32</v>
      </c>
      <c r="L7" s="28">
        <v>-5</v>
      </c>
      <c r="M7" s="28">
        <v>4.8</v>
      </c>
      <c r="N7" s="28">
        <v>16.63</v>
      </c>
      <c r="O7" s="28">
        <v>39.5</v>
      </c>
      <c r="P7" s="28">
        <v>44.38</v>
      </c>
      <c r="Q7" s="28">
        <v>29.03</v>
      </c>
      <c r="R7" s="28">
        <v>76.63</v>
      </c>
      <c r="S7" s="28">
        <v>111.77</v>
      </c>
      <c r="T7" s="28">
        <v>164.45</v>
      </c>
      <c r="U7" s="28">
        <v>191.96</v>
      </c>
      <c r="V7" s="28">
        <v>177.83</v>
      </c>
      <c r="W7" s="28">
        <v>163.05000000000001</v>
      </c>
      <c r="X7" s="28">
        <v>133.28</v>
      </c>
      <c r="Y7" s="28">
        <v>113.8</v>
      </c>
      <c r="Z7" s="29"/>
      <c r="AA7" s="30">
        <f>IF(SUM(B7:Z7)&lt;&gt;0,AVERAGEIF(B7:Z7,"&lt;&gt;"""),"")</f>
        <v>82.239166666666662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80</v>
      </c>
      <c r="T12" s="52">
        <v>120</v>
      </c>
      <c r="U12" s="52">
        <v>200</v>
      </c>
      <c r="V12" s="52">
        <v>202</v>
      </c>
      <c r="W12" s="52">
        <v>204</v>
      </c>
      <c r="X12" s="52">
        <v>207</v>
      </c>
      <c r="Y12" s="52">
        <v>207</v>
      </c>
      <c r="Z12" s="53"/>
      <c r="AA12" s="54">
        <f t="shared" si="0"/>
        <v>1220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32.597999999999999</v>
      </c>
      <c r="C14" s="57">
        <v>6.6319999999999997</v>
      </c>
      <c r="D14" s="57">
        <v>5.4630000000000001</v>
      </c>
      <c r="E14" s="57">
        <v>6.73</v>
      </c>
      <c r="F14" s="57">
        <v>6.6520000000000001</v>
      </c>
      <c r="G14" s="57">
        <v>8.411999999999999</v>
      </c>
      <c r="H14" s="57">
        <v>6.718</v>
      </c>
      <c r="I14" s="57">
        <v>24.024000000000001</v>
      </c>
      <c r="J14" s="57">
        <v>26.416999999999998</v>
      </c>
      <c r="K14" s="57">
        <v>46.832999999999998</v>
      </c>
      <c r="L14" s="57">
        <v>4.7839999999999998</v>
      </c>
      <c r="M14" s="57">
        <v>106.35399999999998</v>
      </c>
      <c r="N14" s="57">
        <v>102.29199999999999</v>
      </c>
      <c r="O14" s="57">
        <v>93.212000000000003</v>
      </c>
      <c r="P14" s="57">
        <v>15.622</v>
      </c>
      <c r="Q14" s="57">
        <v>60.414000000000001</v>
      </c>
      <c r="R14" s="57">
        <v>74.775999999999996</v>
      </c>
      <c r="S14" s="57">
        <v>88.89</v>
      </c>
      <c r="T14" s="57">
        <v>22.617000000000001</v>
      </c>
      <c r="U14" s="57">
        <v>7.1869999999999994</v>
      </c>
      <c r="V14" s="57">
        <v>6.1669999999999998</v>
      </c>
      <c r="W14" s="57">
        <v>5.6050000000000004</v>
      </c>
      <c r="X14" s="57">
        <v>8.5960000000000001</v>
      </c>
      <c r="Y14" s="57">
        <v>20.428000000000001</v>
      </c>
      <c r="Z14" s="58"/>
      <c r="AA14" s="59">
        <f t="shared" si="0"/>
        <v>787.42299999999989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32.597999999999999</v>
      </c>
      <c r="C16" s="62">
        <f t="shared" ref="C16:Z16" si="1">IF(LEN(C$2)&gt;0,SUM(C10:C15),"")</f>
        <v>6.6319999999999997</v>
      </c>
      <c r="D16" s="62">
        <f t="shared" si="1"/>
        <v>5.4630000000000001</v>
      </c>
      <c r="E16" s="62">
        <f t="shared" si="1"/>
        <v>6.73</v>
      </c>
      <c r="F16" s="62">
        <f t="shared" si="1"/>
        <v>6.6520000000000001</v>
      </c>
      <c r="G16" s="62">
        <f t="shared" si="1"/>
        <v>8.411999999999999</v>
      </c>
      <c r="H16" s="62">
        <f t="shared" si="1"/>
        <v>6.718</v>
      </c>
      <c r="I16" s="62">
        <f t="shared" si="1"/>
        <v>24.024000000000001</v>
      </c>
      <c r="J16" s="62">
        <f t="shared" si="1"/>
        <v>26.416999999999998</v>
      </c>
      <c r="K16" s="62">
        <f t="shared" si="1"/>
        <v>46.832999999999998</v>
      </c>
      <c r="L16" s="62">
        <f t="shared" si="1"/>
        <v>4.7839999999999998</v>
      </c>
      <c r="M16" s="62">
        <f t="shared" si="1"/>
        <v>106.35399999999998</v>
      </c>
      <c r="N16" s="62">
        <f t="shared" si="1"/>
        <v>102.29199999999999</v>
      </c>
      <c r="O16" s="62">
        <f t="shared" si="1"/>
        <v>93.212000000000003</v>
      </c>
      <c r="P16" s="62">
        <f t="shared" si="1"/>
        <v>15.622</v>
      </c>
      <c r="Q16" s="62">
        <f t="shared" si="1"/>
        <v>60.414000000000001</v>
      </c>
      <c r="R16" s="62">
        <f t="shared" si="1"/>
        <v>74.775999999999996</v>
      </c>
      <c r="S16" s="62">
        <f t="shared" si="1"/>
        <v>168.89</v>
      </c>
      <c r="T16" s="62">
        <f t="shared" si="1"/>
        <v>142.61699999999999</v>
      </c>
      <c r="U16" s="62">
        <f t="shared" si="1"/>
        <v>207.18700000000001</v>
      </c>
      <c r="V16" s="62">
        <f t="shared" si="1"/>
        <v>208.167</v>
      </c>
      <c r="W16" s="62">
        <f t="shared" si="1"/>
        <v>209.60499999999999</v>
      </c>
      <c r="X16" s="62">
        <f t="shared" si="1"/>
        <v>215.596</v>
      </c>
      <c r="Y16" s="62">
        <f t="shared" si="1"/>
        <v>227.428</v>
      </c>
      <c r="Z16" s="63" t="str">
        <f t="shared" si="1"/>
        <v/>
      </c>
      <c r="AA16" s="64">
        <f>SUM(AA10:AA15)</f>
        <v>2007.4229999999998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18.782</v>
      </c>
      <c r="C20" s="77">
        <v>8.15</v>
      </c>
      <c r="D20" s="77">
        <v>5.1320000000000006</v>
      </c>
      <c r="E20" s="77">
        <v>5.0149999999999997</v>
      </c>
      <c r="F20" s="77">
        <v>8.4039999999999999</v>
      </c>
      <c r="G20" s="77">
        <v>4.4589999999999996</v>
      </c>
      <c r="H20" s="77">
        <v>1.1539999999999999</v>
      </c>
      <c r="I20" s="77"/>
      <c r="J20" s="77">
        <v>5.7119999999999997</v>
      </c>
      <c r="K20" s="77">
        <v>0.34100000000000003</v>
      </c>
      <c r="L20" s="77"/>
      <c r="M20" s="77">
        <v>34.791000000000004</v>
      </c>
      <c r="N20" s="77">
        <v>31.126999999999999</v>
      </c>
      <c r="O20" s="77">
        <v>30.735999999999997</v>
      </c>
      <c r="P20" s="77">
        <v>27.587</v>
      </c>
      <c r="Q20" s="77">
        <v>4.3959999999999999</v>
      </c>
      <c r="R20" s="77">
        <v>20.611000000000001</v>
      </c>
      <c r="S20" s="77">
        <v>20.606000000000002</v>
      </c>
      <c r="T20" s="77">
        <v>24.574000000000002</v>
      </c>
      <c r="U20" s="77">
        <v>9.9150000000000009</v>
      </c>
      <c r="V20" s="77">
        <v>10.047999999999998</v>
      </c>
      <c r="W20" s="77">
        <v>11.36</v>
      </c>
      <c r="X20" s="77">
        <v>8.5549999999999997</v>
      </c>
      <c r="Y20" s="77">
        <v>18.331999999999997</v>
      </c>
      <c r="Z20" s="78"/>
      <c r="AA20" s="79">
        <f t="shared" si="2"/>
        <v>309.78699999999998</v>
      </c>
    </row>
    <row r="21" spans="1:27" ht="24.95" customHeight="1" x14ac:dyDescent="0.2">
      <c r="A21" s="75" t="s">
        <v>16</v>
      </c>
      <c r="B21" s="80">
        <v>14.207000000000001</v>
      </c>
      <c r="C21" s="81">
        <v>17.489000000000001</v>
      </c>
      <c r="D21" s="81">
        <v>9.4420000000000002</v>
      </c>
      <c r="E21" s="81">
        <v>13.356</v>
      </c>
      <c r="F21" s="81">
        <v>16.280999999999999</v>
      </c>
      <c r="G21" s="81">
        <v>14.869</v>
      </c>
      <c r="H21" s="81">
        <v>16.097000000000001</v>
      </c>
      <c r="I21" s="81">
        <v>0.03</v>
      </c>
      <c r="J21" s="81">
        <v>28.562999999999999</v>
      </c>
      <c r="K21" s="81">
        <v>0.23</v>
      </c>
      <c r="L21" s="81">
        <v>31.331</v>
      </c>
      <c r="M21" s="81">
        <v>77.408000000000001</v>
      </c>
      <c r="N21" s="81">
        <v>84.248999999999995</v>
      </c>
      <c r="O21" s="81">
        <v>82.11999999999999</v>
      </c>
      <c r="P21" s="81">
        <v>79.606000000000009</v>
      </c>
      <c r="Q21" s="81">
        <v>4.8070000000000004</v>
      </c>
      <c r="R21" s="81">
        <v>39.762</v>
      </c>
      <c r="S21" s="81">
        <v>31.097000000000001</v>
      </c>
      <c r="T21" s="81">
        <v>30.813999999999997</v>
      </c>
      <c r="U21" s="81">
        <v>29.210999999999999</v>
      </c>
      <c r="V21" s="81">
        <v>24.846</v>
      </c>
      <c r="W21" s="81">
        <v>24.140999999999998</v>
      </c>
      <c r="X21" s="81">
        <v>21.390999999999998</v>
      </c>
      <c r="Y21" s="81">
        <v>19.372</v>
      </c>
      <c r="Z21" s="78"/>
      <c r="AA21" s="79">
        <f t="shared" si="2"/>
        <v>710.71899999999982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32.989000000000004</v>
      </c>
      <c r="C26" s="88">
        <f t="shared" ref="C26:Z26" si="3">IF(LEN(C$2)&gt;0,SUM(C19:C25),"")</f>
        <v>25.639000000000003</v>
      </c>
      <c r="D26" s="88">
        <f t="shared" si="3"/>
        <v>14.574000000000002</v>
      </c>
      <c r="E26" s="88">
        <f t="shared" si="3"/>
        <v>18.370999999999999</v>
      </c>
      <c r="F26" s="88">
        <f t="shared" si="3"/>
        <v>24.684999999999999</v>
      </c>
      <c r="G26" s="88">
        <f t="shared" si="3"/>
        <v>19.327999999999999</v>
      </c>
      <c r="H26" s="88">
        <f t="shared" si="3"/>
        <v>17.251000000000001</v>
      </c>
      <c r="I26" s="88">
        <f t="shared" si="3"/>
        <v>0.03</v>
      </c>
      <c r="J26" s="88">
        <f t="shared" si="3"/>
        <v>34.274999999999999</v>
      </c>
      <c r="K26" s="88">
        <f t="shared" si="3"/>
        <v>0.57100000000000006</v>
      </c>
      <c r="L26" s="88">
        <f t="shared" si="3"/>
        <v>33.631</v>
      </c>
      <c r="M26" s="88">
        <f t="shared" si="3"/>
        <v>114.29900000000001</v>
      </c>
      <c r="N26" s="88">
        <f t="shared" si="3"/>
        <v>117.476</v>
      </c>
      <c r="O26" s="88">
        <f t="shared" si="3"/>
        <v>117.65599999999998</v>
      </c>
      <c r="P26" s="88">
        <f t="shared" si="3"/>
        <v>107.19300000000001</v>
      </c>
      <c r="Q26" s="88">
        <f t="shared" si="3"/>
        <v>9.2029999999999994</v>
      </c>
      <c r="R26" s="88">
        <f t="shared" si="3"/>
        <v>60.373000000000005</v>
      </c>
      <c r="S26" s="88">
        <f t="shared" si="3"/>
        <v>51.703000000000003</v>
      </c>
      <c r="T26" s="88">
        <f t="shared" si="3"/>
        <v>55.387999999999998</v>
      </c>
      <c r="U26" s="88">
        <f t="shared" si="3"/>
        <v>39.125999999999998</v>
      </c>
      <c r="V26" s="88">
        <f t="shared" si="3"/>
        <v>34.893999999999998</v>
      </c>
      <c r="W26" s="88">
        <f t="shared" si="3"/>
        <v>35.500999999999998</v>
      </c>
      <c r="X26" s="88">
        <f t="shared" si="3"/>
        <v>29.945999999999998</v>
      </c>
      <c r="Y26" s="88">
        <f t="shared" si="3"/>
        <v>37.703999999999994</v>
      </c>
      <c r="Z26" s="89" t="str">
        <f t="shared" si="3"/>
        <v/>
      </c>
      <c r="AA26" s="90">
        <f>SUM(AA19:AA25)</f>
        <v>1031.8059999999998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65.587000000000003</v>
      </c>
      <c r="C30" s="77">
        <v>32.271000000000001</v>
      </c>
      <c r="D30" s="77">
        <v>20.036999999999999</v>
      </c>
      <c r="E30" s="77">
        <v>25.100999999999999</v>
      </c>
      <c r="F30" s="77">
        <v>31.337</v>
      </c>
      <c r="G30" s="77">
        <v>27.74</v>
      </c>
      <c r="H30" s="77">
        <v>23.969000000000001</v>
      </c>
      <c r="I30" s="77">
        <v>24.053999999999998</v>
      </c>
      <c r="J30" s="77">
        <v>60.692</v>
      </c>
      <c r="K30" s="77">
        <v>47.404000000000003</v>
      </c>
      <c r="L30" s="77">
        <v>38.414999999999999</v>
      </c>
      <c r="M30" s="77">
        <v>220.65299999999999</v>
      </c>
      <c r="N30" s="77">
        <v>219.768</v>
      </c>
      <c r="O30" s="77">
        <v>210.86799999999999</v>
      </c>
      <c r="P30" s="77">
        <v>122.815</v>
      </c>
      <c r="Q30" s="77">
        <v>69.617000000000004</v>
      </c>
      <c r="R30" s="77">
        <v>135.149</v>
      </c>
      <c r="S30" s="77">
        <v>220.59299999999999</v>
      </c>
      <c r="T30" s="77">
        <v>198.005</v>
      </c>
      <c r="U30" s="77">
        <v>246.31299999999999</v>
      </c>
      <c r="V30" s="77">
        <v>243.06100000000001</v>
      </c>
      <c r="W30" s="77">
        <v>245.10599999999999</v>
      </c>
      <c r="X30" s="77">
        <v>245.542</v>
      </c>
      <c r="Y30" s="77">
        <v>265.13200000000001</v>
      </c>
      <c r="Z30" s="78"/>
      <c r="AA30" s="79">
        <f>SUM(B30:Z30)</f>
        <v>3039.2290000000003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65.587000000000003</v>
      </c>
      <c r="C32" s="62">
        <f t="shared" ref="C32:Z32" si="4">IF(LEN(C$2)&gt;0,SUM(C29:C31),"")</f>
        <v>32.271000000000001</v>
      </c>
      <c r="D32" s="62">
        <f t="shared" si="4"/>
        <v>20.036999999999999</v>
      </c>
      <c r="E32" s="62">
        <f t="shared" si="4"/>
        <v>25.100999999999999</v>
      </c>
      <c r="F32" s="62">
        <f t="shared" si="4"/>
        <v>31.337</v>
      </c>
      <c r="G32" s="62">
        <f t="shared" si="4"/>
        <v>27.74</v>
      </c>
      <c r="H32" s="62">
        <f t="shared" si="4"/>
        <v>23.969000000000001</v>
      </c>
      <c r="I32" s="62">
        <f t="shared" si="4"/>
        <v>24.053999999999998</v>
      </c>
      <c r="J32" s="62">
        <f t="shared" si="4"/>
        <v>60.692</v>
      </c>
      <c r="K32" s="62">
        <f t="shared" si="4"/>
        <v>47.404000000000003</v>
      </c>
      <c r="L32" s="62">
        <f t="shared" si="4"/>
        <v>38.414999999999999</v>
      </c>
      <c r="M32" s="62">
        <f t="shared" si="4"/>
        <v>220.65299999999999</v>
      </c>
      <c r="N32" s="62">
        <f t="shared" si="4"/>
        <v>219.768</v>
      </c>
      <c r="O32" s="62">
        <f t="shared" si="4"/>
        <v>210.86799999999999</v>
      </c>
      <c r="P32" s="62">
        <f t="shared" si="4"/>
        <v>122.815</v>
      </c>
      <c r="Q32" s="62">
        <f t="shared" si="4"/>
        <v>69.617000000000004</v>
      </c>
      <c r="R32" s="62">
        <f t="shared" si="4"/>
        <v>135.149</v>
      </c>
      <c r="S32" s="62">
        <f t="shared" si="4"/>
        <v>220.59299999999999</v>
      </c>
      <c r="T32" s="62">
        <f t="shared" si="4"/>
        <v>198.005</v>
      </c>
      <c r="U32" s="62">
        <f t="shared" si="4"/>
        <v>246.31299999999999</v>
      </c>
      <c r="V32" s="62">
        <f t="shared" si="4"/>
        <v>243.06100000000001</v>
      </c>
      <c r="W32" s="62">
        <f t="shared" si="4"/>
        <v>245.10599999999999</v>
      </c>
      <c r="X32" s="62">
        <f t="shared" si="4"/>
        <v>245.542</v>
      </c>
      <c r="Y32" s="62">
        <f t="shared" si="4"/>
        <v>265.13200000000001</v>
      </c>
      <c r="Z32" s="63" t="str">
        <f t="shared" si="4"/>
        <v/>
      </c>
      <c r="AA32" s="64">
        <f>SUM(AA29:AA31)</f>
        <v>3039.2290000000003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63.2</v>
      </c>
      <c r="C37" s="99">
        <v>0.2</v>
      </c>
      <c r="D37" s="99">
        <v>0.5</v>
      </c>
      <c r="E37" s="99">
        <v>0.9</v>
      </c>
      <c r="F37" s="99">
        <v>0.1</v>
      </c>
      <c r="G37" s="99">
        <v>0.2</v>
      </c>
      <c r="H37" s="99"/>
      <c r="I37" s="99"/>
      <c r="J37" s="99">
        <v>2.4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0.2</v>
      </c>
      <c r="W37" s="99"/>
      <c r="X37" s="99">
        <v>4.7</v>
      </c>
      <c r="Y37" s="99">
        <v>5.3</v>
      </c>
      <c r="Z37" s="100"/>
      <c r="AA37" s="79">
        <f t="shared" si="5"/>
        <v>77.700000000000017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63.2</v>
      </c>
      <c r="C40" s="88">
        <f t="shared" ref="C40:Z40" si="6">IF(LEN(C$2)&gt;0,SUM(C35:C39),"")</f>
        <v>0.2</v>
      </c>
      <c r="D40" s="88">
        <f t="shared" si="6"/>
        <v>0.5</v>
      </c>
      <c r="E40" s="88">
        <f t="shared" si="6"/>
        <v>0.9</v>
      </c>
      <c r="F40" s="88">
        <f t="shared" si="6"/>
        <v>0.1</v>
      </c>
      <c r="G40" s="88">
        <f t="shared" si="6"/>
        <v>0.2</v>
      </c>
      <c r="H40" s="88">
        <f t="shared" si="6"/>
        <v>0</v>
      </c>
      <c r="I40" s="88">
        <f t="shared" si="6"/>
        <v>0</v>
      </c>
      <c r="J40" s="88">
        <f t="shared" si="6"/>
        <v>2.4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0.2</v>
      </c>
      <c r="W40" s="88">
        <f t="shared" si="6"/>
        <v>0</v>
      </c>
      <c r="X40" s="88">
        <f t="shared" si="6"/>
        <v>4.7</v>
      </c>
      <c r="Y40" s="88">
        <f t="shared" si="6"/>
        <v>5.3</v>
      </c>
      <c r="Z40" s="89" t="str">
        <f t="shared" si="6"/>
        <v/>
      </c>
      <c r="AA40" s="90">
        <f t="shared" si="5"/>
        <v>77.700000000000017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63.2</v>
      </c>
      <c r="C45" s="99">
        <v>0.2</v>
      </c>
      <c r="D45" s="99">
        <v>0.5</v>
      </c>
      <c r="E45" s="99">
        <v>0.9</v>
      </c>
      <c r="F45" s="99">
        <v>0.1</v>
      </c>
      <c r="G45" s="99">
        <v>0.2</v>
      </c>
      <c r="H45" s="99"/>
      <c r="I45" s="99"/>
      <c r="J45" s="99">
        <v>2.4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0.2</v>
      </c>
      <c r="W45" s="99"/>
      <c r="X45" s="99">
        <v>4.7</v>
      </c>
      <c r="Y45" s="99">
        <v>5.3</v>
      </c>
      <c r="Z45" s="100"/>
      <c r="AA45" s="79">
        <f t="shared" si="7"/>
        <v>77.700000000000017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63.2</v>
      </c>
      <c r="C49" s="88">
        <f t="shared" ref="C49:Z49" si="8">IF(LEN(C$2)&gt;0,SUM(C43:C48),"")</f>
        <v>0.2</v>
      </c>
      <c r="D49" s="88">
        <f t="shared" si="8"/>
        <v>0.5</v>
      </c>
      <c r="E49" s="88">
        <f t="shared" si="8"/>
        <v>0.9</v>
      </c>
      <c r="F49" s="88">
        <f t="shared" si="8"/>
        <v>0.1</v>
      </c>
      <c r="G49" s="88">
        <f t="shared" si="8"/>
        <v>0.2</v>
      </c>
      <c r="H49" s="88">
        <f t="shared" si="8"/>
        <v>0</v>
      </c>
      <c r="I49" s="88">
        <f t="shared" si="8"/>
        <v>0</v>
      </c>
      <c r="J49" s="88">
        <f t="shared" si="8"/>
        <v>2.4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0.2</v>
      </c>
      <c r="W49" s="88">
        <f t="shared" si="8"/>
        <v>0</v>
      </c>
      <c r="X49" s="88">
        <f t="shared" si="8"/>
        <v>4.7</v>
      </c>
      <c r="Y49" s="88">
        <f t="shared" si="8"/>
        <v>5.3</v>
      </c>
      <c r="Z49" s="89" t="str">
        <f t="shared" si="8"/>
        <v/>
      </c>
      <c r="AA49" s="90">
        <f t="shared" si="7"/>
        <v>77.700000000000017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128.78700000000001</v>
      </c>
      <c r="C52" s="88">
        <f t="shared" ref="C52:Z52" si="10">IF(LEN(C$2)&gt;0,SUM(C10:C15)+C26+C40,"")</f>
        <v>32.471000000000004</v>
      </c>
      <c r="D52" s="88">
        <f t="shared" si="10"/>
        <v>20.537000000000003</v>
      </c>
      <c r="E52" s="88">
        <f t="shared" si="10"/>
        <v>26.000999999999998</v>
      </c>
      <c r="F52" s="88">
        <f t="shared" si="10"/>
        <v>31.437000000000001</v>
      </c>
      <c r="G52" s="88">
        <f t="shared" si="10"/>
        <v>27.939999999999998</v>
      </c>
      <c r="H52" s="88">
        <f t="shared" si="10"/>
        <v>23.969000000000001</v>
      </c>
      <c r="I52" s="88">
        <f t="shared" si="10"/>
        <v>24.054000000000002</v>
      </c>
      <c r="J52" s="88">
        <f t="shared" si="10"/>
        <v>63.091999999999992</v>
      </c>
      <c r="K52" s="88">
        <f t="shared" si="10"/>
        <v>47.403999999999996</v>
      </c>
      <c r="L52" s="88">
        <f t="shared" si="10"/>
        <v>38.414999999999999</v>
      </c>
      <c r="M52" s="88">
        <f t="shared" si="10"/>
        <v>220.65299999999999</v>
      </c>
      <c r="N52" s="88">
        <f t="shared" si="10"/>
        <v>219.76799999999997</v>
      </c>
      <c r="O52" s="88">
        <f t="shared" si="10"/>
        <v>210.86799999999999</v>
      </c>
      <c r="P52" s="88">
        <f t="shared" si="10"/>
        <v>122.81500000000001</v>
      </c>
      <c r="Q52" s="88">
        <f t="shared" si="10"/>
        <v>69.617000000000004</v>
      </c>
      <c r="R52" s="88">
        <f t="shared" si="10"/>
        <v>135.149</v>
      </c>
      <c r="S52" s="88">
        <f t="shared" si="10"/>
        <v>220.59299999999999</v>
      </c>
      <c r="T52" s="88">
        <f t="shared" si="10"/>
        <v>198.005</v>
      </c>
      <c r="U52" s="88">
        <f t="shared" si="10"/>
        <v>246.31300000000002</v>
      </c>
      <c r="V52" s="88">
        <f t="shared" si="10"/>
        <v>243.261</v>
      </c>
      <c r="W52" s="88">
        <f t="shared" si="10"/>
        <v>245.10599999999999</v>
      </c>
      <c r="X52" s="88">
        <f t="shared" si="10"/>
        <v>250.24199999999999</v>
      </c>
      <c r="Y52" s="88">
        <f t="shared" si="10"/>
        <v>270.43200000000002</v>
      </c>
      <c r="Z52" s="89" t="str">
        <f t="shared" si="10"/>
        <v/>
      </c>
      <c r="AA52" s="104">
        <f>SUM(B52:Z52)</f>
        <v>3116.9290000000001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63.2</v>
      </c>
      <c r="C4" s="18">
        <v>0.2</v>
      </c>
      <c r="D4" s="18">
        <v>0.5</v>
      </c>
      <c r="E4" s="18">
        <v>0.9</v>
      </c>
      <c r="F4" s="18">
        <v>0.1</v>
      </c>
      <c r="G4" s="18">
        <v>0.2</v>
      </c>
      <c r="H4" s="18"/>
      <c r="I4" s="18">
        <v>-15.7</v>
      </c>
      <c r="J4" s="18">
        <v>2.4</v>
      </c>
      <c r="K4" s="18">
        <v>-3.2</v>
      </c>
      <c r="L4" s="18"/>
      <c r="M4" s="18"/>
      <c r="N4" s="18"/>
      <c r="O4" s="18"/>
      <c r="P4" s="18"/>
      <c r="Q4" s="18"/>
      <c r="R4" s="18">
        <v>-6.7</v>
      </c>
      <c r="S4" s="18">
        <v>-50.2</v>
      </c>
      <c r="T4" s="18">
        <v>-5.4</v>
      </c>
      <c r="U4" s="18">
        <v>-0.8</v>
      </c>
      <c r="V4" s="18">
        <v>0.2</v>
      </c>
      <c r="W4" s="18">
        <v>-0.2</v>
      </c>
      <c r="X4" s="18">
        <v>4.7</v>
      </c>
      <c r="Y4" s="18">
        <v>-257</v>
      </c>
      <c r="Z4" s="19"/>
      <c r="AA4" s="111">
        <f>SUM(B4:Z4)</f>
        <v>-266.8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99.09</v>
      </c>
      <c r="C7" s="117">
        <v>102.71</v>
      </c>
      <c r="D7" s="117">
        <v>98.63</v>
      </c>
      <c r="E7" s="117">
        <v>92.5</v>
      </c>
      <c r="F7" s="117">
        <v>88.61</v>
      </c>
      <c r="G7" s="117">
        <v>82.91</v>
      </c>
      <c r="H7" s="117">
        <v>80.010000000000005</v>
      </c>
      <c r="I7" s="117">
        <v>44.99</v>
      </c>
      <c r="J7" s="117">
        <v>17.86</v>
      </c>
      <c r="K7" s="117">
        <v>4.32</v>
      </c>
      <c r="L7" s="117">
        <v>-5</v>
      </c>
      <c r="M7" s="117">
        <v>4.8</v>
      </c>
      <c r="N7" s="117">
        <v>16.63</v>
      </c>
      <c r="O7" s="117">
        <v>39.5</v>
      </c>
      <c r="P7" s="117">
        <v>44.38</v>
      </c>
      <c r="Q7" s="117">
        <v>29.03</v>
      </c>
      <c r="R7" s="117">
        <v>76.63</v>
      </c>
      <c r="S7" s="117">
        <v>111.77</v>
      </c>
      <c r="T7" s="117">
        <v>164.45</v>
      </c>
      <c r="U7" s="117">
        <v>191.96</v>
      </c>
      <c r="V7" s="117">
        <v>177.83</v>
      </c>
      <c r="W7" s="117">
        <v>163.05000000000001</v>
      </c>
      <c r="X7" s="117">
        <v>133.28</v>
      </c>
      <c r="Y7" s="117">
        <v>113.8</v>
      </c>
      <c r="Z7" s="118"/>
      <c r="AA7" s="119">
        <f>IF(SUM(B7:Z7)&lt;&gt;0,AVERAGEIF(B7:Z7,"&lt;&gt;"""),"")</f>
        <v>82.239166666666662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>
        <v>15.7</v>
      </c>
      <c r="J13" s="129"/>
      <c r="K13" s="129">
        <v>3.2</v>
      </c>
      <c r="L13" s="129"/>
      <c r="M13" s="129"/>
      <c r="N13" s="129"/>
      <c r="O13" s="129"/>
      <c r="P13" s="129"/>
      <c r="Q13" s="129"/>
      <c r="R13" s="129">
        <v>6.7</v>
      </c>
      <c r="S13" s="129">
        <v>11.5</v>
      </c>
      <c r="T13" s="129">
        <v>5.4</v>
      </c>
      <c r="U13" s="129">
        <v>0.8</v>
      </c>
      <c r="V13" s="129"/>
      <c r="W13" s="129">
        <v>0.2</v>
      </c>
      <c r="X13" s="129"/>
      <c r="Y13" s="130"/>
      <c r="Z13" s="131"/>
      <c r="AA13" s="132">
        <f t="shared" si="0"/>
        <v>43.499999999999993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38.700000000000003</v>
      </c>
      <c r="T15" s="133"/>
      <c r="U15" s="133"/>
      <c r="V15" s="133"/>
      <c r="W15" s="133"/>
      <c r="X15" s="133"/>
      <c r="Y15" s="133">
        <v>262.3</v>
      </c>
      <c r="Z15" s="131"/>
      <c r="AA15" s="132">
        <f t="shared" si="0"/>
        <v>301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15.7</v>
      </c>
      <c r="J16" s="135">
        <f t="shared" si="1"/>
        <v>0</v>
      </c>
      <c r="K16" s="135">
        <f t="shared" si="1"/>
        <v>3.2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6.7</v>
      </c>
      <c r="S16" s="135">
        <f t="shared" si="1"/>
        <v>50.2</v>
      </c>
      <c r="T16" s="135">
        <f t="shared" si="1"/>
        <v>5.4</v>
      </c>
      <c r="U16" s="135">
        <f t="shared" si="1"/>
        <v>0.8</v>
      </c>
      <c r="V16" s="135">
        <f t="shared" si="1"/>
        <v>0</v>
      </c>
      <c r="W16" s="135">
        <f t="shared" si="1"/>
        <v>0.2</v>
      </c>
      <c r="X16" s="135">
        <f t="shared" si="1"/>
        <v>0</v>
      </c>
      <c r="Y16" s="135">
        <f t="shared" si="1"/>
        <v>262.3</v>
      </c>
      <c r="Z16" s="136" t="str">
        <f t="shared" si="1"/>
        <v/>
      </c>
      <c r="AA16" s="90">
        <f t="shared" si="0"/>
        <v>344.5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63.2</v>
      </c>
      <c r="C21" s="129">
        <v>0.2</v>
      </c>
      <c r="D21" s="129">
        <v>0.5</v>
      </c>
      <c r="E21" s="129">
        <v>0.9</v>
      </c>
      <c r="F21" s="129">
        <v>0.1</v>
      </c>
      <c r="G21" s="129">
        <v>0.2</v>
      </c>
      <c r="H21" s="129"/>
      <c r="I21" s="129"/>
      <c r="J21" s="129">
        <v>2.4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0.2</v>
      </c>
      <c r="W21" s="129"/>
      <c r="X21" s="129">
        <v>4.7</v>
      </c>
      <c r="Y21" s="130">
        <v>5.3</v>
      </c>
      <c r="Z21" s="131"/>
      <c r="AA21" s="132">
        <f t="shared" si="2"/>
        <v>77.700000000000017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63.2</v>
      </c>
      <c r="C24" s="135">
        <f t="shared" si="3"/>
        <v>0.2</v>
      </c>
      <c r="D24" s="135">
        <f t="shared" si="3"/>
        <v>0.5</v>
      </c>
      <c r="E24" s="135">
        <f t="shared" si="3"/>
        <v>0.9</v>
      </c>
      <c r="F24" s="135">
        <f t="shared" si="3"/>
        <v>0.1</v>
      </c>
      <c r="G24" s="135">
        <f t="shared" si="3"/>
        <v>0.2</v>
      </c>
      <c r="H24" s="135">
        <f t="shared" si="3"/>
        <v>0</v>
      </c>
      <c r="I24" s="135">
        <f t="shared" si="3"/>
        <v>0</v>
      </c>
      <c r="J24" s="135">
        <f t="shared" si="3"/>
        <v>2.4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0.2</v>
      </c>
      <c r="W24" s="135">
        <f t="shared" si="3"/>
        <v>0</v>
      </c>
      <c r="X24" s="135">
        <f t="shared" si="3"/>
        <v>4.7</v>
      </c>
      <c r="Y24" s="135">
        <f t="shared" si="3"/>
        <v>5.3</v>
      </c>
      <c r="Z24" s="136" t="str">
        <f t="shared" si="3"/>
        <v/>
      </c>
      <c r="AA24" s="90">
        <f t="shared" si="2"/>
        <v>77.700000000000017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2025-07-04T13:30:04Z</dcterms:created>
  <dcterms:modified xsi:type="dcterms:W3CDTF">2025-07-04T13:30:06Z</dcterms:modified>
</cp:coreProperties>
</file>