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<sst xmlns="http://schemas.openxmlformats.org/spreadsheetml/2006/main" count="119" uniqueCount="54">
  <si>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03/07/2025 16:39:04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</si>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</sst>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F6-48F4-B916-BAB64A1D8A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EF6-48F4-B916-BAB64A1D8A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EF6-48F4-B916-BAB64A1D8A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2.7069999999999999</c:v>
                </c:pt>
                <c:pt idx="1">
                  <c:v>2.7119999999999997</c:v>
                </c:pt>
                <c:pt idx="2">
                  <c:v>1.806</c:v>
                </c:pt>
                <c:pt idx="3">
                  <c:v>2.7030000000000003</c:v>
                </c:pt>
                <c:pt idx="4">
                  <c:v>1.7589999999999999</c:v>
                </c:pt>
                <c:pt idx="5">
                  <c:v>3.5300000000000002</c:v>
                </c:pt>
                <c:pt idx="6">
                  <c:v>4.3680000000000003</c:v>
                </c:pt>
                <c:pt idx="7">
                  <c:v>5.32</c:v>
                </c:pt>
                <c:pt idx="8">
                  <c:v>6.2629999999999999</c:v>
                </c:pt>
                <c:pt idx="9">
                  <c:v>8.7569999999999997</c:v>
                </c:pt>
                <c:pt idx="10">
                  <c:v>169.142</c:v>
                </c:pt>
                <c:pt idx="11">
                  <c:v>129.483</c:v>
                </c:pt>
                <c:pt idx="12">
                  <c:v>171.48499999999999</c:v>
                </c:pt>
                <c:pt idx="13">
                  <c:v>171.69200000000001</c:v>
                </c:pt>
                <c:pt idx="14">
                  <c:v>81.28</c:v>
                </c:pt>
                <c:pt idx="15">
                  <c:v>15.377000000000001</c:v>
                </c:pt>
                <c:pt idx="16">
                  <c:v>13.881</c:v>
                </c:pt>
                <c:pt idx="17">
                  <c:v>16.303000000000001</c:v>
                </c:pt>
                <c:pt idx="18">
                  <c:v>27.243000000000002</c:v>
                </c:pt>
                <c:pt idx="19">
                  <c:v>16.228000000000002</c:v>
                </c:pt>
                <c:pt idx="20">
                  <c:v>31.864000000000001</c:v>
                </c:pt>
                <c:pt idx="21">
                  <c:v>9.8949999999999996</c:v>
                </c:pt>
                <c:pt idx="22">
                  <c:v>10.599</c:v>
                </c:pt>
                <c:pt idx="23">
                  <c:v>4.0339999999999998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F6-48F4-B916-BAB64A1D8A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F6-48F4-B916-BAB64A1D8A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F6-48F4-B916-BAB64A1D8A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5">
                  <c:v>45.65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F6-48F4-B916-BAB64A1D8A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F6-48F4-B916-BAB64A1D8A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F6-48F4-B916-BAB64A1D8A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</c:v>
                </c:pt>
                <c:pt idx="1">
                  <c:v>48.569000000000003</c:v>
                </c:pt>
                <c:pt idx="2">
                  <c:v>9</c:v>
                </c:pt>
                <c:pt idx="3">
                  <c:v>18.038</c:v>
                </c:pt>
                <c:pt idx="4">
                  <c:v>28.128999999999998</c:v>
                </c:pt>
                <c:pt idx="5">
                  <c:v>17</c:v>
                </c:pt>
                <c:pt idx="6">
                  <c:v>35</c:v>
                </c:pt>
                <c:pt idx="7">
                  <c:v>26.667000000000002</c:v>
                </c:pt>
                <c:pt idx="17">
                  <c:v>10.315</c:v>
                </c:pt>
                <c:pt idx="18">
                  <c:v>78.123999999999995</c:v>
                </c:pt>
                <c:pt idx="20">
                  <c:v>103.491</c:v>
                </c:pt>
                <c:pt idx="21">
                  <c:v>31.933</c:v>
                </c:pt>
                <c:pt idx="22">
                  <c:v>30.751999999999999</c:v>
                </c:pt>
                <c:pt idx="23">
                  <c:v>46.167000000000002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F6-48F4-B916-BAB64A1D8A8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37.5</c:v>
                </c:pt>
                <c:pt idx="20">
                  <c:v>0</c:v>
                </c:pt>
                <c:pt idx="21">
                  <c:v>11.8</c:v>
                </c:pt>
                <c:pt idx="22">
                  <c:v>8.1999999999999993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F6-48F4-B916-BAB64A1D8A8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0.74099999999999999</c:v>
                </c:pt>
                <c:pt idx="1">
                  <c:v>0.29399999999999998</c:v>
                </c:pt>
                <c:pt idx="2">
                  <c:v>0.52</c:v>
                </c:pt>
                <c:pt idx="3">
                  <c:v>4.2000000000000003E-2</c:v>
                </c:pt>
                <c:pt idx="5">
                  <c:v>0.96900000000000008</c:v>
                </c:pt>
                <c:pt idx="6">
                  <c:v>5.6050000000000004</c:v>
                </c:pt>
                <c:pt idx="7">
                  <c:v>22.72</c:v>
                </c:pt>
                <c:pt idx="8">
                  <c:v>49.713000000000008</c:v>
                </c:pt>
                <c:pt idx="9">
                  <c:v>50.176000000000002</c:v>
                </c:pt>
                <c:pt idx="10">
                  <c:v>0.03</c:v>
                </c:pt>
                <c:pt idx="11">
                  <c:v>20.111000000000001</c:v>
                </c:pt>
                <c:pt idx="12">
                  <c:v>1.532</c:v>
                </c:pt>
                <c:pt idx="13">
                  <c:v>0.66900000000000004</c:v>
                </c:pt>
                <c:pt idx="14">
                  <c:v>25.282</c:v>
                </c:pt>
                <c:pt idx="15">
                  <c:v>22.979000000000003</c:v>
                </c:pt>
                <c:pt idx="16">
                  <c:v>18.529999999999998</c:v>
                </c:pt>
                <c:pt idx="17">
                  <c:v>5.798</c:v>
                </c:pt>
                <c:pt idx="18">
                  <c:v>3.964</c:v>
                </c:pt>
                <c:pt idx="19">
                  <c:v>0.53800000000000003</c:v>
                </c:pt>
                <c:pt idx="20">
                  <c:v>17.562999999999999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F6-48F4-B916-BAB64A1D8A8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F6-48F4-B916-BAB64A1D8A8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F6-48F4-B916-BAB64A1D8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116.83</c:v>
                </c:pt>
                <c:pt idx="1">
                  <c:v>100.18</c:v>
                </c:pt>
                <c:pt idx="2">
                  <c:v>106.99</c:v>
                </c:pt>
                <c:pt idx="3">
                  <c:v>97</c:v>
                </c:pt>
                <c:pt idx="4">
                  <c:v>102.11</c:v>
                </c:pt>
                <c:pt idx="5">
                  <c:v>109.52</c:v>
                </c:pt>
                <c:pt idx="6">
                  <c:v>116</c:v>
                </c:pt>
                <c:pt idx="7">
                  <c:v>86.13</c:v>
                </c:pt>
                <c:pt idx="8">
                  <c:v>63.76</c:v>
                </c:pt>
                <c:pt idx="9">
                  <c:v>27.36</c:v>
                </c:pt>
                <c:pt idx="10">
                  <c:v>5.08</c:v>
                </c:pt>
                <c:pt idx="11">
                  <c:v>0</c:v>
                </c:pt>
                <c:pt idx="12">
                  <c:v>2.41</c:v>
                </c:pt>
                <c:pt idx="13">
                  <c:v>4.7699999999999996</c:v>
                </c:pt>
                <c:pt idx="14">
                  <c:v>25.81</c:v>
                </c:pt>
                <c:pt idx="15">
                  <c:v>54</c:v>
                </c:pt>
                <c:pt idx="16">
                  <c:v>84.02</c:v>
                </c:pt>
                <c:pt idx="17">
                  <c:v>120.6</c:v>
                </c:pt>
                <c:pt idx="18">
                  <c:v>144.25</c:v>
                </c:pt>
                <c:pt idx="19">
                  <c:v>140.29</c:v>
                </c:pt>
                <c:pt idx="20">
                  <c:v>178.85</c:v>
                </c:pt>
                <c:pt idx="21">
                  <c:v>146.41</c:v>
                </c:pt>
                <c:pt idx="22">
                  <c:v>124</c:v>
                </c:pt>
                <c:pt idx="23">
                  <c:v>107.82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F6-48F4-B916-BAB64A1D8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5B2-432B-B42C-825F68681F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5B2-432B-B42C-825F68681F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11.343000000000002</c:v>
                </c:pt>
                <c:pt idx="1">
                  <c:v>18.673000000000002</c:v>
                </c:pt>
                <c:pt idx="2">
                  <c:v>5.2850000000000001</c:v>
                </c:pt>
                <c:pt idx="3">
                  <c:v>5.1160000000000005</c:v>
                </c:pt>
                <c:pt idx="4">
                  <c:v>5.0960000000000001</c:v>
                </c:pt>
                <c:pt idx="5">
                  <c:v>5.3280000000000003</c:v>
                </c:pt>
                <c:pt idx="6">
                  <c:v>16.991</c:v>
                </c:pt>
                <c:pt idx="7">
                  <c:v>15.811999999999999</c:v>
                </c:pt>
                <c:pt idx="8">
                  <c:v>21.105</c:v>
                </c:pt>
                <c:pt idx="9">
                  <c:v>9.7319999999999993</c:v>
                </c:pt>
                <c:pt idx="10">
                  <c:v>16.175999999999998</c:v>
                </c:pt>
                <c:pt idx="11">
                  <c:v>16.262</c:v>
                </c:pt>
                <c:pt idx="12">
                  <c:v>16.189</c:v>
                </c:pt>
                <c:pt idx="13">
                  <c:v>16.183999999999997</c:v>
                </c:pt>
                <c:pt idx="14">
                  <c:v>15.972</c:v>
                </c:pt>
                <c:pt idx="15">
                  <c:v>22.798000000000002</c:v>
                </c:pt>
                <c:pt idx="16">
                  <c:v>5.9329999999999998</c:v>
                </c:pt>
                <c:pt idx="17">
                  <c:v>5.8650000000000002</c:v>
                </c:pt>
                <c:pt idx="18">
                  <c:v>4.9340000000000002</c:v>
                </c:pt>
                <c:pt idx="19">
                  <c:v>18.186</c:v>
                </c:pt>
                <c:pt idx="20">
                  <c:v>5.0419999999999998</c:v>
                </c:pt>
                <c:pt idx="21">
                  <c:v>17.583000000000002</c:v>
                </c:pt>
                <c:pt idx="22">
                  <c:v>17.503999999999998</c:v>
                </c:pt>
                <c:pt idx="23">
                  <c:v>17.361000000000001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B2-432B-B42C-825F68681F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11.178000000000001</c:v>
                </c:pt>
                <c:pt idx="1">
                  <c:v>12.03</c:v>
                </c:pt>
                <c:pt idx="2">
                  <c:v>3.6849999999999996</c:v>
                </c:pt>
                <c:pt idx="3">
                  <c:v>9.0730000000000004</c:v>
                </c:pt>
                <c:pt idx="4">
                  <c:v>9.1739999999999995</c:v>
                </c:pt>
                <c:pt idx="5">
                  <c:v>10.805</c:v>
                </c:pt>
                <c:pt idx="6">
                  <c:v>18.623999999999999</c:v>
                </c:pt>
                <c:pt idx="7">
                  <c:v>16.631999999999998</c:v>
                </c:pt>
                <c:pt idx="8">
                  <c:v>12.498000000000001</c:v>
                </c:pt>
                <c:pt idx="9">
                  <c:v>5.8689999999999998</c:v>
                </c:pt>
                <c:pt idx="10">
                  <c:v>6.0609999999999999</c:v>
                </c:pt>
                <c:pt idx="11">
                  <c:v>6.3540000000000001</c:v>
                </c:pt>
                <c:pt idx="12">
                  <c:v>6.6829999999999998</c:v>
                </c:pt>
                <c:pt idx="13">
                  <c:v>6.6149999999999993</c:v>
                </c:pt>
                <c:pt idx="14">
                  <c:v>6.3579999999999997</c:v>
                </c:pt>
                <c:pt idx="15">
                  <c:v>21.318999999999999</c:v>
                </c:pt>
                <c:pt idx="16">
                  <c:v>23.591000000000001</c:v>
                </c:pt>
                <c:pt idx="17">
                  <c:v>20.981000000000002</c:v>
                </c:pt>
                <c:pt idx="18">
                  <c:v>4.601</c:v>
                </c:pt>
                <c:pt idx="19">
                  <c:v>18.759</c:v>
                </c:pt>
                <c:pt idx="20">
                  <c:v>4.5030000000000001</c:v>
                </c:pt>
                <c:pt idx="21">
                  <c:v>15.67</c:v>
                </c:pt>
                <c:pt idx="22">
                  <c:v>14.974</c:v>
                </c:pt>
                <c:pt idx="23">
                  <c:v>15.378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B2-432B-B42C-825F68681F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5B2-432B-B42C-825F68681F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5B2-432B-B42C-825F68681F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5B2-432B-B42C-825F68681F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5B2-432B-B42C-825F68681F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5B2-432B-B42C-825F68681F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5B2-432B-B42C-825F68681FF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99.8</c:v>
                </c:pt>
                <c:pt idx="19">
                  <c:v>0</c:v>
                </c:pt>
                <c:pt idx="20">
                  <c:v>143.4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B2-432B-B42C-825F68681F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15.177</c:v>
                </c:pt>
                <c:pt idx="1">
                  <c:v>20.872</c:v>
                </c:pt>
                <c:pt idx="2">
                  <c:v>2.3559999999999999</c:v>
                </c:pt>
                <c:pt idx="3">
                  <c:v>6.5940000000000003</c:v>
                </c:pt>
                <c:pt idx="4">
                  <c:v>15.618</c:v>
                </c:pt>
                <c:pt idx="5">
                  <c:v>5.3659999999999997</c:v>
                </c:pt>
                <c:pt idx="6">
                  <c:v>9.3580000000000005</c:v>
                </c:pt>
                <c:pt idx="7">
                  <c:v>22.263000000000002</c:v>
                </c:pt>
                <c:pt idx="8">
                  <c:v>22.373000000000001</c:v>
                </c:pt>
                <c:pt idx="9">
                  <c:v>43.332000000000001</c:v>
                </c:pt>
                <c:pt idx="10">
                  <c:v>146.935</c:v>
                </c:pt>
                <c:pt idx="11">
                  <c:v>126.97800000000001</c:v>
                </c:pt>
                <c:pt idx="12">
                  <c:v>150.14499999999998</c:v>
                </c:pt>
                <c:pt idx="13">
                  <c:v>149.56200000000001</c:v>
                </c:pt>
                <c:pt idx="14">
                  <c:v>84.231999999999999</c:v>
                </c:pt>
                <c:pt idx="15">
                  <c:v>39.889000000000003</c:v>
                </c:pt>
                <c:pt idx="16">
                  <c:v>2.887</c:v>
                </c:pt>
                <c:pt idx="17">
                  <c:v>5.57</c:v>
                </c:pt>
                <c:pt idx="19">
                  <c:v>17.362000000000002</c:v>
                </c:pt>
                <c:pt idx="21">
                  <c:v>20.391999999999999</c:v>
                </c:pt>
                <c:pt idx="22">
                  <c:v>17.073</c:v>
                </c:pt>
                <c:pt idx="23">
                  <c:v>17.462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B2-432B-B42C-825F68681F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5B2-432B-B42C-825F68681F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5B2-432B-B42C-825F68681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116.83</c:v>
                </c:pt>
                <c:pt idx="1">
                  <c:v>100.18</c:v>
                </c:pt>
                <c:pt idx="2">
                  <c:v>106.99</c:v>
                </c:pt>
                <c:pt idx="3">
                  <c:v>97</c:v>
                </c:pt>
                <c:pt idx="4">
                  <c:v>102.11</c:v>
                </c:pt>
                <c:pt idx="5">
                  <c:v>109.52</c:v>
                </c:pt>
                <c:pt idx="6">
                  <c:v>116</c:v>
                </c:pt>
                <c:pt idx="7">
                  <c:v>86.13</c:v>
                </c:pt>
                <c:pt idx="8">
                  <c:v>63.76</c:v>
                </c:pt>
                <c:pt idx="9">
                  <c:v>27.36</c:v>
                </c:pt>
                <c:pt idx="10">
                  <c:v>5.08</c:v>
                </c:pt>
                <c:pt idx="11">
                  <c:v>0</c:v>
                </c:pt>
                <c:pt idx="12">
                  <c:v>2.41</c:v>
                </c:pt>
                <c:pt idx="13">
                  <c:v>4.7699999999999996</c:v>
                </c:pt>
                <c:pt idx="14">
                  <c:v>25.81</c:v>
                </c:pt>
                <c:pt idx="15">
                  <c:v>54</c:v>
                </c:pt>
                <c:pt idx="16">
                  <c:v>84.02</c:v>
                </c:pt>
                <c:pt idx="17">
                  <c:v>120.6</c:v>
                </c:pt>
                <c:pt idx="18">
                  <c:v>144.25</c:v>
                </c:pt>
                <c:pt idx="19">
                  <c:v>140.29</c:v>
                </c:pt>
                <c:pt idx="20">
                  <c:v>178.85</c:v>
                </c:pt>
                <c:pt idx="21">
                  <c:v>146.41</c:v>
                </c:pt>
                <c:pt idx="22">
                  <c:v>124</c:v>
                </c:pt>
                <c:pt idx="23">
                  <c:v>107.82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B2-432B-B42C-825F68681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37.698</v>
      </c>
      <c r="C4" s="18">
        <v>51.575000000000003</v>
      </c>
      <c r="D4" s="18">
        <v>11.326000000000001</v>
      </c>
      <c r="E4" s="18">
        <v>20.783000000000001</v>
      </c>
      <c r="F4" s="18">
        <v>29.887999999999998</v>
      </c>
      <c r="G4" s="18">
        <v>21.498999999999999</v>
      </c>
      <c r="H4" s="18">
        <v>44.972999999999999</v>
      </c>
      <c r="I4" s="18">
        <v>54.707000000000001</v>
      </c>
      <c r="J4" s="18">
        <v>55.975999999999999</v>
      </c>
      <c r="K4" s="18">
        <v>58.933000000000007</v>
      </c>
      <c r="L4" s="18">
        <v>169.172</v>
      </c>
      <c r="M4" s="18">
        <v>149.59399999999999</v>
      </c>
      <c r="N4" s="18">
        <v>173.017</v>
      </c>
      <c r="O4" s="18">
        <v>172.36100000000002</v>
      </c>
      <c r="P4" s="18">
        <v>106.562</v>
      </c>
      <c r="Q4" s="18">
        <v>84.006</v>
      </c>
      <c r="R4" s="18">
        <v>32.410999999999994</v>
      </c>
      <c r="S4" s="18">
        <v>32.415999999999997</v>
      </c>
      <c r="T4" s="18">
        <v>109.33099999999999</v>
      </c>
      <c r="U4" s="18">
        <v>54.265999999999998</v>
      </c>
      <c r="V4" s="18">
        <v>152.91800000000001</v>
      </c>
      <c r="W4" s="18">
        <v>53.628</v>
      </c>
      <c r="X4" s="18">
        <v>49.551000000000002</v>
      </c>
      <c r="Y4" s="18">
        <v>50.201000000000001</v>
      </c>
      <c r="Z4" s="19"/>
      <c r="AA4" s="20">
        <f>SUM(B4:Z4)</f>
        <v>1776.7920000000001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116.83</v>
      </c>
      <c r="C7" s="28">
        <v>100.18</v>
      </c>
      <c r="D7" s="28">
        <v>106.99</v>
      </c>
      <c r="E7" s="28">
        <v>97</v>
      </c>
      <c r="F7" s="28">
        <v>102.11</v>
      </c>
      <c r="G7" s="28">
        <v>109.52</v>
      </c>
      <c r="H7" s="28">
        <v>116</v>
      </c>
      <c r="I7" s="28">
        <v>86.13</v>
      </c>
      <c r="J7" s="28">
        <v>63.76</v>
      </c>
      <c r="K7" s="28">
        <v>27.36</v>
      </c>
      <c r="L7" s="28">
        <v>5.08</v>
      </c>
      <c r="M7" s="28">
        <v>0</v>
      </c>
      <c r="N7" s="28">
        <v>2.41</v>
      </c>
      <c r="O7" s="28">
        <v>4.7699999999999996</v>
      </c>
      <c r="P7" s="28">
        <v>25.81</v>
      </c>
      <c r="Q7" s="28">
        <v>54</v>
      </c>
      <c r="R7" s="28">
        <v>84.02</v>
      </c>
      <c r="S7" s="28">
        <v>120.6</v>
      </c>
      <c r="T7" s="28">
        <v>144.25</v>
      </c>
      <c r="U7" s="28">
        <v>140.29</v>
      </c>
      <c r="V7" s="28">
        <v>178.85</v>
      </c>
      <c r="W7" s="28">
        <v>146.41</v>
      </c>
      <c r="X7" s="28">
        <v>124</v>
      </c>
      <c r="Y7" s="28">
        <v>107.82</v>
      </c>
      <c r="Z7" s="29"/>
      <c r="AA7" s="30">
        <f>IF(SUM(B7:Z7)&lt;&gt;0,AVERAGEIF(B7:Z7,"&lt;&gt;"""),"")</f>
        <v>86.007916666666674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31.25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31.25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</v>
      </c>
      <c r="C12" s="52">
        <v>48.569000000000003</v>
      </c>
      <c r="D12" s="52">
        <v>9</v>
      </c>
      <c r="E12" s="52">
        <v>18.038</v>
      </c>
      <c r="F12" s="52">
        <v>28.128999999999998</v>
      </c>
      <c r="G12" s="52">
        <v>17</v>
      </c>
      <c r="H12" s="52">
        <v>35</v>
      </c>
      <c r="I12" s="52">
        <v>26.667000000000002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10.315</v>
      </c>
      <c r="T12" s="52">
        <v>78.123999999999995</v>
      </c>
      <c r="U12" s="52"/>
      <c r="V12" s="52">
        <v>103.491</v>
      </c>
      <c r="W12" s="52">
        <v>31.933</v>
      </c>
      <c r="X12" s="52">
        <v>30.751999999999999</v>
      </c>
      <c r="Y12" s="52">
        <v>46.167000000000002</v>
      </c>
      <c r="Z12" s="53"/>
      <c r="AA12" s="54">
        <f t="shared" si="0"/>
        <v>486.18499999999995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0.74099999999999999</v>
      </c>
      <c r="C14" s="57">
        <v>0.29399999999999998</v>
      </c>
      <c r="D14" s="57">
        <v>0.52</v>
      </c>
      <c r="E14" s="57">
        <v>4.2000000000000003E-2</v>
      </c>
      <c r="F14" s="57"/>
      <c r="G14" s="57">
        <v>0.96900000000000008</v>
      </c>
      <c r="H14" s="57">
        <v>5.6050000000000004</v>
      </c>
      <c r="I14" s="57">
        <v>22.72</v>
      </c>
      <c r="J14" s="57">
        <v>49.713000000000008</v>
      </c>
      <c r="K14" s="57">
        <v>50.176000000000002</v>
      </c>
      <c r="L14" s="57">
        <v>0.03</v>
      </c>
      <c r="M14" s="57">
        <v>20.111000000000001</v>
      </c>
      <c r="N14" s="57">
        <v>1.532</v>
      </c>
      <c r="O14" s="57">
        <v>0.66900000000000004</v>
      </c>
      <c r="P14" s="57">
        <v>25.282</v>
      </c>
      <c r="Q14" s="57">
        <v>22.979000000000003</v>
      </c>
      <c r="R14" s="57">
        <v>18.529999999999998</v>
      </c>
      <c r="S14" s="57">
        <v>5.798</v>
      </c>
      <c r="T14" s="57">
        <v>3.964</v>
      </c>
      <c r="U14" s="57">
        <v>0.53800000000000003</v>
      </c>
      <c r="V14" s="57">
        <v>17.562999999999999</v>
      </c>
      <c r="W14" s="57"/>
      <c r="X14" s="57"/>
      <c r="Y14" s="57"/>
      <c r="Z14" s="58"/>
      <c r="AA14" s="59">
        <f t="shared" si="0"/>
        <v>247.77600000000007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34.991</v>
      </c>
      <c r="C16" s="62">
        <f t="shared" si="1"/>
        <v>48.863</v>
      </c>
      <c r="D16" s="62">
        <f t="shared" si="1"/>
        <v>9.52</v>
      </c>
      <c r="E16" s="62">
        <f t="shared" si="1"/>
        <v>18.080000000000002</v>
      </c>
      <c r="F16" s="62">
        <f t="shared" si="1"/>
        <v>28.128999999999998</v>
      </c>
      <c r="G16" s="62">
        <f t="shared" si="1"/>
        <v>17.969000000000001</v>
      </c>
      <c r="H16" s="62">
        <f t="shared" si="1"/>
        <v>40.605000000000004</v>
      </c>
      <c r="I16" s="62">
        <f t="shared" si="1"/>
        <v>49.387</v>
      </c>
      <c r="J16" s="62">
        <f t="shared" si="1"/>
        <v>49.713000000000008</v>
      </c>
      <c r="K16" s="62">
        <f t="shared" si="1"/>
        <v>50.176000000000002</v>
      </c>
      <c r="L16" s="62">
        <f t="shared" si="1"/>
        <v>0.03</v>
      </c>
      <c r="M16" s="62">
        <f t="shared" si="1"/>
        <v>20.111000000000001</v>
      </c>
      <c r="N16" s="62">
        <f t="shared" si="1"/>
        <v>1.532</v>
      </c>
      <c r="O16" s="62">
        <f t="shared" si="1"/>
        <v>0.66900000000000004</v>
      </c>
      <c r="P16" s="62">
        <f t="shared" si="1"/>
        <v>25.282</v>
      </c>
      <c r="Q16" s="62">
        <f t="shared" si="1"/>
        <v>22.979000000000003</v>
      </c>
      <c r="R16" s="62">
        <f t="shared" si="1"/>
        <v>18.529999999999998</v>
      </c>
      <c r="S16" s="62">
        <f t="shared" si="1"/>
        <v>16.113</v>
      </c>
      <c r="T16" s="62">
        <f t="shared" si="1"/>
        <v>82.087999999999994</v>
      </c>
      <c r="U16" s="62">
        <f t="shared" si="1"/>
        <v>0.53800000000000003</v>
      </c>
      <c r="V16" s="62">
        <f t="shared" si="1"/>
        <v>121.054</v>
      </c>
      <c r="W16" s="62">
        <f t="shared" si="1"/>
        <v>31.933</v>
      </c>
      <c r="X16" s="62">
        <f t="shared" si="1"/>
        <v>30.751999999999999</v>
      </c>
      <c r="Y16" s="62">
        <f t="shared" si="1"/>
        <v>46.167000000000002</v>
      </c>
      <c r="Z16" s="63" t="str">
        <f t="shared" si="1"/>
        <v/>
      </c>
      <c r="AA16" s="64">
        <f>SUM(AA10:AA15)</f>
        <v>765.21100000000001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2.7069999999999999</v>
      </c>
      <c r="C21" s="81">
        <v>2.7119999999999997</v>
      </c>
      <c r="D21" s="81">
        <v>1.806</v>
      </c>
      <c r="E21" s="81">
        <v>2.7030000000000003</v>
      </c>
      <c r="F21" s="81">
        <v>1.7589999999999999</v>
      </c>
      <c r="G21" s="81">
        <v>3.5300000000000002</v>
      </c>
      <c r="H21" s="81">
        <v>4.3680000000000003</v>
      </c>
      <c r="I21" s="81">
        <v>5.32</v>
      </c>
      <c r="J21" s="81">
        <v>6.2629999999999999</v>
      </c>
      <c r="K21" s="81">
        <v>8.7569999999999997</v>
      </c>
      <c r="L21" s="81">
        <v>169.142</v>
      </c>
      <c r="M21" s="81">
        <v>129.483</v>
      </c>
      <c r="N21" s="81">
        <v>171.48499999999999</v>
      </c>
      <c r="O21" s="81">
        <v>171.69200000000001</v>
      </c>
      <c r="P21" s="81">
        <v>81.28</v>
      </c>
      <c r="Q21" s="81">
        <v>15.377000000000001</v>
      </c>
      <c r="R21" s="81">
        <v>13.881</v>
      </c>
      <c r="S21" s="81">
        <v>16.303000000000001</v>
      </c>
      <c r="T21" s="81">
        <v>27.243000000000002</v>
      </c>
      <c r="U21" s="81">
        <v>16.228000000000002</v>
      </c>
      <c r="V21" s="81">
        <v>31.864000000000001</v>
      </c>
      <c r="W21" s="81">
        <v>9.8949999999999996</v>
      </c>
      <c r="X21" s="81">
        <v>10.599</v>
      </c>
      <c r="Y21" s="81">
        <v>4.0339999999999998</v>
      </c>
      <c r="Z21" s="78"/>
      <c r="AA21" s="79">
        <f t="shared" si="2"/>
        <v>908.43099999999993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45.65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45.65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2.7069999999999999</v>
      </c>
      <c r="C26" s="88">
        <f t="shared" si="3"/>
        <v>2.7119999999999997</v>
      </c>
      <c r="D26" s="88">
        <f t="shared" si="3"/>
        <v>1.806</v>
      </c>
      <c r="E26" s="88">
        <f t="shared" si="3"/>
        <v>2.7030000000000003</v>
      </c>
      <c r="F26" s="88">
        <f t="shared" si="3"/>
        <v>1.7589999999999999</v>
      </c>
      <c r="G26" s="88">
        <f t="shared" si="3"/>
        <v>3.5300000000000002</v>
      </c>
      <c r="H26" s="88">
        <f t="shared" si="3"/>
        <v>4.3680000000000003</v>
      </c>
      <c r="I26" s="88">
        <f t="shared" si="3"/>
        <v>5.32</v>
      </c>
      <c r="J26" s="88">
        <f t="shared" si="3"/>
        <v>6.2629999999999999</v>
      </c>
      <c r="K26" s="88">
        <f t="shared" si="3"/>
        <v>8.7569999999999997</v>
      </c>
      <c r="L26" s="88">
        <f t="shared" si="3"/>
        <v>169.142</v>
      </c>
      <c r="M26" s="88">
        <f t="shared" si="3"/>
        <v>129.483</v>
      </c>
      <c r="N26" s="88">
        <f t="shared" si="3"/>
        <v>171.48499999999999</v>
      </c>
      <c r="O26" s="88">
        <f t="shared" si="3"/>
        <v>171.69200000000001</v>
      </c>
      <c r="P26" s="88">
        <f t="shared" si="3"/>
        <v>81.28</v>
      </c>
      <c r="Q26" s="88">
        <f t="shared" si="3"/>
        <v>61.027000000000001</v>
      </c>
      <c r="R26" s="88">
        <f t="shared" si="3"/>
        <v>13.881</v>
      </c>
      <c r="S26" s="88">
        <f t="shared" si="3"/>
        <v>16.303000000000001</v>
      </c>
      <c r="T26" s="88">
        <f t="shared" si="3"/>
        <v>27.243000000000002</v>
      </c>
      <c r="U26" s="88">
        <f t="shared" si="3"/>
        <v>16.228000000000002</v>
      </c>
      <c r="V26" s="88">
        <f t="shared" si="3"/>
        <v>31.864000000000001</v>
      </c>
      <c r="W26" s="88">
        <f t="shared" si="3"/>
        <v>9.8949999999999996</v>
      </c>
      <c r="X26" s="88">
        <f t="shared" si="3"/>
        <v>10.599</v>
      </c>
      <c r="Y26" s="88">
        <f t="shared" si="3"/>
        <v>4.0339999999999998</v>
      </c>
      <c r="Z26" s="89" t="str">
        <f t="shared" si="3"/>
        <v/>
      </c>
      <c r="AA26" s="90">
        <f>SUM(AA19:AA25)</f>
        <v>954.0809999999999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37.698</v>
      </c>
      <c r="C30" s="77">
        <v>51.575000000000003</v>
      </c>
      <c r="D30" s="77">
        <v>11.326000000000001</v>
      </c>
      <c r="E30" s="77">
        <v>20.783000000000001</v>
      </c>
      <c r="F30" s="77">
        <v>29.888000000000002</v>
      </c>
      <c r="G30" s="77">
        <v>21.498999999999999</v>
      </c>
      <c r="H30" s="77">
        <v>44.972999999999999</v>
      </c>
      <c r="I30" s="77">
        <v>54.707000000000001</v>
      </c>
      <c r="J30" s="77">
        <v>55.975999999999999</v>
      </c>
      <c r="K30" s="77">
        <v>58.933</v>
      </c>
      <c r="L30" s="77">
        <v>169.172</v>
      </c>
      <c r="M30" s="77">
        <v>149.59399999999999</v>
      </c>
      <c r="N30" s="77">
        <v>173.017</v>
      </c>
      <c r="O30" s="77">
        <v>172.36099999999999</v>
      </c>
      <c r="P30" s="77">
        <v>106.562</v>
      </c>
      <c r="Q30" s="77">
        <v>84.006</v>
      </c>
      <c r="R30" s="77">
        <v>32.411000000000001</v>
      </c>
      <c r="S30" s="77">
        <v>32.415999999999997</v>
      </c>
      <c r="T30" s="77">
        <v>109.331</v>
      </c>
      <c r="U30" s="77">
        <v>16.765999999999998</v>
      </c>
      <c r="V30" s="77">
        <v>152.91800000000001</v>
      </c>
      <c r="W30" s="77">
        <v>41.828000000000003</v>
      </c>
      <c r="X30" s="77">
        <v>41.350999999999999</v>
      </c>
      <c r="Y30" s="77">
        <v>50.201000000000001</v>
      </c>
      <c r="Z30" s="78"/>
      <c r="AA30" s="79">
        <f>SUM(B30:Z30)</f>
        <v>1719.2919999999999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37.698</v>
      </c>
      <c r="C32" s="62">
        <f t="shared" ref="C32:Z32" si="4">IF(LEN(C$2)&gt;0,SUM(C29:C31),"")</f>
        <v>51.575000000000003</v>
      </c>
      <c r="D32" s="62">
        <f t="shared" si="4"/>
        <v>11.326000000000001</v>
      </c>
      <c r="E32" s="62">
        <f t="shared" si="4"/>
        <v>20.783000000000001</v>
      </c>
      <c r="F32" s="62">
        <f t="shared" si="4"/>
        <v>29.888000000000002</v>
      </c>
      <c r="G32" s="62">
        <f t="shared" si="4"/>
        <v>21.498999999999999</v>
      </c>
      <c r="H32" s="62">
        <f t="shared" si="4"/>
        <v>44.972999999999999</v>
      </c>
      <c r="I32" s="62">
        <f t="shared" si="4"/>
        <v>54.707000000000001</v>
      </c>
      <c r="J32" s="62">
        <f t="shared" si="4"/>
        <v>55.975999999999999</v>
      </c>
      <c r="K32" s="62">
        <f t="shared" si="4"/>
        <v>58.933</v>
      </c>
      <c r="L32" s="62">
        <f t="shared" si="4"/>
        <v>169.172</v>
      </c>
      <c r="M32" s="62">
        <f t="shared" si="4"/>
        <v>149.59399999999999</v>
      </c>
      <c r="N32" s="62">
        <f t="shared" si="4"/>
        <v>173.017</v>
      </c>
      <c r="O32" s="62">
        <f t="shared" si="4"/>
        <v>172.36099999999999</v>
      </c>
      <c r="P32" s="62">
        <f t="shared" si="4"/>
        <v>106.562</v>
      </c>
      <c r="Q32" s="62">
        <f t="shared" si="4"/>
        <v>84.006</v>
      </c>
      <c r="R32" s="62">
        <f t="shared" si="4"/>
        <v>32.411000000000001</v>
      </c>
      <c r="S32" s="62">
        <f t="shared" si="4"/>
        <v>32.415999999999997</v>
      </c>
      <c r="T32" s="62">
        <f t="shared" si="4"/>
        <v>109.331</v>
      </c>
      <c r="U32" s="62">
        <f t="shared" si="4"/>
        <v>16.765999999999998</v>
      </c>
      <c r="V32" s="62">
        <f t="shared" si="4"/>
        <v>152.91800000000001</v>
      </c>
      <c r="W32" s="62">
        <f t="shared" si="4"/>
        <v>41.828000000000003</v>
      </c>
      <c r="X32" s="62">
        <f t="shared" si="4"/>
        <v>41.350999999999999</v>
      </c>
      <c r="Y32" s="62">
        <f t="shared" si="4"/>
        <v>50.201000000000001</v>
      </c>
      <c r="Z32" s="63" t="str">
        <f t="shared" si="4"/>
        <v/>
      </c>
      <c r="AA32" s="64">
        <f>SUM(AA29:AA31)</f>
        <v>1719.2919999999999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37.5</v>
      </c>
      <c r="V39" s="99"/>
      <c r="W39" s="99">
        <v>11.8</v>
      </c>
      <c r="X39" s="99">
        <v>8.1999999999999993</v>
      </c>
      <c r="Y39" s="99"/>
      <c r="Z39" s="100"/>
      <c r="AA39" s="79">
        <f t="shared" si="5"/>
        <v>57.5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37.5</v>
      </c>
      <c r="V40" s="88">
        <f t="shared" si="6"/>
        <v>0</v>
      </c>
      <c r="W40" s="88">
        <f t="shared" si="6"/>
        <v>11.8</v>
      </c>
      <c r="X40" s="88">
        <f t="shared" si="6"/>
        <v>8.1999999999999993</v>
      </c>
      <c r="Y40" s="88">
        <f t="shared" si="6"/>
        <v>0</v>
      </c>
      <c r="Z40" s="89" t="str">
        <f t="shared" si="6"/>
        <v/>
      </c>
      <c r="AA40" s="90">
        <f t="shared" si="5"/>
        <v>57.5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37.5</v>
      </c>
      <c r="V47" s="99"/>
      <c r="W47" s="99">
        <v>11.8</v>
      </c>
      <c r="X47" s="99">
        <v>8.1999999999999993</v>
      </c>
      <c r="Y47" s="99"/>
      <c r="Z47" s="100"/>
      <c r="AA47" s="79">
        <f t="shared" si="7"/>
        <v>57.5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37.5</v>
      </c>
      <c r="V49" s="88">
        <f t="shared" si="8"/>
        <v>0</v>
      </c>
      <c r="W49" s="88">
        <f t="shared" si="8"/>
        <v>11.8</v>
      </c>
      <c r="X49" s="88">
        <f t="shared" si="8"/>
        <v>8.1999999999999993</v>
      </c>
      <c r="Y49" s="88">
        <f t="shared" si="8"/>
        <v>0</v>
      </c>
      <c r="Z49" s="89" t="str">
        <f t="shared" si="8"/>
        <v/>
      </c>
      <c r="AA49" s="90">
        <f t="shared" si="7"/>
        <v>57.5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37.698</v>
      </c>
      <c r="C52" s="88">
        <f t="shared" si="10"/>
        <v>51.575000000000003</v>
      </c>
      <c r="D52" s="88">
        <f t="shared" si="10"/>
        <v>11.326000000000001</v>
      </c>
      <c r="E52" s="88">
        <f t="shared" si="10"/>
        <v>20.783000000000001</v>
      </c>
      <c r="F52" s="88">
        <f t="shared" si="10"/>
        <v>29.887999999999998</v>
      </c>
      <c r="G52" s="88">
        <f t="shared" si="10"/>
        <v>21.499000000000002</v>
      </c>
      <c r="H52" s="88">
        <f t="shared" si="10"/>
        <v>44.973000000000006</v>
      </c>
      <c r="I52" s="88">
        <f t="shared" si="10"/>
        <v>54.707000000000001</v>
      </c>
      <c r="J52" s="88">
        <f t="shared" si="10"/>
        <v>55.976000000000006</v>
      </c>
      <c r="K52" s="88">
        <f t="shared" si="10"/>
        <v>58.933</v>
      </c>
      <c r="L52" s="88">
        <f t="shared" si="10"/>
        <v>169.172</v>
      </c>
      <c r="M52" s="88">
        <f t="shared" si="10"/>
        <v>149.59399999999999</v>
      </c>
      <c r="N52" s="88">
        <f t="shared" si="10"/>
        <v>173.017</v>
      </c>
      <c r="O52" s="88">
        <f t="shared" si="10"/>
        <v>172.36100000000002</v>
      </c>
      <c r="P52" s="88">
        <f t="shared" si="10"/>
        <v>106.562</v>
      </c>
      <c r="Q52" s="88">
        <f t="shared" si="10"/>
        <v>84.006</v>
      </c>
      <c r="R52" s="88">
        <f t="shared" si="10"/>
        <v>32.411000000000001</v>
      </c>
      <c r="S52" s="88">
        <f t="shared" si="10"/>
        <v>32.415999999999997</v>
      </c>
      <c r="T52" s="88">
        <f t="shared" si="10"/>
        <v>109.33099999999999</v>
      </c>
      <c r="U52" s="88">
        <f t="shared" si="10"/>
        <v>54.266000000000005</v>
      </c>
      <c r="V52" s="88">
        <f t="shared" si="10"/>
        <v>152.91800000000001</v>
      </c>
      <c r="W52" s="88">
        <f t="shared" si="10"/>
        <v>53.628</v>
      </c>
      <c r="X52" s="88">
        <f t="shared" si="10"/>
        <v>49.551000000000002</v>
      </c>
      <c r="Y52" s="88">
        <f t="shared" si="10"/>
        <v>50.201000000000001</v>
      </c>
      <c r="Z52" s="89" t="str">
        <f t="shared" si="10"/>
        <v/>
      </c>
      <c r="AA52" s="104">
        <f>SUM(B52:Z52)</f>
        <v>1776.7920000000001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37.698</v>
      </c>
      <c r="C4" s="18">
        <v>51.575000000000003</v>
      </c>
      <c r="D4" s="18">
        <v>11.325999999999999</v>
      </c>
      <c r="E4" s="18">
        <v>20.783000000000001</v>
      </c>
      <c r="F4" s="18">
        <v>29.888000000000002</v>
      </c>
      <c r="G4" s="18">
        <v>21.498999999999999</v>
      </c>
      <c r="H4" s="18">
        <v>44.972999999999999</v>
      </c>
      <c r="I4" s="18">
        <v>54.707000000000001</v>
      </c>
      <c r="J4" s="18">
        <v>55.975999999999999</v>
      </c>
      <c r="K4" s="18">
        <v>58.932999999999993</v>
      </c>
      <c r="L4" s="18">
        <v>169.172</v>
      </c>
      <c r="M4" s="18">
        <v>149.59400000000002</v>
      </c>
      <c r="N4" s="18">
        <v>173.01699999999997</v>
      </c>
      <c r="O4" s="18">
        <v>172.36100000000002</v>
      </c>
      <c r="P4" s="18">
        <v>106.56199999999998</v>
      </c>
      <c r="Q4" s="18">
        <v>84.006</v>
      </c>
      <c r="R4" s="18">
        <v>32.411000000000001</v>
      </c>
      <c r="S4" s="18">
        <v>32.416000000000004</v>
      </c>
      <c r="T4" s="18">
        <v>109.33499999999999</v>
      </c>
      <c r="U4" s="18">
        <v>54.307000000000002</v>
      </c>
      <c r="V4" s="18">
        <v>152.94499999999999</v>
      </c>
      <c r="W4" s="18">
        <v>53.644999999999996</v>
      </c>
      <c r="X4" s="18">
        <v>49.551000000000009</v>
      </c>
      <c r="Y4" s="18">
        <v>50.201000000000008</v>
      </c>
      <c r="Z4" s="19"/>
      <c r="AA4" s="20">
        <f>SUM(B4:Z4)</f>
        <v>1776.8809999999999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116.83</v>
      </c>
      <c r="C7" s="28">
        <v>100.18</v>
      </c>
      <c r="D7" s="28">
        <v>106.99</v>
      </c>
      <c r="E7" s="28">
        <v>97</v>
      </c>
      <c r="F7" s="28">
        <v>102.11</v>
      </c>
      <c r="G7" s="28">
        <v>109.52</v>
      </c>
      <c r="H7" s="28">
        <v>116</v>
      </c>
      <c r="I7" s="28">
        <v>86.13</v>
      </c>
      <c r="J7" s="28">
        <v>63.76</v>
      </c>
      <c r="K7" s="28">
        <v>27.36</v>
      </c>
      <c r="L7" s="28">
        <v>5.08</v>
      </c>
      <c r="M7" s="28">
        <v>0</v>
      </c>
      <c r="N7" s="28">
        <v>2.41</v>
      </c>
      <c r="O7" s="28">
        <v>4.7699999999999996</v>
      </c>
      <c r="P7" s="28">
        <v>25.81</v>
      </c>
      <c r="Q7" s="28">
        <v>54</v>
      </c>
      <c r="R7" s="28">
        <v>84.02</v>
      </c>
      <c r="S7" s="28">
        <v>120.6</v>
      </c>
      <c r="T7" s="28">
        <v>144.25</v>
      </c>
      <c r="U7" s="28">
        <v>140.29</v>
      </c>
      <c r="V7" s="28">
        <v>178.85</v>
      </c>
      <c r="W7" s="28">
        <v>146.41</v>
      </c>
      <c r="X7" s="28">
        <v>124</v>
      </c>
      <c r="Y7" s="28">
        <v>107.82</v>
      </c>
      <c r="Z7" s="29"/>
      <c r="AA7" s="30">
        <f>IF(SUM(B7:Z7)&lt;&gt;0,AVERAGEIF(B7:Z7,"&lt;&gt;"""),"")</f>
        <v>86.007916666666674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15.177</v>
      </c>
      <c r="C14" s="57">
        <v>20.872</v>
      </c>
      <c r="D14" s="57">
        <v>2.3559999999999999</v>
      </c>
      <c r="E14" s="57">
        <v>6.5940000000000003</v>
      </c>
      <c r="F14" s="57">
        <v>15.618</v>
      </c>
      <c r="G14" s="57">
        <v>5.3659999999999997</v>
      </c>
      <c r="H14" s="57">
        <v>9.3580000000000005</v>
      </c>
      <c r="I14" s="57">
        <v>22.263000000000002</v>
      </c>
      <c r="J14" s="57">
        <v>22.373000000000001</v>
      </c>
      <c r="K14" s="57">
        <v>43.332000000000001</v>
      </c>
      <c r="L14" s="57">
        <v>146.935</v>
      </c>
      <c r="M14" s="57">
        <v>126.97800000000001</v>
      </c>
      <c r="N14" s="57">
        <v>150.14499999999998</v>
      </c>
      <c r="O14" s="57">
        <v>149.56200000000001</v>
      </c>
      <c r="P14" s="57">
        <v>84.231999999999999</v>
      </c>
      <c r="Q14" s="57">
        <v>39.889000000000003</v>
      </c>
      <c r="R14" s="57">
        <v>2.887</v>
      </c>
      <c r="S14" s="57">
        <v>5.57</v>
      </c>
      <c r="T14" s="57"/>
      <c r="U14" s="57">
        <v>17.362000000000002</v>
      </c>
      <c r="V14" s="57"/>
      <c r="W14" s="57">
        <v>20.391999999999999</v>
      </c>
      <c r="X14" s="57">
        <v>17.073</v>
      </c>
      <c r="Y14" s="57">
        <v>17.462</v>
      </c>
      <c r="Z14" s="58"/>
      <c r="AA14" s="59">
        <f t="shared" si="0"/>
        <v>941.79599999999994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15.177</v>
      </c>
      <c r="C16" s="62">
        <f t="shared" ref="C16:Z16" si="1">IF(LEN(C$2)&gt;0,SUM(C10:C15),"")</f>
        <v>20.872</v>
      </c>
      <c r="D16" s="62">
        <f t="shared" si="1"/>
        <v>2.3559999999999999</v>
      </c>
      <c r="E16" s="62">
        <f t="shared" si="1"/>
        <v>6.5940000000000003</v>
      </c>
      <c r="F16" s="62">
        <f t="shared" si="1"/>
        <v>15.618</v>
      </c>
      <c r="G16" s="62">
        <f t="shared" si="1"/>
        <v>5.3659999999999997</v>
      </c>
      <c r="H16" s="62">
        <f t="shared" si="1"/>
        <v>9.3580000000000005</v>
      </c>
      <c r="I16" s="62">
        <f t="shared" si="1"/>
        <v>22.263000000000002</v>
      </c>
      <c r="J16" s="62">
        <f t="shared" si="1"/>
        <v>22.373000000000001</v>
      </c>
      <c r="K16" s="62">
        <f t="shared" si="1"/>
        <v>43.332000000000001</v>
      </c>
      <c r="L16" s="62">
        <f t="shared" si="1"/>
        <v>146.935</v>
      </c>
      <c r="M16" s="62">
        <f t="shared" si="1"/>
        <v>126.97800000000001</v>
      </c>
      <c r="N16" s="62">
        <f t="shared" si="1"/>
        <v>150.14499999999998</v>
      </c>
      <c r="O16" s="62">
        <f t="shared" si="1"/>
        <v>149.56200000000001</v>
      </c>
      <c r="P16" s="62">
        <f t="shared" si="1"/>
        <v>84.231999999999999</v>
      </c>
      <c r="Q16" s="62">
        <f t="shared" si="1"/>
        <v>39.889000000000003</v>
      </c>
      <c r="R16" s="62">
        <f t="shared" si="1"/>
        <v>2.887</v>
      </c>
      <c r="S16" s="62">
        <f t="shared" si="1"/>
        <v>5.57</v>
      </c>
      <c r="T16" s="62">
        <f t="shared" si="1"/>
        <v>0</v>
      </c>
      <c r="U16" s="62">
        <f t="shared" si="1"/>
        <v>17.362000000000002</v>
      </c>
      <c r="V16" s="62">
        <f t="shared" si="1"/>
        <v>0</v>
      </c>
      <c r="W16" s="62">
        <f t="shared" si="1"/>
        <v>20.391999999999999</v>
      </c>
      <c r="X16" s="62">
        <f t="shared" si="1"/>
        <v>17.073</v>
      </c>
      <c r="Y16" s="62">
        <f t="shared" si="1"/>
        <v>17.462</v>
      </c>
      <c r="Z16" s="63" t="str">
        <f t="shared" si="1"/>
        <v/>
      </c>
      <c r="AA16" s="64">
        <f>SUM(AA10:AA15)</f>
        <v>941.79599999999994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11.343000000000002</v>
      </c>
      <c r="C20" s="77">
        <v>18.673000000000002</v>
      </c>
      <c r="D20" s="77">
        <v>5.2850000000000001</v>
      </c>
      <c r="E20" s="77">
        <v>5.1160000000000005</v>
      </c>
      <c r="F20" s="77">
        <v>5.0960000000000001</v>
      </c>
      <c r="G20" s="77">
        <v>5.3280000000000003</v>
      </c>
      <c r="H20" s="77">
        <v>16.991</v>
      </c>
      <c r="I20" s="77">
        <v>15.811999999999999</v>
      </c>
      <c r="J20" s="77">
        <v>21.105</v>
      </c>
      <c r="K20" s="77">
        <v>9.7319999999999993</v>
      </c>
      <c r="L20" s="77">
        <v>16.175999999999998</v>
      </c>
      <c r="M20" s="77">
        <v>16.262</v>
      </c>
      <c r="N20" s="77">
        <v>16.189</v>
      </c>
      <c r="O20" s="77">
        <v>16.183999999999997</v>
      </c>
      <c r="P20" s="77">
        <v>15.972</v>
      </c>
      <c r="Q20" s="77">
        <v>22.798000000000002</v>
      </c>
      <c r="R20" s="77">
        <v>5.9329999999999998</v>
      </c>
      <c r="S20" s="77">
        <v>5.8650000000000002</v>
      </c>
      <c r="T20" s="77">
        <v>4.9340000000000002</v>
      </c>
      <c r="U20" s="77">
        <v>18.186</v>
      </c>
      <c r="V20" s="77">
        <v>5.0419999999999998</v>
      </c>
      <c r="W20" s="77">
        <v>17.583000000000002</v>
      </c>
      <c r="X20" s="77">
        <v>17.503999999999998</v>
      </c>
      <c r="Y20" s="77">
        <v>17.361000000000001</v>
      </c>
      <c r="Z20" s="78"/>
      <c r="AA20" s="79">
        <f t="shared" si="2"/>
        <v>310.47000000000003</v>
      </c>
    </row>
    <row r="21" spans="1:27" ht="24.95" customHeight="1" x14ac:dyDescent="0.2">
      <c r="A21" s="75" t="s">
        <v>16</v>
      </c>
      <c r="B21" s="80">
        <v>11.178000000000001</v>
      </c>
      <c r="C21" s="81">
        <v>12.03</v>
      </c>
      <c r="D21" s="81">
        <v>3.6849999999999996</v>
      </c>
      <c r="E21" s="81">
        <v>9.0730000000000004</v>
      </c>
      <c r="F21" s="81">
        <v>9.1739999999999995</v>
      </c>
      <c r="G21" s="81">
        <v>10.805</v>
      </c>
      <c r="H21" s="81">
        <v>18.623999999999999</v>
      </c>
      <c r="I21" s="81">
        <v>16.631999999999998</v>
      </c>
      <c r="J21" s="81">
        <v>12.498000000000001</v>
      </c>
      <c r="K21" s="81">
        <v>5.8689999999999998</v>
      </c>
      <c r="L21" s="81">
        <v>6.0609999999999999</v>
      </c>
      <c r="M21" s="81">
        <v>6.3540000000000001</v>
      </c>
      <c r="N21" s="81">
        <v>6.6829999999999998</v>
      </c>
      <c r="O21" s="81">
        <v>6.6149999999999993</v>
      </c>
      <c r="P21" s="81">
        <v>6.3579999999999997</v>
      </c>
      <c r="Q21" s="81">
        <v>21.318999999999999</v>
      </c>
      <c r="R21" s="81">
        <v>23.591000000000001</v>
      </c>
      <c r="S21" s="81">
        <v>20.981000000000002</v>
      </c>
      <c r="T21" s="81">
        <v>4.601</v>
      </c>
      <c r="U21" s="81">
        <v>18.759</v>
      </c>
      <c r="V21" s="81">
        <v>4.5030000000000001</v>
      </c>
      <c r="W21" s="81">
        <v>15.67</v>
      </c>
      <c r="X21" s="81">
        <v>14.974</v>
      </c>
      <c r="Y21" s="81">
        <v>15.378</v>
      </c>
      <c r="Z21" s="78"/>
      <c r="AA21" s="79">
        <f t="shared" si="2"/>
        <v>281.41499999999996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22.521000000000001</v>
      </c>
      <c r="C26" s="88">
        <f t="shared" ref="C26:Z26" si="3">IF(LEN(C$2)&gt;0,SUM(C19:C25),"")</f>
        <v>30.703000000000003</v>
      </c>
      <c r="D26" s="88">
        <f t="shared" si="3"/>
        <v>8.9699999999999989</v>
      </c>
      <c r="E26" s="88">
        <f t="shared" si="3"/>
        <v>14.189</v>
      </c>
      <c r="F26" s="88">
        <f t="shared" si="3"/>
        <v>14.27</v>
      </c>
      <c r="G26" s="88">
        <f t="shared" si="3"/>
        <v>16.132999999999999</v>
      </c>
      <c r="H26" s="88">
        <f t="shared" si="3"/>
        <v>35.614999999999995</v>
      </c>
      <c r="I26" s="88">
        <f t="shared" si="3"/>
        <v>32.443999999999996</v>
      </c>
      <c r="J26" s="88">
        <f t="shared" si="3"/>
        <v>33.603000000000002</v>
      </c>
      <c r="K26" s="88">
        <f t="shared" si="3"/>
        <v>15.600999999999999</v>
      </c>
      <c r="L26" s="88">
        <f t="shared" si="3"/>
        <v>22.236999999999998</v>
      </c>
      <c r="M26" s="88">
        <f t="shared" si="3"/>
        <v>22.616</v>
      </c>
      <c r="N26" s="88">
        <f t="shared" si="3"/>
        <v>22.872</v>
      </c>
      <c r="O26" s="88">
        <f t="shared" si="3"/>
        <v>22.798999999999996</v>
      </c>
      <c r="P26" s="88">
        <f t="shared" si="3"/>
        <v>22.33</v>
      </c>
      <c r="Q26" s="88">
        <f t="shared" si="3"/>
        <v>44.117000000000004</v>
      </c>
      <c r="R26" s="88">
        <f t="shared" si="3"/>
        <v>29.524000000000001</v>
      </c>
      <c r="S26" s="88">
        <f t="shared" si="3"/>
        <v>26.846000000000004</v>
      </c>
      <c r="T26" s="88">
        <f t="shared" si="3"/>
        <v>9.5350000000000001</v>
      </c>
      <c r="U26" s="88">
        <f t="shared" si="3"/>
        <v>36.945</v>
      </c>
      <c r="V26" s="88">
        <f t="shared" si="3"/>
        <v>9.5449999999999999</v>
      </c>
      <c r="W26" s="88">
        <f t="shared" si="3"/>
        <v>33.253</v>
      </c>
      <c r="X26" s="88">
        <f t="shared" si="3"/>
        <v>32.477999999999994</v>
      </c>
      <c r="Y26" s="88">
        <f t="shared" si="3"/>
        <v>32.739000000000004</v>
      </c>
      <c r="Z26" s="89" t="str">
        <f t="shared" si="3"/>
        <v/>
      </c>
      <c r="AA26" s="90">
        <f>SUM(AA19:AA25)</f>
        <v>591.88499999999999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37.698</v>
      </c>
      <c r="C30" s="77">
        <v>51.575000000000003</v>
      </c>
      <c r="D30" s="77">
        <v>11.326000000000001</v>
      </c>
      <c r="E30" s="77">
        <v>20.783000000000001</v>
      </c>
      <c r="F30" s="77">
        <v>29.888000000000002</v>
      </c>
      <c r="G30" s="77">
        <v>21.498999999999999</v>
      </c>
      <c r="H30" s="77">
        <v>44.972999999999999</v>
      </c>
      <c r="I30" s="77">
        <v>54.707000000000001</v>
      </c>
      <c r="J30" s="77">
        <v>55.975999999999999</v>
      </c>
      <c r="K30" s="77">
        <v>58.933</v>
      </c>
      <c r="L30" s="77">
        <v>169.172</v>
      </c>
      <c r="M30" s="77">
        <v>149.59399999999999</v>
      </c>
      <c r="N30" s="77">
        <v>173.017</v>
      </c>
      <c r="O30" s="77">
        <v>172.36099999999999</v>
      </c>
      <c r="P30" s="77">
        <v>106.562</v>
      </c>
      <c r="Q30" s="77">
        <v>84.006</v>
      </c>
      <c r="R30" s="77">
        <v>32.411000000000001</v>
      </c>
      <c r="S30" s="77">
        <v>32.415999999999997</v>
      </c>
      <c r="T30" s="77">
        <v>9.5350000000000001</v>
      </c>
      <c r="U30" s="77">
        <v>54.307000000000002</v>
      </c>
      <c r="V30" s="77">
        <v>9.5449999999999999</v>
      </c>
      <c r="W30" s="77">
        <v>53.645000000000003</v>
      </c>
      <c r="X30" s="77">
        <v>49.551000000000002</v>
      </c>
      <c r="Y30" s="77">
        <v>50.201000000000001</v>
      </c>
      <c r="Z30" s="78"/>
      <c r="AA30" s="79">
        <f>SUM(B30:Z30)</f>
        <v>1533.681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37.698</v>
      </c>
      <c r="C32" s="62">
        <f t="shared" ref="C32:Z32" si="4">IF(LEN(C$2)&gt;0,SUM(C29:C31),"")</f>
        <v>51.575000000000003</v>
      </c>
      <c r="D32" s="62">
        <f t="shared" si="4"/>
        <v>11.326000000000001</v>
      </c>
      <c r="E32" s="62">
        <f t="shared" si="4"/>
        <v>20.783000000000001</v>
      </c>
      <c r="F32" s="62">
        <f t="shared" si="4"/>
        <v>29.888000000000002</v>
      </c>
      <c r="G32" s="62">
        <f t="shared" si="4"/>
        <v>21.498999999999999</v>
      </c>
      <c r="H32" s="62">
        <f t="shared" si="4"/>
        <v>44.972999999999999</v>
      </c>
      <c r="I32" s="62">
        <f t="shared" si="4"/>
        <v>54.707000000000001</v>
      </c>
      <c r="J32" s="62">
        <f t="shared" si="4"/>
        <v>55.975999999999999</v>
      </c>
      <c r="K32" s="62">
        <f t="shared" si="4"/>
        <v>58.933</v>
      </c>
      <c r="L32" s="62">
        <f t="shared" si="4"/>
        <v>169.172</v>
      </c>
      <c r="M32" s="62">
        <f t="shared" si="4"/>
        <v>149.59399999999999</v>
      </c>
      <c r="N32" s="62">
        <f t="shared" si="4"/>
        <v>173.017</v>
      </c>
      <c r="O32" s="62">
        <f t="shared" si="4"/>
        <v>172.36099999999999</v>
      </c>
      <c r="P32" s="62">
        <f t="shared" si="4"/>
        <v>106.562</v>
      </c>
      <c r="Q32" s="62">
        <f t="shared" si="4"/>
        <v>84.006</v>
      </c>
      <c r="R32" s="62">
        <f t="shared" si="4"/>
        <v>32.411000000000001</v>
      </c>
      <c r="S32" s="62">
        <f t="shared" si="4"/>
        <v>32.415999999999997</v>
      </c>
      <c r="T32" s="62">
        <f t="shared" si="4"/>
        <v>9.5350000000000001</v>
      </c>
      <c r="U32" s="62">
        <f t="shared" si="4"/>
        <v>54.307000000000002</v>
      </c>
      <c r="V32" s="62">
        <f t="shared" si="4"/>
        <v>9.5449999999999999</v>
      </c>
      <c r="W32" s="62">
        <f t="shared" si="4"/>
        <v>53.645000000000003</v>
      </c>
      <c r="X32" s="62">
        <f t="shared" si="4"/>
        <v>49.551000000000002</v>
      </c>
      <c r="Y32" s="62">
        <f t="shared" si="4"/>
        <v>50.201000000000001</v>
      </c>
      <c r="Z32" s="63" t="str">
        <f t="shared" si="4"/>
        <v/>
      </c>
      <c r="AA32" s="64">
        <f>SUM(AA29:AA31)</f>
        <v>1533.681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99.8</v>
      </c>
      <c r="U39" s="99"/>
      <c r="V39" s="99">
        <v>143.4</v>
      </c>
      <c r="W39" s="99"/>
      <c r="X39" s="99"/>
      <c r="Y39" s="99"/>
      <c r="Z39" s="100"/>
      <c r="AA39" s="79">
        <f t="shared" si="5"/>
        <v>243.2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99.8</v>
      </c>
      <c r="U40" s="88">
        <f t="shared" si="6"/>
        <v>0</v>
      </c>
      <c r="V40" s="88">
        <f t="shared" si="6"/>
        <v>143.4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243.2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99.8</v>
      </c>
      <c r="U47" s="99"/>
      <c r="V47" s="99">
        <v>143.4</v>
      </c>
      <c r="W47" s="99"/>
      <c r="X47" s="99"/>
      <c r="Y47" s="99"/>
      <c r="Z47" s="100"/>
      <c r="AA47" s="79">
        <f t="shared" si="7"/>
        <v>243.2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99.8</v>
      </c>
      <c r="U49" s="88">
        <f t="shared" si="8"/>
        <v>0</v>
      </c>
      <c r="V49" s="88">
        <f t="shared" si="8"/>
        <v>143.4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243.2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37.698</v>
      </c>
      <c r="C52" s="88">
        <f t="shared" ref="C52:Z52" si="10">IF(LEN(C$2)&gt;0,SUM(C10:C15)+C26+C40,"")</f>
        <v>51.575000000000003</v>
      </c>
      <c r="D52" s="88">
        <f t="shared" si="10"/>
        <v>11.325999999999999</v>
      </c>
      <c r="E52" s="88">
        <f t="shared" si="10"/>
        <v>20.783000000000001</v>
      </c>
      <c r="F52" s="88">
        <f t="shared" si="10"/>
        <v>29.887999999999998</v>
      </c>
      <c r="G52" s="88">
        <f t="shared" si="10"/>
        <v>21.498999999999999</v>
      </c>
      <c r="H52" s="88">
        <f t="shared" si="10"/>
        <v>44.972999999999999</v>
      </c>
      <c r="I52" s="88">
        <f t="shared" si="10"/>
        <v>54.706999999999994</v>
      </c>
      <c r="J52" s="88">
        <f t="shared" si="10"/>
        <v>55.975999999999999</v>
      </c>
      <c r="K52" s="88">
        <f t="shared" si="10"/>
        <v>58.933</v>
      </c>
      <c r="L52" s="88">
        <f t="shared" si="10"/>
        <v>169.172</v>
      </c>
      <c r="M52" s="88">
        <f t="shared" si="10"/>
        <v>149.59399999999999</v>
      </c>
      <c r="N52" s="88">
        <f t="shared" si="10"/>
        <v>173.017</v>
      </c>
      <c r="O52" s="88">
        <f t="shared" si="10"/>
        <v>172.36100000000002</v>
      </c>
      <c r="P52" s="88">
        <f t="shared" si="10"/>
        <v>106.562</v>
      </c>
      <c r="Q52" s="88">
        <f t="shared" si="10"/>
        <v>84.006</v>
      </c>
      <c r="R52" s="88">
        <f t="shared" si="10"/>
        <v>32.411000000000001</v>
      </c>
      <c r="S52" s="88">
        <f t="shared" si="10"/>
        <v>32.416000000000004</v>
      </c>
      <c r="T52" s="88">
        <f t="shared" si="10"/>
        <v>109.33499999999999</v>
      </c>
      <c r="U52" s="88">
        <f t="shared" si="10"/>
        <v>54.307000000000002</v>
      </c>
      <c r="V52" s="88">
        <f t="shared" si="10"/>
        <v>152.94499999999999</v>
      </c>
      <c r="W52" s="88">
        <f t="shared" si="10"/>
        <v>53.644999999999996</v>
      </c>
      <c r="X52" s="88">
        <f t="shared" si="10"/>
        <v>49.550999999999995</v>
      </c>
      <c r="Y52" s="88">
        <f t="shared" si="10"/>
        <v>50.201000000000008</v>
      </c>
      <c r="Z52" s="89" t="str">
        <f t="shared" si="10"/>
        <v/>
      </c>
      <c r="AA52" s="104">
        <f>SUM(B52:Z52)</f>
        <v>1776.8810000000001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>
        <v>99.8</v>
      </c>
      <c r="U4" s="18">
        <v>-37.5</v>
      </c>
      <c r="V4" s="18">
        <v>143.4</v>
      </c>
      <c r="W4" s="18">
        <v>-11.8</v>
      </c>
      <c r="X4" s="18">
        <v>-8.1999999999999993</v>
      </c>
      <c r="Y4" s="18"/>
      <c r="Z4" s="19"/>
      <c r="AA4" s="111">
        <f>SUM(B4:Z4)</f>
        <v>185.7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116.83</v>
      </c>
      <c r="C7" s="117">
        <v>100.18</v>
      </c>
      <c r="D7" s="117">
        <v>106.99</v>
      </c>
      <c r="E7" s="117">
        <v>97</v>
      </c>
      <c r="F7" s="117">
        <v>102.11</v>
      </c>
      <c r="G7" s="117">
        <v>109.52</v>
      </c>
      <c r="H7" s="117">
        <v>116</v>
      </c>
      <c r="I7" s="117">
        <v>86.13</v>
      </c>
      <c r="J7" s="117">
        <v>63.76</v>
      </c>
      <c r="K7" s="117">
        <v>27.36</v>
      </c>
      <c r="L7" s="117">
        <v>5.08</v>
      </c>
      <c r="M7" s="117">
        <v>0</v>
      </c>
      <c r="N7" s="117">
        <v>2.41</v>
      </c>
      <c r="O7" s="117">
        <v>4.7699999999999996</v>
      </c>
      <c r="P7" s="117">
        <v>25.81</v>
      </c>
      <c r="Q7" s="117">
        <v>54</v>
      </c>
      <c r="R7" s="117">
        <v>84.02</v>
      </c>
      <c r="S7" s="117">
        <v>120.6</v>
      </c>
      <c r="T7" s="117">
        <v>144.25</v>
      </c>
      <c r="U7" s="117">
        <v>140.29</v>
      </c>
      <c r="V7" s="117">
        <v>178.85</v>
      </c>
      <c r="W7" s="117">
        <v>146.41</v>
      </c>
      <c r="X7" s="117">
        <v>124</v>
      </c>
      <c r="Y7" s="117">
        <v>107.82</v>
      </c>
      <c r="Z7" s="118"/>
      <c r="AA7" s="119">
        <f>IF(SUM(B7:Z7)&lt;&gt;0,AVERAGEIF(B7:Z7,"&lt;&gt;"""),"")</f>
        <v>86.007916666666674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37.5</v>
      </c>
      <c r="V15" s="133"/>
      <c r="W15" s="133">
        <v>11.8</v>
      </c>
      <c r="X15" s="133">
        <v>8.1999999999999993</v>
      </c>
      <c r="Y15" s="133"/>
      <c r="Z15" s="131"/>
      <c r="AA15" s="132">
        <f t="shared" si="0"/>
        <v>57.5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37.5</v>
      </c>
      <c r="V16" s="135">
        <f t="shared" si="1"/>
        <v>0</v>
      </c>
      <c r="W16" s="135">
        <f t="shared" si="1"/>
        <v>11.8</v>
      </c>
      <c r="X16" s="135">
        <f t="shared" si="1"/>
        <v>8.1999999999999993</v>
      </c>
      <c r="Y16" s="135">
        <f t="shared" si="1"/>
        <v>0</v>
      </c>
      <c r="Z16" s="136" t="str">
        <f t="shared" si="1"/>
        <v/>
      </c>
      <c r="AA16" s="90">
        <f t="shared" si="0"/>
        <v>57.5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99.8</v>
      </c>
      <c r="U23" s="133"/>
      <c r="V23" s="133">
        <v>143.4</v>
      </c>
      <c r="W23" s="133"/>
      <c r="X23" s="133"/>
      <c r="Y23" s="133"/>
      <c r="Z23" s="131"/>
      <c r="AA23" s="132">
        <f t="shared" si="2"/>
        <v>243.2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99.8</v>
      </c>
      <c r="U24" s="135">
        <f t="shared" si="3"/>
        <v>0</v>
      </c>
      <c r="V24" s="135">
        <f t="shared" si="3"/>
        <v>143.4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243.2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2025-07-03T13:39:04Z</dcterms:created>
  <dcterms:modified xsi:type="dcterms:W3CDTF">2025-07-03T13:39:06Z</dcterms:modified>
</cp:coreProperties>
</file>