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<sst xmlns="http://schemas.openxmlformats.org/spreadsheetml/2006/main" count="119" uniqueCount="54">
  <si>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23/08/2025 23:29:54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</si>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</sst>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989-4D67-A9F6-5AA29CC7E6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14.3</c:v>
                </c:pt>
                <c:pt idx="13">
                  <c:v>14.3</c:v>
                </c:pt>
                <c:pt idx="14">
                  <c:v>14.3</c:v>
                </c:pt>
                <c:pt idx="16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89-4D67-A9F6-5AA29CC7E6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4.0439999999999996</c:v>
                </c:pt>
                <c:pt idx="9">
                  <c:v>4.0190000000000001</c:v>
                </c:pt>
                <c:pt idx="10">
                  <c:v>15.087</c:v>
                </c:pt>
                <c:pt idx="11">
                  <c:v>5</c:v>
                </c:pt>
                <c:pt idx="15">
                  <c:v>4.9870000000000001</c:v>
                </c:pt>
                <c:pt idx="16">
                  <c:v>11.87</c:v>
                </c:pt>
                <c:pt idx="17">
                  <c:v>4.8479999999999999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89-4D67-A9F6-5AA29CC7E6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10</c:v>
                </c:pt>
                <c:pt idx="10">
                  <c:v>13</c:v>
                </c:pt>
                <c:pt idx="11">
                  <c:v>3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9.99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89-4D67-A9F6-5AA29CC7E6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989-4D67-A9F6-5AA29CC7E6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989-4D67-A9F6-5AA29CC7E6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989-4D67-A9F6-5AA29CC7E6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989-4D67-A9F6-5AA29CC7E6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989-4D67-A9F6-5AA29CC7E6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7.75</c:v>
                </c:pt>
                <c:pt idx="19">
                  <c:v>5.2569999999999997</c:v>
                </c:pt>
                <c:pt idx="20">
                  <c:v>11</c:v>
                </c:pt>
                <c:pt idx="21">
                  <c:v>10.36</c:v>
                </c:pt>
                <c:pt idx="22">
                  <c:v>7.05</c:v>
                </c:pt>
                <c:pt idx="23">
                  <c:v>15.632999999999999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89-4D67-A9F6-5AA29CC7E61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5.5</c:v>
                </c:pt>
                <c:pt idx="1">
                  <c:v>0</c:v>
                </c:pt>
                <c:pt idx="2">
                  <c:v>0</c:v>
                </c:pt>
                <c:pt idx="3">
                  <c:v>4.3</c:v>
                </c:pt>
                <c:pt idx="4">
                  <c:v>4.8</c:v>
                </c:pt>
                <c:pt idx="5">
                  <c:v>7.7</c:v>
                </c:pt>
                <c:pt idx="6">
                  <c:v>14.2</c:v>
                </c:pt>
                <c:pt idx="7">
                  <c:v>56</c:v>
                </c:pt>
                <c:pt idx="8">
                  <c:v>0</c:v>
                </c:pt>
                <c:pt idx="9">
                  <c:v>41</c:v>
                </c:pt>
                <c:pt idx="10">
                  <c:v>108.3</c:v>
                </c:pt>
                <c:pt idx="11">
                  <c:v>245.6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200.3</c:v>
                </c:pt>
                <c:pt idx="16">
                  <c:v>250.2</c:v>
                </c:pt>
                <c:pt idx="17">
                  <c:v>0</c:v>
                </c:pt>
                <c:pt idx="18">
                  <c:v>29.4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4.0999999999999996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89-4D67-A9F6-5AA29CC7E6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0.84400000000000008</c:v>
                </c:pt>
                <c:pt idx="1">
                  <c:v>10.031000000000001</c:v>
                </c:pt>
                <c:pt idx="2">
                  <c:v>5.7370000000000001</c:v>
                </c:pt>
                <c:pt idx="3">
                  <c:v>1.452</c:v>
                </c:pt>
                <c:pt idx="4">
                  <c:v>0.88200000000000001</c:v>
                </c:pt>
                <c:pt idx="5">
                  <c:v>0.54800000000000004</c:v>
                </c:pt>
                <c:pt idx="6">
                  <c:v>0.503</c:v>
                </c:pt>
                <c:pt idx="7">
                  <c:v>1.238</c:v>
                </c:pt>
                <c:pt idx="8">
                  <c:v>14.456</c:v>
                </c:pt>
                <c:pt idx="9">
                  <c:v>3.5720000000000001</c:v>
                </c:pt>
                <c:pt idx="10">
                  <c:v>2.5</c:v>
                </c:pt>
                <c:pt idx="11">
                  <c:v>17.445</c:v>
                </c:pt>
                <c:pt idx="12">
                  <c:v>72.575000000000003</c:v>
                </c:pt>
                <c:pt idx="13">
                  <c:v>67.31</c:v>
                </c:pt>
                <c:pt idx="14">
                  <c:v>41.638999999999996</c:v>
                </c:pt>
                <c:pt idx="15">
                  <c:v>34.730000000000004</c:v>
                </c:pt>
                <c:pt idx="16">
                  <c:v>25.081000000000003</c:v>
                </c:pt>
                <c:pt idx="17">
                  <c:v>25.071999999999999</c:v>
                </c:pt>
                <c:pt idx="18">
                  <c:v>9.2860000000000014</c:v>
                </c:pt>
                <c:pt idx="19">
                  <c:v>0.55299999999999994</c:v>
                </c:pt>
                <c:pt idx="20">
                  <c:v>0.628</c:v>
                </c:pt>
                <c:pt idx="21">
                  <c:v>0.78200000000000003</c:v>
                </c:pt>
                <c:pt idx="22">
                  <c:v>0.95299999999999996</c:v>
                </c:pt>
                <c:pt idx="23">
                  <c:v>0.33700000000000002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89-4D67-A9F6-5AA29CC7E6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989-4D67-A9F6-5AA29CC7E6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989-4D67-A9F6-5AA29CC7E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92.51</c:v>
                </c:pt>
                <c:pt idx="1">
                  <c:v>89.28</c:v>
                </c:pt>
                <c:pt idx="2">
                  <c:v>89.5</c:v>
                </c:pt>
                <c:pt idx="3">
                  <c:v>85</c:v>
                </c:pt>
                <c:pt idx="4">
                  <c:v>83.72</c:v>
                </c:pt>
                <c:pt idx="5">
                  <c:v>84.5</c:v>
                </c:pt>
                <c:pt idx="6">
                  <c:v>84.39</c:v>
                </c:pt>
                <c:pt idx="7">
                  <c:v>81.069999999999993</c:v>
                </c:pt>
                <c:pt idx="8">
                  <c:v>25.97</c:v>
                </c:pt>
                <c:pt idx="9">
                  <c:v>-3.52</c:v>
                </c:pt>
                <c:pt idx="10">
                  <c:v>2.4900000000000002</c:v>
                </c:pt>
                <c:pt idx="11">
                  <c:v>0.19</c:v>
                </c:pt>
                <c:pt idx="12">
                  <c:v>1.5</c:v>
                </c:pt>
                <c:pt idx="13">
                  <c:v>1.5</c:v>
                </c:pt>
                <c:pt idx="14">
                  <c:v>1.71</c:v>
                </c:pt>
                <c:pt idx="15">
                  <c:v>0.45</c:v>
                </c:pt>
                <c:pt idx="16">
                  <c:v>2.17</c:v>
                </c:pt>
                <c:pt idx="17">
                  <c:v>72</c:v>
                </c:pt>
                <c:pt idx="18">
                  <c:v>82.13</c:v>
                </c:pt>
                <c:pt idx="19">
                  <c:v>105.51</c:v>
                </c:pt>
                <c:pt idx="20">
                  <c:v>113.5</c:v>
                </c:pt>
                <c:pt idx="21">
                  <c:v>109.72</c:v>
                </c:pt>
                <c:pt idx="22">
                  <c:v>103.1</c:v>
                </c:pt>
                <c:pt idx="23">
                  <c:v>97.05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89-4D67-A9F6-5AA29CC7E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1C5-490C-9F25-8192DB6257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1C5-490C-9F25-8192DB6257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18">
                  <c:v>20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C5-490C-9F25-8192DB6257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7">
                  <c:v>6.6619999999999999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C5-490C-9F25-8192DB6257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1C5-490C-9F25-8192DB6257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1C5-490C-9F25-8192DB6257F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1C5-490C-9F25-8192DB6257F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1C5-490C-9F25-8192DB6257F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1C5-490C-9F25-8192DB6257F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1C5-490C-9F25-8192DB6257F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3.8</c:v>
                </c:pt>
                <c:pt idx="2">
                  <c:v>8.6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</c:v>
                </c:pt>
                <c:pt idx="20">
                  <c:v>7.3</c:v>
                </c:pt>
                <c:pt idx="21">
                  <c:v>4.2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C5-490C-9F25-8192DB6257F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5.3769999999999998</c:v>
                </c:pt>
                <c:pt idx="1">
                  <c:v>5.2480000000000002</c:v>
                </c:pt>
                <c:pt idx="2">
                  <c:v>3.8840000000000003</c:v>
                </c:pt>
                <c:pt idx="3">
                  <c:v>4.7160000000000002</c:v>
                </c:pt>
                <c:pt idx="4">
                  <c:v>4.6779999999999999</c:v>
                </c:pt>
                <c:pt idx="5">
                  <c:v>7.2229999999999999</c:v>
                </c:pt>
                <c:pt idx="6">
                  <c:v>14.736999999999998</c:v>
                </c:pt>
                <c:pt idx="7">
                  <c:v>57.277000000000001</c:v>
                </c:pt>
                <c:pt idx="8">
                  <c:v>28.5</c:v>
                </c:pt>
                <c:pt idx="9">
                  <c:v>48.596000000000004</c:v>
                </c:pt>
                <c:pt idx="10">
                  <c:v>138.86099999999999</c:v>
                </c:pt>
                <c:pt idx="11">
                  <c:v>271.036</c:v>
                </c:pt>
                <c:pt idx="12">
                  <c:v>96.875</c:v>
                </c:pt>
                <c:pt idx="13">
                  <c:v>91.61</c:v>
                </c:pt>
                <c:pt idx="14">
                  <c:v>65.938999999999993</c:v>
                </c:pt>
                <c:pt idx="15">
                  <c:v>250</c:v>
                </c:pt>
                <c:pt idx="16">
                  <c:v>299.20099999999996</c:v>
                </c:pt>
                <c:pt idx="17">
                  <c:v>23.257999999999999</c:v>
                </c:pt>
                <c:pt idx="18">
                  <c:v>18.7</c:v>
                </c:pt>
                <c:pt idx="19">
                  <c:v>2.6390000000000002</c:v>
                </c:pt>
                <c:pt idx="20">
                  <c:v>1.292</c:v>
                </c:pt>
                <c:pt idx="21">
                  <c:v>3.9859999999999998</c:v>
                </c:pt>
                <c:pt idx="22">
                  <c:v>9.1300000000000008</c:v>
                </c:pt>
                <c:pt idx="23">
                  <c:v>12.951999999999998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C5-490C-9F25-8192DB6257F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1C5-490C-9F25-8192DB6257F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1C5-490C-9F25-8192DB6257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92.51</c:v>
                </c:pt>
                <c:pt idx="1">
                  <c:v>89.28</c:v>
                </c:pt>
                <c:pt idx="2">
                  <c:v>89.5</c:v>
                </c:pt>
                <c:pt idx="3">
                  <c:v>85</c:v>
                </c:pt>
                <c:pt idx="4">
                  <c:v>83.72</c:v>
                </c:pt>
                <c:pt idx="5">
                  <c:v>84.5</c:v>
                </c:pt>
                <c:pt idx="6">
                  <c:v>84.39</c:v>
                </c:pt>
                <c:pt idx="7">
                  <c:v>81.069999999999993</c:v>
                </c:pt>
                <c:pt idx="8">
                  <c:v>25.97</c:v>
                </c:pt>
                <c:pt idx="9">
                  <c:v>-3.52</c:v>
                </c:pt>
                <c:pt idx="10">
                  <c:v>2.4900000000000002</c:v>
                </c:pt>
                <c:pt idx="11">
                  <c:v>0.19</c:v>
                </c:pt>
                <c:pt idx="12">
                  <c:v>1.5</c:v>
                </c:pt>
                <c:pt idx="13">
                  <c:v>1.5</c:v>
                </c:pt>
                <c:pt idx="14">
                  <c:v>1.71</c:v>
                </c:pt>
                <c:pt idx="15">
                  <c:v>0.45</c:v>
                </c:pt>
                <c:pt idx="16">
                  <c:v>2.17</c:v>
                </c:pt>
                <c:pt idx="17">
                  <c:v>72</c:v>
                </c:pt>
                <c:pt idx="18">
                  <c:v>82.13</c:v>
                </c:pt>
                <c:pt idx="19">
                  <c:v>105.51</c:v>
                </c:pt>
                <c:pt idx="20">
                  <c:v>113.5</c:v>
                </c:pt>
                <c:pt idx="21">
                  <c:v>109.72</c:v>
                </c:pt>
                <c:pt idx="22">
                  <c:v>103.1</c:v>
                </c:pt>
                <c:pt idx="23">
                  <c:v>97.05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C5-490C-9F25-8192DB6257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6.3440000000000003</v>
      </c>
      <c r="C4" s="18">
        <v>10.031000000000001</v>
      </c>
      <c r="D4" s="18">
        <v>13.486999999999998</v>
      </c>
      <c r="E4" s="18">
        <v>5.7519999999999998</v>
      </c>
      <c r="F4" s="18">
        <v>5.6820000000000004</v>
      </c>
      <c r="G4" s="18">
        <v>8.2480000000000011</v>
      </c>
      <c r="H4" s="18">
        <v>14.702999999999999</v>
      </c>
      <c r="I4" s="18">
        <v>57.238</v>
      </c>
      <c r="J4" s="18">
        <v>28.5</v>
      </c>
      <c r="K4" s="18">
        <v>48.591000000000001</v>
      </c>
      <c r="L4" s="18">
        <v>138.887</v>
      </c>
      <c r="M4" s="18">
        <v>271.04500000000002</v>
      </c>
      <c r="N4" s="18">
        <v>96.875</v>
      </c>
      <c r="O4" s="18">
        <v>91.61</v>
      </c>
      <c r="P4" s="18">
        <v>65.939000000000007</v>
      </c>
      <c r="Q4" s="18">
        <v>250.00700000000001</v>
      </c>
      <c r="R4" s="18">
        <v>299.15100000000001</v>
      </c>
      <c r="S4" s="18">
        <v>29.919999999999998</v>
      </c>
      <c r="T4" s="18">
        <v>38.686</v>
      </c>
      <c r="U4" s="18">
        <v>5.81</v>
      </c>
      <c r="V4" s="18">
        <v>11.628</v>
      </c>
      <c r="W4" s="18">
        <v>11.141999999999999</v>
      </c>
      <c r="X4" s="18">
        <v>12.103</v>
      </c>
      <c r="Y4" s="18">
        <v>15.969999999999999</v>
      </c>
      <c r="Z4" s="19"/>
      <c r="AA4" s="20">
        <f>SUM(B4:Z4)</f>
        <v>1537.3490000000002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92.51</v>
      </c>
      <c r="C7" s="28">
        <v>89.28</v>
      </c>
      <c r="D7" s="28">
        <v>89.5</v>
      </c>
      <c r="E7" s="28">
        <v>85</v>
      </c>
      <c r="F7" s="28">
        <v>83.72</v>
      </c>
      <c r="G7" s="28">
        <v>84.5</v>
      </c>
      <c r="H7" s="28">
        <v>84.39</v>
      </c>
      <c r="I7" s="28">
        <v>81.069999999999993</v>
      </c>
      <c r="J7" s="28">
        <v>25.97</v>
      </c>
      <c r="K7" s="28">
        <v>-3.52</v>
      </c>
      <c r="L7" s="28">
        <v>2.4900000000000002</v>
      </c>
      <c r="M7" s="28">
        <v>0.19</v>
      </c>
      <c r="N7" s="28">
        <v>1.5</v>
      </c>
      <c r="O7" s="28">
        <v>1.5</v>
      </c>
      <c r="P7" s="28">
        <v>1.71</v>
      </c>
      <c r="Q7" s="28">
        <v>0.45</v>
      </c>
      <c r="R7" s="28">
        <v>2.17</v>
      </c>
      <c r="S7" s="28">
        <v>72</v>
      </c>
      <c r="T7" s="28">
        <v>82.13</v>
      </c>
      <c r="U7" s="28">
        <v>105.51</v>
      </c>
      <c r="V7" s="28">
        <v>113.5</v>
      </c>
      <c r="W7" s="28">
        <v>109.72</v>
      </c>
      <c r="X7" s="28">
        <v>103.1</v>
      </c>
      <c r="Y7" s="28">
        <v>97.05</v>
      </c>
      <c r="Z7" s="29"/>
      <c r="AA7" s="30">
        <f>IF(SUM(B7:Z7)&lt;&gt;0,AVERAGEIF(B7:Z7,"&lt;&gt;"""),"")</f>
        <v>58.56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7.75</v>
      </c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5.2569999999999997</v>
      </c>
      <c r="V12" s="52">
        <v>11</v>
      </c>
      <c r="W12" s="52">
        <v>10.36</v>
      </c>
      <c r="X12" s="52">
        <v>7.05</v>
      </c>
      <c r="Y12" s="52">
        <v>15.632999999999999</v>
      </c>
      <c r="Z12" s="53"/>
      <c r="AA12" s="54">
        <f t="shared" si="0"/>
        <v>57.05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0.84400000000000008</v>
      </c>
      <c r="C14" s="57">
        <v>10.031000000000001</v>
      </c>
      <c r="D14" s="57">
        <v>5.7370000000000001</v>
      </c>
      <c r="E14" s="57">
        <v>1.452</v>
      </c>
      <c r="F14" s="57">
        <v>0.88200000000000001</v>
      </c>
      <c r="G14" s="57">
        <v>0.54800000000000004</v>
      </c>
      <c r="H14" s="57">
        <v>0.503</v>
      </c>
      <c r="I14" s="57">
        <v>1.238</v>
      </c>
      <c r="J14" s="57">
        <v>14.456</v>
      </c>
      <c r="K14" s="57">
        <v>3.5720000000000001</v>
      </c>
      <c r="L14" s="57">
        <v>2.5</v>
      </c>
      <c r="M14" s="57">
        <v>17.445</v>
      </c>
      <c r="N14" s="57">
        <v>72.575000000000003</v>
      </c>
      <c r="O14" s="57">
        <v>67.31</v>
      </c>
      <c r="P14" s="57">
        <v>41.638999999999996</v>
      </c>
      <c r="Q14" s="57">
        <v>34.730000000000004</v>
      </c>
      <c r="R14" s="57">
        <v>25.081000000000003</v>
      </c>
      <c r="S14" s="57">
        <v>25.071999999999999</v>
      </c>
      <c r="T14" s="57">
        <v>9.2860000000000014</v>
      </c>
      <c r="U14" s="57">
        <v>0.55299999999999994</v>
      </c>
      <c r="V14" s="57">
        <v>0.628</v>
      </c>
      <c r="W14" s="57">
        <v>0.78200000000000003</v>
      </c>
      <c r="X14" s="57">
        <v>0.95299999999999996</v>
      </c>
      <c r="Y14" s="57">
        <v>0.33700000000000002</v>
      </c>
      <c r="Z14" s="58"/>
      <c r="AA14" s="59">
        <f t="shared" si="0"/>
        <v>338.154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0.84400000000000008</v>
      </c>
      <c r="C16" s="62">
        <f t="shared" si="1"/>
        <v>10.031000000000001</v>
      </c>
      <c r="D16" s="62">
        <f t="shared" si="1"/>
        <v>13.487</v>
      </c>
      <c r="E16" s="62">
        <f t="shared" si="1"/>
        <v>1.452</v>
      </c>
      <c r="F16" s="62">
        <f t="shared" si="1"/>
        <v>0.88200000000000001</v>
      </c>
      <c r="G16" s="62">
        <f t="shared" si="1"/>
        <v>0.54800000000000004</v>
      </c>
      <c r="H16" s="62">
        <f t="shared" si="1"/>
        <v>0.503</v>
      </c>
      <c r="I16" s="62">
        <f t="shared" si="1"/>
        <v>1.238</v>
      </c>
      <c r="J16" s="62">
        <f t="shared" si="1"/>
        <v>14.456</v>
      </c>
      <c r="K16" s="62">
        <f t="shared" si="1"/>
        <v>3.5720000000000001</v>
      </c>
      <c r="L16" s="62">
        <f t="shared" si="1"/>
        <v>2.5</v>
      </c>
      <c r="M16" s="62">
        <f t="shared" si="1"/>
        <v>17.445</v>
      </c>
      <c r="N16" s="62">
        <f t="shared" si="1"/>
        <v>72.575000000000003</v>
      </c>
      <c r="O16" s="62">
        <f t="shared" si="1"/>
        <v>67.31</v>
      </c>
      <c r="P16" s="62">
        <f t="shared" si="1"/>
        <v>41.638999999999996</v>
      </c>
      <c r="Q16" s="62">
        <f t="shared" si="1"/>
        <v>34.730000000000004</v>
      </c>
      <c r="R16" s="62">
        <f t="shared" si="1"/>
        <v>25.081000000000003</v>
      </c>
      <c r="S16" s="62">
        <f t="shared" si="1"/>
        <v>25.071999999999999</v>
      </c>
      <c r="T16" s="62">
        <f t="shared" si="1"/>
        <v>9.2860000000000014</v>
      </c>
      <c r="U16" s="62">
        <f t="shared" si="1"/>
        <v>5.81</v>
      </c>
      <c r="V16" s="62">
        <f t="shared" si="1"/>
        <v>11.628</v>
      </c>
      <c r="W16" s="62">
        <f t="shared" si="1"/>
        <v>11.141999999999999</v>
      </c>
      <c r="X16" s="62">
        <f t="shared" si="1"/>
        <v>8.0030000000000001</v>
      </c>
      <c r="Y16" s="62">
        <f t="shared" si="1"/>
        <v>15.969999999999999</v>
      </c>
      <c r="Z16" s="63" t="str">
        <f t="shared" si="1"/>
        <v/>
      </c>
      <c r="AA16" s="64">
        <f>SUM(AA10:AA15)</f>
        <v>395.20400000000001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14.3</v>
      </c>
      <c r="O19" s="72">
        <v>14.3</v>
      </c>
      <c r="P19" s="72">
        <v>14.3</v>
      </c>
      <c r="Q19" s="72"/>
      <c r="R19" s="72">
        <v>12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54.900000000000006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4.0439999999999996</v>
      </c>
      <c r="K20" s="77">
        <v>4.0190000000000001</v>
      </c>
      <c r="L20" s="77">
        <v>15.087</v>
      </c>
      <c r="M20" s="77">
        <v>5</v>
      </c>
      <c r="N20" s="77"/>
      <c r="O20" s="77"/>
      <c r="P20" s="77"/>
      <c r="Q20" s="77">
        <v>4.9870000000000001</v>
      </c>
      <c r="R20" s="77">
        <v>11.87</v>
      </c>
      <c r="S20" s="77">
        <v>4.8479999999999999</v>
      </c>
      <c r="T20" s="77"/>
      <c r="U20" s="77"/>
      <c r="V20" s="77"/>
      <c r="W20" s="77"/>
      <c r="X20" s="77"/>
      <c r="Y20" s="77"/>
      <c r="Z20" s="78"/>
      <c r="AA20" s="79">
        <f t="shared" si="2"/>
        <v>49.854999999999997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10</v>
      </c>
      <c r="K21" s="81"/>
      <c r="L21" s="81">
        <v>13</v>
      </c>
      <c r="M21" s="81">
        <v>3</v>
      </c>
      <c r="N21" s="81">
        <v>10</v>
      </c>
      <c r="O21" s="81">
        <v>10</v>
      </c>
      <c r="P21" s="81">
        <v>10</v>
      </c>
      <c r="Q21" s="81">
        <v>9.99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65.989999999999995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14.044</v>
      </c>
      <c r="K26" s="88">
        <f t="shared" si="3"/>
        <v>4.0190000000000001</v>
      </c>
      <c r="L26" s="88">
        <f t="shared" si="3"/>
        <v>28.087</v>
      </c>
      <c r="M26" s="88">
        <f t="shared" si="3"/>
        <v>8</v>
      </c>
      <c r="N26" s="88">
        <f t="shared" si="3"/>
        <v>24.3</v>
      </c>
      <c r="O26" s="88">
        <f t="shared" si="3"/>
        <v>24.3</v>
      </c>
      <c r="P26" s="88">
        <f t="shared" si="3"/>
        <v>24.3</v>
      </c>
      <c r="Q26" s="88">
        <f t="shared" si="3"/>
        <v>14.977</v>
      </c>
      <c r="R26" s="88">
        <f t="shared" si="3"/>
        <v>23.869999999999997</v>
      </c>
      <c r="S26" s="88">
        <f t="shared" si="3"/>
        <v>4.8479999999999999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170.745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0.84399999999999997</v>
      </c>
      <c r="C30" s="77">
        <v>10.031000000000001</v>
      </c>
      <c r="D30" s="77">
        <v>13.487</v>
      </c>
      <c r="E30" s="77">
        <v>1.452</v>
      </c>
      <c r="F30" s="77">
        <v>0.88200000000000001</v>
      </c>
      <c r="G30" s="77">
        <v>0.54800000000000004</v>
      </c>
      <c r="H30" s="77">
        <v>0.503</v>
      </c>
      <c r="I30" s="77">
        <v>1.238</v>
      </c>
      <c r="J30" s="77">
        <v>28.5</v>
      </c>
      <c r="K30" s="77">
        <v>7.5910000000000002</v>
      </c>
      <c r="L30" s="77">
        <v>30.587</v>
      </c>
      <c r="M30" s="77">
        <v>25.445</v>
      </c>
      <c r="N30" s="77">
        <v>96.875</v>
      </c>
      <c r="O30" s="77">
        <v>91.61</v>
      </c>
      <c r="P30" s="77">
        <v>65.938999999999993</v>
      </c>
      <c r="Q30" s="77">
        <v>49.707000000000001</v>
      </c>
      <c r="R30" s="77">
        <v>48.951000000000001</v>
      </c>
      <c r="S30" s="77">
        <v>29.92</v>
      </c>
      <c r="T30" s="77">
        <v>9.2859999999999996</v>
      </c>
      <c r="U30" s="77">
        <v>5.81</v>
      </c>
      <c r="V30" s="77">
        <v>11.628</v>
      </c>
      <c r="W30" s="77">
        <v>11.141999999999999</v>
      </c>
      <c r="X30" s="77">
        <v>8.0030000000000001</v>
      </c>
      <c r="Y30" s="77">
        <v>15.97</v>
      </c>
      <c r="Z30" s="78"/>
      <c r="AA30" s="79">
        <f>SUM(B30:Z30)</f>
        <v>565.94900000000018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0.84399999999999997</v>
      </c>
      <c r="C32" s="62">
        <f t="shared" ref="C32:Z32" si="4">IF(LEN(C$2)&gt;0,SUM(C29:C31),"")</f>
        <v>10.031000000000001</v>
      </c>
      <c r="D32" s="62">
        <f t="shared" si="4"/>
        <v>13.487</v>
      </c>
      <c r="E32" s="62">
        <f t="shared" si="4"/>
        <v>1.452</v>
      </c>
      <c r="F32" s="62">
        <f t="shared" si="4"/>
        <v>0.88200000000000001</v>
      </c>
      <c r="G32" s="62">
        <f t="shared" si="4"/>
        <v>0.54800000000000004</v>
      </c>
      <c r="H32" s="62">
        <f t="shared" si="4"/>
        <v>0.503</v>
      </c>
      <c r="I32" s="62">
        <f t="shared" si="4"/>
        <v>1.238</v>
      </c>
      <c r="J32" s="62">
        <f t="shared" si="4"/>
        <v>28.5</v>
      </c>
      <c r="K32" s="62">
        <f t="shared" si="4"/>
        <v>7.5910000000000002</v>
      </c>
      <c r="L32" s="62">
        <f t="shared" si="4"/>
        <v>30.587</v>
      </c>
      <c r="M32" s="62">
        <f t="shared" si="4"/>
        <v>25.445</v>
      </c>
      <c r="N32" s="62">
        <f t="shared" si="4"/>
        <v>96.875</v>
      </c>
      <c r="O32" s="62">
        <f t="shared" si="4"/>
        <v>91.61</v>
      </c>
      <c r="P32" s="62">
        <f t="shared" si="4"/>
        <v>65.938999999999993</v>
      </c>
      <c r="Q32" s="62">
        <f t="shared" si="4"/>
        <v>49.707000000000001</v>
      </c>
      <c r="R32" s="62">
        <f t="shared" si="4"/>
        <v>48.951000000000001</v>
      </c>
      <c r="S32" s="62">
        <f t="shared" si="4"/>
        <v>29.92</v>
      </c>
      <c r="T32" s="62">
        <f t="shared" si="4"/>
        <v>9.2859999999999996</v>
      </c>
      <c r="U32" s="62">
        <f t="shared" si="4"/>
        <v>5.81</v>
      </c>
      <c r="V32" s="62">
        <f t="shared" si="4"/>
        <v>11.628</v>
      </c>
      <c r="W32" s="62">
        <f t="shared" si="4"/>
        <v>11.141999999999999</v>
      </c>
      <c r="X32" s="62">
        <f t="shared" si="4"/>
        <v>8.0030000000000001</v>
      </c>
      <c r="Y32" s="62">
        <f t="shared" si="4"/>
        <v>15.97</v>
      </c>
      <c r="Z32" s="63" t="str">
        <f t="shared" si="4"/>
        <v/>
      </c>
      <c r="AA32" s="64">
        <f>SUM(AA29:AA31)</f>
        <v>565.94900000000018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5.5</v>
      </c>
      <c r="C37" s="99"/>
      <c r="D37" s="99"/>
      <c r="E37" s="99">
        <v>4.3</v>
      </c>
      <c r="F37" s="99">
        <v>4.8</v>
      </c>
      <c r="G37" s="99">
        <v>7.7</v>
      </c>
      <c r="H37" s="99">
        <v>14.2</v>
      </c>
      <c r="I37" s="99">
        <v>56</v>
      </c>
      <c r="J37" s="99"/>
      <c r="K37" s="99">
        <v>41</v>
      </c>
      <c r="L37" s="99">
        <v>108.3</v>
      </c>
      <c r="M37" s="99">
        <v>245.6</v>
      </c>
      <c r="N37" s="99"/>
      <c r="O37" s="99"/>
      <c r="P37" s="99"/>
      <c r="Q37" s="99">
        <v>200.3</v>
      </c>
      <c r="R37" s="99">
        <v>250.2</v>
      </c>
      <c r="S37" s="99"/>
      <c r="T37" s="99">
        <v>29.4</v>
      </c>
      <c r="U37" s="99"/>
      <c r="V37" s="99"/>
      <c r="W37" s="99"/>
      <c r="X37" s="99">
        <v>4.0999999999999996</v>
      </c>
      <c r="Y37" s="99"/>
      <c r="Z37" s="100"/>
      <c r="AA37" s="79">
        <f t="shared" si="5"/>
        <v>971.40000000000009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5.5</v>
      </c>
      <c r="C40" s="88">
        <f t="shared" si="6"/>
        <v>0</v>
      </c>
      <c r="D40" s="88">
        <f t="shared" si="6"/>
        <v>0</v>
      </c>
      <c r="E40" s="88">
        <f t="shared" si="6"/>
        <v>4.3</v>
      </c>
      <c r="F40" s="88">
        <f t="shared" si="6"/>
        <v>4.8</v>
      </c>
      <c r="G40" s="88">
        <f t="shared" si="6"/>
        <v>7.7</v>
      </c>
      <c r="H40" s="88">
        <f t="shared" si="6"/>
        <v>14.2</v>
      </c>
      <c r="I40" s="88">
        <f t="shared" si="6"/>
        <v>56</v>
      </c>
      <c r="J40" s="88">
        <f t="shared" si="6"/>
        <v>0</v>
      </c>
      <c r="K40" s="88">
        <f t="shared" si="6"/>
        <v>41</v>
      </c>
      <c r="L40" s="88">
        <f t="shared" si="6"/>
        <v>108.3</v>
      </c>
      <c r="M40" s="88">
        <f t="shared" si="6"/>
        <v>245.6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200.3</v>
      </c>
      <c r="R40" s="88">
        <f t="shared" si="6"/>
        <v>250.2</v>
      </c>
      <c r="S40" s="88">
        <f t="shared" si="6"/>
        <v>0</v>
      </c>
      <c r="T40" s="88">
        <f t="shared" si="6"/>
        <v>29.4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4.0999999999999996</v>
      </c>
      <c r="Y40" s="88">
        <f t="shared" si="6"/>
        <v>0</v>
      </c>
      <c r="Z40" s="89" t="str">
        <f t="shared" si="6"/>
        <v/>
      </c>
      <c r="AA40" s="90">
        <f t="shared" si="5"/>
        <v>971.40000000000009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5.5</v>
      </c>
      <c r="C45" s="99"/>
      <c r="D45" s="99"/>
      <c r="E45" s="99">
        <v>4.3</v>
      </c>
      <c r="F45" s="99">
        <v>4.8</v>
      </c>
      <c r="G45" s="99">
        <v>7.7</v>
      </c>
      <c r="H45" s="99">
        <v>14.2</v>
      </c>
      <c r="I45" s="99">
        <v>56</v>
      </c>
      <c r="J45" s="99"/>
      <c r="K45" s="99">
        <v>41</v>
      </c>
      <c r="L45" s="99">
        <v>108.3</v>
      </c>
      <c r="M45" s="99">
        <v>245.6</v>
      </c>
      <c r="N45" s="99"/>
      <c r="O45" s="99"/>
      <c r="P45" s="99"/>
      <c r="Q45" s="99">
        <v>200.3</v>
      </c>
      <c r="R45" s="99">
        <v>250.2</v>
      </c>
      <c r="S45" s="99"/>
      <c r="T45" s="99">
        <v>29.4</v>
      </c>
      <c r="U45" s="99"/>
      <c r="V45" s="99"/>
      <c r="W45" s="99"/>
      <c r="X45" s="99">
        <v>4.0999999999999996</v>
      </c>
      <c r="Y45" s="99"/>
      <c r="Z45" s="100"/>
      <c r="AA45" s="79">
        <f t="shared" si="7"/>
        <v>971.40000000000009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5.5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4.3</v>
      </c>
      <c r="F49" s="88">
        <f t="shared" si="8"/>
        <v>4.8</v>
      </c>
      <c r="G49" s="88">
        <f t="shared" si="8"/>
        <v>7.7</v>
      </c>
      <c r="H49" s="88">
        <f t="shared" si="8"/>
        <v>14.2</v>
      </c>
      <c r="I49" s="88">
        <f t="shared" si="8"/>
        <v>56</v>
      </c>
      <c r="J49" s="88">
        <f t="shared" si="8"/>
        <v>0</v>
      </c>
      <c r="K49" s="88">
        <f t="shared" si="8"/>
        <v>41</v>
      </c>
      <c r="L49" s="88">
        <f t="shared" si="8"/>
        <v>108.3</v>
      </c>
      <c r="M49" s="88">
        <f t="shared" si="8"/>
        <v>245.6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200.3</v>
      </c>
      <c r="R49" s="88">
        <f t="shared" si="8"/>
        <v>250.2</v>
      </c>
      <c r="S49" s="88">
        <f t="shared" si="8"/>
        <v>0</v>
      </c>
      <c r="T49" s="88">
        <f t="shared" si="8"/>
        <v>29.4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4.0999999999999996</v>
      </c>
      <c r="Y49" s="88">
        <f t="shared" si="8"/>
        <v>0</v>
      </c>
      <c r="Z49" s="89" t="str">
        <f t="shared" si="8"/>
        <v/>
      </c>
      <c r="AA49" s="90">
        <f t="shared" si="7"/>
        <v>971.40000000000009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6.3440000000000003</v>
      </c>
      <c r="C52" s="88">
        <f t="shared" si="10"/>
        <v>10.031000000000001</v>
      </c>
      <c r="D52" s="88">
        <f t="shared" si="10"/>
        <v>13.487</v>
      </c>
      <c r="E52" s="88">
        <f t="shared" si="10"/>
        <v>5.7519999999999998</v>
      </c>
      <c r="F52" s="88">
        <f t="shared" si="10"/>
        <v>5.6819999999999995</v>
      </c>
      <c r="G52" s="88">
        <f t="shared" si="10"/>
        <v>8.2480000000000011</v>
      </c>
      <c r="H52" s="88">
        <f t="shared" si="10"/>
        <v>14.702999999999999</v>
      </c>
      <c r="I52" s="88">
        <f t="shared" si="10"/>
        <v>57.238</v>
      </c>
      <c r="J52" s="88">
        <f t="shared" si="10"/>
        <v>28.5</v>
      </c>
      <c r="K52" s="88">
        <f t="shared" si="10"/>
        <v>48.591000000000001</v>
      </c>
      <c r="L52" s="88">
        <f t="shared" si="10"/>
        <v>138.887</v>
      </c>
      <c r="M52" s="88">
        <f t="shared" si="10"/>
        <v>271.04500000000002</v>
      </c>
      <c r="N52" s="88">
        <f t="shared" si="10"/>
        <v>96.875</v>
      </c>
      <c r="O52" s="88">
        <f t="shared" si="10"/>
        <v>91.61</v>
      </c>
      <c r="P52" s="88">
        <f t="shared" si="10"/>
        <v>65.938999999999993</v>
      </c>
      <c r="Q52" s="88">
        <f t="shared" si="10"/>
        <v>250.00700000000001</v>
      </c>
      <c r="R52" s="88">
        <f t="shared" si="10"/>
        <v>299.15100000000001</v>
      </c>
      <c r="S52" s="88">
        <f t="shared" si="10"/>
        <v>29.919999999999998</v>
      </c>
      <c r="T52" s="88">
        <f t="shared" si="10"/>
        <v>38.686</v>
      </c>
      <c r="U52" s="88">
        <f t="shared" si="10"/>
        <v>5.81</v>
      </c>
      <c r="V52" s="88">
        <f t="shared" si="10"/>
        <v>11.628</v>
      </c>
      <c r="W52" s="88">
        <f t="shared" si="10"/>
        <v>11.141999999999999</v>
      </c>
      <c r="X52" s="88">
        <f t="shared" si="10"/>
        <v>12.103</v>
      </c>
      <c r="Y52" s="88">
        <f t="shared" si="10"/>
        <v>15.969999999999999</v>
      </c>
      <c r="Z52" s="89" t="str">
        <f t="shared" si="10"/>
        <v/>
      </c>
      <c r="AA52" s="104">
        <f>SUM(B52:Z52)</f>
        <v>1537.3490000000002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6.3769999999999998</v>
      </c>
      <c r="C4" s="18">
        <v>10.048</v>
      </c>
      <c r="D4" s="18">
        <v>13.484</v>
      </c>
      <c r="E4" s="18">
        <v>5.7160000000000002</v>
      </c>
      <c r="F4" s="18">
        <v>5.6780000000000008</v>
      </c>
      <c r="G4" s="18">
        <v>8.222999999999999</v>
      </c>
      <c r="H4" s="18">
        <v>14.736999999999998</v>
      </c>
      <c r="I4" s="18">
        <v>57.277000000000001</v>
      </c>
      <c r="J4" s="18">
        <v>28.5</v>
      </c>
      <c r="K4" s="18">
        <v>48.596000000000004</v>
      </c>
      <c r="L4" s="18">
        <v>138.86099999999999</v>
      </c>
      <c r="M4" s="18">
        <v>271.036</v>
      </c>
      <c r="N4" s="18">
        <v>96.875</v>
      </c>
      <c r="O4" s="18">
        <v>91.61</v>
      </c>
      <c r="P4" s="18">
        <v>65.938999999999993</v>
      </c>
      <c r="Q4" s="18">
        <v>250</v>
      </c>
      <c r="R4" s="18">
        <v>299.20099999999996</v>
      </c>
      <c r="S4" s="18">
        <v>29.919999999999998</v>
      </c>
      <c r="T4" s="18">
        <v>38.699999999999996</v>
      </c>
      <c r="U4" s="18">
        <v>5.8390000000000004</v>
      </c>
      <c r="V4" s="18">
        <v>11.592000000000002</v>
      </c>
      <c r="W4" s="18">
        <v>11.186</v>
      </c>
      <c r="X4" s="18">
        <v>12.13</v>
      </c>
      <c r="Y4" s="18">
        <v>15.951999999999998</v>
      </c>
      <c r="Z4" s="19"/>
      <c r="AA4" s="20">
        <f>SUM(B4:Z4)</f>
        <v>1537.4770000000001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92.51</v>
      </c>
      <c r="C7" s="28">
        <v>89.28</v>
      </c>
      <c r="D7" s="28">
        <v>89.5</v>
      </c>
      <c r="E7" s="28">
        <v>85</v>
      </c>
      <c r="F7" s="28">
        <v>83.72</v>
      </c>
      <c r="G7" s="28">
        <v>84.5</v>
      </c>
      <c r="H7" s="28">
        <v>84.39</v>
      </c>
      <c r="I7" s="28">
        <v>81.069999999999993</v>
      </c>
      <c r="J7" s="28">
        <v>25.97</v>
      </c>
      <c r="K7" s="28">
        <v>-3.52</v>
      </c>
      <c r="L7" s="28">
        <v>2.4900000000000002</v>
      </c>
      <c r="M7" s="28">
        <v>0.19</v>
      </c>
      <c r="N7" s="28">
        <v>1.5</v>
      </c>
      <c r="O7" s="28">
        <v>1.5</v>
      </c>
      <c r="P7" s="28">
        <v>1.71</v>
      </c>
      <c r="Q7" s="28">
        <v>0.45</v>
      </c>
      <c r="R7" s="28">
        <v>2.17</v>
      </c>
      <c r="S7" s="28">
        <v>72</v>
      </c>
      <c r="T7" s="28">
        <v>82.13</v>
      </c>
      <c r="U7" s="28">
        <v>105.51</v>
      </c>
      <c r="V7" s="28">
        <v>113.5</v>
      </c>
      <c r="W7" s="28">
        <v>109.72</v>
      </c>
      <c r="X7" s="28">
        <v>103.1</v>
      </c>
      <c r="Y7" s="28">
        <v>97.05</v>
      </c>
      <c r="Z7" s="29"/>
      <c r="AA7" s="30">
        <f>IF(SUM(B7:Z7)&lt;&gt;0,AVERAGEIF(B7:Z7,"&lt;&gt;"""),"")</f>
        <v>58.56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5.3769999999999998</v>
      </c>
      <c r="C14" s="57">
        <v>5.2480000000000002</v>
      </c>
      <c r="D14" s="57">
        <v>3.8840000000000003</v>
      </c>
      <c r="E14" s="57">
        <v>4.7160000000000002</v>
      </c>
      <c r="F14" s="57">
        <v>4.6779999999999999</v>
      </c>
      <c r="G14" s="57">
        <v>7.2229999999999999</v>
      </c>
      <c r="H14" s="57">
        <v>14.736999999999998</v>
      </c>
      <c r="I14" s="57">
        <v>57.277000000000001</v>
      </c>
      <c r="J14" s="57">
        <v>28.5</v>
      </c>
      <c r="K14" s="57">
        <v>48.596000000000004</v>
      </c>
      <c r="L14" s="57">
        <v>138.86099999999999</v>
      </c>
      <c r="M14" s="57">
        <v>271.036</v>
      </c>
      <c r="N14" s="57">
        <v>96.875</v>
      </c>
      <c r="O14" s="57">
        <v>91.61</v>
      </c>
      <c r="P14" s="57">
        <v>65.938999999999993</v>
      </c>
      <c r="Q14" s="57">
        <v>250</v>
      </c>
      <c r="R14" s="57">
        <v>299.20099999999996</v>
      </c>
      <c r="S14" s="57">
        <v>23.257999999999999</v>
      </c>
      <c r="T14" s="57">
        <v>18.7</v>
      </c>
      <c r="U14" s="57">
        <v>2.6390000000000002</v>
      </c>
      <c r="V14" s="57">
        <v>1.292</v>
      </c>
      <c r="W14" s="57">
        <v>3.9859999999999998</v>
      </c>
      <c r="X14" s="57">
        <v>9.1300000000000008</v>
      </c>
      <c r="Y14" s="57">
        <v>12.951999999999998</v>
      </c>
      <c r="Z14" s="58"/>
      <c r="AA14" s="59">
        <f t="shared" si="0"/>
        <v>1465.7150000000001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5.3769999999999998</v>
      </c>
      <c r="C16" s="62">
        <f t="shared" ref="C16:Z16" si="1">IF(LEN(C$2)&gt;0,SUM(C10:C15),"")</f>
        <v>5.2480000000000002</v>
      </c>
      <c r="D16" s="62">
        <f t="shared" si="1"/>
        <v>3.8840000000000003</v>
      </c>
      <c r="E16" s="62">
        <f t="shared" si="1"/>
        <v>4.7160000000000002</v>
      </c>
      <c r="F16" s="62">
        <f t="shared" si="1"/>
        <v>4.6779999999999999</v>
      </c>
      <c r="G16" s="62">
        <f t="shared" si="1"/>
        <v>7.2229999999999999</v>
      </c>
      <c r="H16" s="62">
        <f t="shared" si="1"/>
        <v>14.736999999999998</v>
      </c>
      <c r="I16" s="62">
        <f t="shared" si="1"/>
        <v>57.277000000000001</v>
      </c>
      <c r="J16" s="62">
        <f t="shared" si="1"/>
        <v>28.5</v>
      </c>
      <c r="K16" s="62">
        <f t="shared" si="1"/>
        <v>48.596000000000004</v>
      </c>
      <c r="L16" s="62">
        <f t="shared" si="1"/>
        <v>138.86099999999999</v>
      </c>
      <c r="M16" s="62">
        <f t="shared" si="1"/>
        <v>271.036</v>
      </c>
      <c r="N16" s="62">
        <f t="shared" si="1"/>
        <v>96.875</v>
      </c>
      <c r="O16" s="62">
        <f t="shared" si="1"/>
        <v>91.61</v>
      </c>
      <c r="P16" s="62">
        <f t="shared" si="1"/>
        <v>65.938999999999993</v>
      </c>
      <c r="Q16" s="62">
        <f t="shared" si="1"/>
        <v>250</v>
      </c>
      <c r="R16" s="62">
        <f t="shared" si="1"/>
        <v>299.20099999999996</v>
      </c>
      <c r="S16" s="62">
        <f t="shared" si="1"/>
        <v>23.257999999999999</v>
      </c>
      <c r="T16" s="62">
        <f t="shared" si="1"/>
        <v>18.7</v>
      </c>
      <c r="U16" s="62">
        <f t="shared" si="1"/>
        <v>2.6390000000000002</v>
      </c>
      <c r="V16" s="62">
        <f t="shared" si="1"/>
        <v>1.292</v>
      </c>
      <c r="W16" s="62">
        <f t="shared" si="1"/>
        <v>3.9859999999999998</v>
      </c>
      <c r="X16" s="62">
        <f t="shared" si="1"/>
        <v>9.1300000000000008</v>
      </c>
      <c r="Y16" s="62">
        <f t="shared" si="1"/>
        <v>12.951999999999998</v>
      </c>
      <c r="Z16" s="63" t="str">
        <f t="shared" si="1"/>
        <v/>
      </c>
      <c r="AA16" s="64">
        <f>SUM(AA10:AA15)</f>
        <v>1465.7150000000001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</v>
      </c>
      <c r="C20" s="77">
        <v>1</v>
      </c>
      <c r="D20" s="77">
        <v>1</v>
      </c>
      <c r="E20" s="77">
        <v>1</v>
      </c>
      <c r="F20" s="77">
        <v>1</v>
      </c>
      <c r="G20" s="77">
        <v>1</v>
      </c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20</v>
      </c>
      <c r="U20" s="77">
        <v>3</v>
      </c>
      <c r="V20" s="77">
        <v>3</v>
      </c>
      <c r="W20" s="77">
        <v>3</v>
      </c>
      <c r="X20" s="77">
        <v>3</v>
      </c>
      <c r="Y20" s="77">
        <v>3</v>
      </c>
      <c r="Z20" s="78"/>
      <c r="AA20" s="79">
        <f t="shared" si="2"/>
        <v>41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6.6619999999999999</v>
      </c>
      <c r="T21" s="81"/>
      <c r="U21" s="81"/>
      <c r="V21" s="81"/>
      <c r="W21" s="81"/>
      <c r="X21" s="81"/>
      <c r="Y21" s="81"/>
      <c r="Z21" s="78"/>
      <c r="AA21" s="79">
        <f t="shared" si="2"/>
        <v>6.6619999999999999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</v>
      </c>
      <c r="C26" s="88">
        <f t="shared" ref="C26:Z26" si="3">IF(LEN(C$2)&gt;0,SUM(C19:C25),"")</f>
        <v>1</v>
      </c>
      <c r="D26" s="88">
        <f t="shared" si="3"/>
        <v>1</v>
      </c>
      <c r="E26" s="88">
        <f t="shared" si="3"/>
        <v>1</v>
      </c>
      <c r="F26" s="88">
        <f t="shared" si="3"/>
        <v>1</v>
      </c>
      <c r="G26" s="88">
        <f t="shared" si="3"/>
        <v>1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6.6619999999999999</v>
      </c>
      <c r="T26" s="88">
        <f t="shared" si="3"/>
        <v>20</v>
      </c>
      <c r="U26" s="88">
        <f t="shared" si="3"/>
        <v>3</v>
      </c>
      <c r="V26" s="88">
        <f t="shared" si="3"/>
        <v>3</v>
      </c>
      <c r="W26" s="88">
        <f t="shared" si="3"/>
        <v>3</v>
      </c>
      <c r="X26" s="88">
        <f t="shared" si="3"/>
        <v>3</v>
      </c>
      <c r="Y26" s="88">
        <f t="shared" si="3"/>
        <v>3</v>
      </c>
      <c r="Z26" s="89" t="str">
        <f t="shared" si="3"/>
        <v/>
      </c>
      <c r="AA26" s="90">
        <f>SUM(AA19:AA25)</f>
        <v>47.661999999999999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6.3769999999999998</v>
      </c>
      <c r="C30" s="77">
        <v>6.2480000000000002</v>
      </c>
      <c r="D30" s="77">
        <v>4.8840000000000003</v>
      </c>
      <c r="E30" s="77">
        <v>5.7160000000000002</v>
      </c>
      <c r="F30" s="77">
        <v>5.6779999999999999</v>
      </c>
      <c r="G30" s="77">
        <v>8.2230000000000008</v>
      </c>
      <c r="H30" s="77">
        <v>14.737</v>
      </c>
      <c r="I30" s="77">
        <v>57.277000000000001</v>
      </c>
      <c r="J30" s="77">
        <v>28.5</v>
      </c>
      <c r="K30" s="77">
        <v>48.595999999999997</v>
      </c>
      <c r="L30" s="77">
        <v>138.86099999999999</v>
      </c>
      <c r="M30" s="77">
        <v>271.036</v>
      </c>
      <c r="N30" s="77">
        <v>96.875</v>
      </c>
      <c r="O30" s="77">
        <v>91.61</v>
      </c>
      <c r="P30" s="77">
        <v>65.938999999999993</v>
      </c>
      <c r="Q30" s="77">
        <v>250</v>
      </c>
      <c r="R30" s="77">
        <v>299.20100000000002</v>
      </c>
      <c r="S30" s="77">
        <v>29.92</v>
      </c>
      <c r="T30" s="77">
        <v>38.700000000000003</v>
      </c>
      <c r="U30" s="77">
        <v>5.6390000000000002</v>
      </c>
      <c r="V30" s="77">
        <v>4.2919999999999998</v>
      </c>
      <c r="W30" s="77">
        <v>6.9859999999999998</v>
      </c>
      <c r="X30" s="77">
        <v>12.13</v>
      </c>
      <c r="Y30" s="77">
        <v>15.952</v>
      </c>
      <c r="Z30" s="78"/>
      <c r="AA30" s="79">
        <f>SUM(B30:Z30)</f>
        <v>1513.3770000000002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6.3769999999999998</v>
      </c>
      <c r="C32" s="62">
        <f t="shared" ref="C32:Z32" si="4">IF(LEN(C$2)&gt;0,SUM(C29:C31),"")</f>
        <v>6.2480000000000002</v>
      </c>
      <c r="D32" s="62">
        <f t="shared" si="4"/>
        <v>4.8840000000000003</v>
      </c>
      <c r="E32" s="62">
        <f t="shared" si="4"/>
        <v>5.7160000000000002</v>
      </c>
      <c r="F32" s="62">
        <f t="shared" si="4"/>
        <v>5.6779999999999999</v>
      </c>
      <c r="G32" s="62">
        <f t="shared" si="4"/>
        <v>8.2230000000000008</v>
      </c>
      <c r="H32" s="62">
        <f t="shared" si="4"/>
        <v>14.737</v>
      </c>
      <c r="I32" s="62">
        <f t="shared" si="4"/>
        <v>57.277000000000001</v>
      </c>
      <c r="J32" s="62">
        <f t="shared" si="4"/>
        <v>28.5</v>
      </c>
      <c r="K32" s="62">
        <f t="shared" si="4"/>
        <v>48.595999999999997</v>
      </c>
      <c r="L32" s="62">
        <f t="shared" si="4"/>
        <v>138.86099999999999</v>
      </c>
      <c r="M32" s="62">
        <f t="shared" si="4"/>
        <v>271.036</v>
      </c>
      <c r="N32" s="62">
        <f t="shared" si="4"/>
        <v>96.875</v>
      </c>
      <c r="O32" s="62">
        <f t="shared" si="4"/>
        <v>91.61</v>
      </c>
      <c r="P32" s="62">
        <f t="shared" si="4"/>
        <v>65.938999999999993</v>
      </c>
      <c r="Q32" s="62">
        <f t="shared" si="4"/>
        <v>250</v>
      </c>
      <c r="R32" s="62">
        <f t="shared" si="4"/>
        <v>299.20100000000002</v>
      </c>
      <c r="S32" s="62">
        <f t="shared" si="4"/>
        <v>29.92</v>
      </c>
      <c r="T32" s="62">
        <f t="shared" si="4"/>
        <v>38.700000000000003</v>
      </c>
      <c r="U32" s="62">
        <f t="shared" si="4"/>
        <v>5.6390000000000002</v>
      </c>
      <c r="V32" s="62">
        <f t="shared" si="4"/>
        <v>4.2919999999999998</v>
      </c>
      <c r="W32" s="62">
        <f t="shared" si="4"/>
        <v>6.9859999999999998</v>
      </c>
      <c r="X32" s="62">
        <f t="shared" si="4"/>
        <v>12.13</v>
      </c>
      <c r="Y32" s="62">
        <f t="shared" si="4"/>
        <v>15.952</v>
      </c>
      <c r="Z32" s="63" t="str">
        <f t="shared" si="4"/>
        <v/>
      </c>
      <c r="AA32" s="64">
        <f>SUM(AA29:AA31)</f>
        <v>1513.3770000000002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3.8</v>
      </c>
      <c r="D37" s="99">
        <v>8.6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0.2</v>
      </c>
      <c r="V37" s="99">
        <v>7.3</v>
      </c>
      <c r="W37" s="99">
        <v>4.2</v>
      </c>
      <c r="X37" s="99"/>
      <c r="Y37" s="99"/>
      <c r="Z37" s="100"/>
      <c r="AA37" s="79">
        <f t="shared" si="5"/>
        <v>24.099999999999998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3.8</v>
      </c>
      <c r="D40" s="88">
        <f t="shared" si="6"/>
        <v>8.6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0.2</v>
      </c>
      <c r="V40" s="88">
        <f t="shared" si="6"/>
        <v>7.3</v>
      </c>
      <c r="W40" s="88">
        <f t="shared" si="6"/>
        <v>4.2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24.099999999999998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3.8</v>
      </c>
      <c r="D45" s="99">
        <v>8.6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0.2</v>
      </c>
      <c r="V45" s="99">
        <v>7.3</v>
      </c>
      <c r="W45" s="99">
        <v>4.2</v>
      </c>
      <c r="X45" s="99"/>
      <c r="Y45" s="99"/>
      <c r="Z45" s="100"/>
      <c r="AA45" s="79">
        <f t="shared" si="7"/>
        <v>24.099999999999998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3.8</v>
      </c>
      <c r="D49" s="88">
        <f t="shared" si="8"/>
        <v>8.6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0.2</v>
      </c>
      <c r="V49" s="88">
        <f t="shared" si="8"/>
        <v>7.3</v>
      </c>
      <c r="W49" s="88">
        <f t="shared" si="8"/>
        <v>4.2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24.099999999999998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6.3769999999999998</v>
      </c>
      <c r="C52" s="88">
        <f t="shared" ref="C52:Z52" si="10">IF(LEN(C$2)&gt;0,SUM(C10:C15)+C26+C40,"")</f>
        <v>10.048</v>
      </c>
      <c r="D52" s="88">
        <f t="shared" si="10"/>
        <v>13.484</v>
      </c>
      <c r="E52" s="88">
        <f t="shared" si="10"/>
        <v>5.7160000000000002</v>
      </c>
      <c r="F52" s="88">
        <f t="shared" si="10"/>
        <v>5.6779999999999999</v>
      </c>
      <c r="G52" s="88">
        <f t="shared" si="10"/>
        <v>8.222999999999999</v>
      </c>
      <c r="H52" s="88">
        <f t="shared" si="10"/>
        <v>14.736999999999998</v>
      </c>
      <c r="I52" s="88">
        <f t="shared" si="10"/>
        <v>57.277000000000001</v>
      </c>
      <c r="J52" s="88">
        <f t="shared" si="10"/>
        <v>28.5</v>
      </c>
      <c r="K52" s="88">
        <f t="shared" si="10"/>
        <v>48.596000000000004</v>
      </c>
      <c r="L52" s="88">
        <f t="shared" si="10"/>
        <v>138.86099999999999</v>
      </c>
      <c r="M52" s="88">
        <f t="shared" si="10"/>
        <v>271.036</v>
      </c>
      <c r="N52" s="88">
        <f t="shared" si="10"/>
        <v>96.875</v>
      </c>
      <c r="O52" s="88">
        <f t="shared" si="10"/>
        <v>91.61</v>
      </c>
      <c r="P52" s="88">
        <f t="shared" si="10"/>
        <v>65.938999999999993</v>
      </c>
      <c r="Q52" s="88">
        <f t="shared" si="10"/>
        <v>250</v>
      </c>
      <c r="R52" s="88">
        <f t="shared" si="10"/>
        <v>299.20099999999996</v>
      </c>
      <c r="S52" s="88">
        <f t="shared" si="10"/>
        <v>29.919999999999998</v>
      </c>
      <c r="T52" s="88">
        <f t="shared" si="10"/>
        <v>38.700000000000003</v>
      </c>
      <c r="U52" s="88">
        <f t="shared" si="10"/>
        <v>5.8390000000000004</v>
      </c>
      <c r="V52" s="88">
        <f t="shared" si="10"/>
        <v>11.591999999999999</v>
      </c>
      <c r="W52" s="88">
        <f t="shared" si="10"/>
        <v>11.186</v>
      </c>
      <c r="X52" s="88">
        <f t="shared" si="10"/>
        <v>12.13</v>
      </c>
      <c r="Y52" s="88">
        <f t="shared" si="10"/>
        <v>15.951999999999998</v>
      </c>
      <c r="Z52" s="89" t="str">
        <f t="shared" si="10"/>
        <v/>
      </c>
      <c r="AA52" s="104">
        <f>SUM(B52:Z52)</f>
        <v>1537.4770000000001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-5.5</v>
      </c>
      <c r="C4" s="18">
        <v>3.8</v>
      </c>
      <c r="D4" s="18">
        <v>8.6</v>
      </c>
      <c r="E4" s="18">
        <v>-4.3</v>
      </c>
      <c r="F4" s="18">
        <v>-4.8</v>
      </c>
      <c r="G4" s="18">
        <v>-7.7</v>
      </c>
      <c r="H4" s="18">
        <v>-14.2</v>
      </c>
      <c r="I4" s="18">
        <v>-56</v>
      </c>
      <c r="J4" s="18"/>
      <c r="K4" s="18">
        <v>-41</v>
      </c>
      <c r="L4" s="18">
        <v>-108.3</v>
      </c>
      <c r="M4" s="18">
        <v>-245.6</v>
      </c>
      <c r="N4" s="18"/>
      <c r="O4" s="18"/>
      <c r="P4" s="18"/>
      <c r="Q4" s="18">
        <v>-200.3</v>
      </c>
      <c r="R4" s="18">
        <v>-250.2</v>
      </c>
      <c r="S4" s="18"/>
      <c r="T4" s="18">
        <v>-29.4</v>
      </c>
      <c r="U4" s="18">
        <v>0.2</v>
      </c>
      <c r="V4" s="18">
        <v>7.3</v>
      </c>
      <c r="W4" s="18">
        <v>4.2</v>
      </c>
      <c r="X4" s="18">
        <v>-4.0999999999999996</v>
      </c>
      <c r="Y4" s="18"/>
      <c r="Z4" s="19"/>
      <c r="AA4" s="111">
        <f>SUM(B4:Z4)</f>
        <v>-947.3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92.51</v>
      </c>
      <c r="C7" s="117">
        <v>89.28</v>
      </c>
      <c r="D7" s="117">
        <v>89.5</v>
      </c>
      <c r="E7" s="117">
        <v>85</v>
      </c>
      <c r="F7" s="117">
        <v>83.72</v>
      </c>
      <c r="G7" s="117">
        <v>84.5</v>
      </c>
      <c r="H7" s="117">
        <v>84.39</v>
      </c>
      <c r="I7" s="117">
        <v>81.069999999999993</v>
      </c>
      <c r="J7" s="117">
        <v>25.97</v>
      </c>
      <c r="K7" s="117">
        <v>-3.52</v>
      </c>
      <c r="L7" s="117">
        <v>2.4900000000000002</v>
      </c>
      <c r="M7" s="117">
        <v>0.19</v>
      </c>
      <c r="N7" s="117">
        <v>1.5</v>
      </c>
      <c r="O7" s="117">
        <v>1.5</v>
      </c>
      <c r="P7" s="117">
        <v>1.71</v>
      </c>
      <c r="Q7" s="117">
        <v>0.45</v>
      </c>
      <c r="R7" s="117">
        <v>2.17</v>
      </c>
      <c r="S7" s="117">
        <v>72</v>
      </c>
      <c r="T7" s="117">
        <v>82.13</v>
      </c>
      <c r="U7" s="117">
        <v>105.51</v>
      </c>
      <c r="V7" s="117">
        <v>113.5</v>
      </c>
      <c r="W7" s="117">
        <v>109.72</v>
      </c>
      <c r="X7" s="117">
        <v>103.1</v>
      </c>
      <c r="Y7" s="117">
        <v>97.05</v>
      </c>
      <c r="Z7" s="118"/>
      <c r="AA7" s="119">
        <f>IF(SUM(B7:Z7)&lt;&gt;0,AVERAGEIF(B7:Z7,"&lt;&gt;"""),"")</f>
        <v>58.56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5.5</v>
      </c>
      <c r="C13" s="129"/>
      <c r="D13" s="129"/>
      <c r="E13" s="129">
        <v>4.3</v>
      </c>
      <c r="F13" s="129">
        <v>4.8</v>
      </c>
      <c r="G13" s="129">
        <v>7.7</v>
      </c>
      <c r="H13" s="129">
        <v>14.2</v>
      </c>
      <c r="I13" s="129">
        <v>56</v>
      </c>
      <c r="J13" s="129"/>
      <c r="K13" s="129">
        <v>41</v>
      </c>
      <c r="L13" s="129">
        <v>108.3</v>
      </c>
      <c r="M13" s="129">
        <v>245.6</v>
      </c>
      <c r="N13" s="129"/>
      <c r="O13" s="129"/>
      <c r="P13" s="129"/>
      <c r="Q13" s="129">
        <v>200.3</v>
      </c>
      <c r="R13" s="129">
        <v>250.2</v>
      </c>
      <c r="S13" s="129"/>
      <c r="T13" s="129">
        <v>29.4</v>
      </c>
      <c r="U13" s="129"/>
      <c r="V13" s="129"/>
      <c r="W13" s="129"/>
      <c r="X13" s="129">
        <v>4.0999999999999996</v>
      </c>
      <c r="Y13" s="130"/>
      <c r="Z13" s="131"/>
      <c r="AA13" s="132">
        <f t="shared" si="0"/>
        <v>971.40000000000009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5.5</v>
      </c>
      <c r="C16" s="135">
        <f t="shared" si="1"/>
        <v>0</v>
      </c>
      <c r="D16" s="135">
        <f t="shared" si="1"/>
        <v>0</v>
      </c>
      <c r="E16" s="135">
        <f t="shared" si="1"/>
        <v>4.3</v>
      </c>
      <c r="F16" s="135">
        <f t="shared" si="1"/>
        <v>4.8</v>
      </c>
      <c r="G16" s="135">
        <f t="shared" si="1"/>
        <v>7.7</v>
      </c>
      <c r="H16" s="135">
        <f t="shared" si="1"/>
        <v>14.2</v>
      </c>
      <c r="I16" s="135">
        <f t="shared" si="1"/>
        <v>56</v>
      </c>
      <c r="J16" s="135">
        <f t="shared" si="1"/>
        <v>0</v>
      </c>
      <c r="K16" s="135">
        <f t="shared" si="1"/>
        <v>41</v>
      </c>
      <c r="L16" s="135">
        <f t="shared" si="1"/>
        <v>108.3</v>
      </c>
      <c r="M16" s="135">
        <f t="shared" si="1"/>
        <v>245.6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200.3</v>
      </c>
      <c r="R16" s="135">
        <f t="shared" si="1"/>
        <v>250.2</v>
      </c>
      <c r="S16" s="135">
        <f t="shared" si="1"/>
        <v>0</v>
      </c>
      <c r="T16" s="135">
        <f t="shared" si="1"/>
        <v>29.4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4.0999999999999996</v>
      </c>
      <c r="Y16" s="135">
        <f t="shared" si="1"/>
        <v>0</v>
      </c>
      <c r="Z16" s="136" t="str">
        <f t="shared" si="1"/>
        <v/>
      </c>
      <c r="AA16" s="90">
        <f t="shared" si="0"/>
        <v>971.40000000000009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3.8</v>
      </c>
      <c r="D21" s="129">
        <v>8.6</v>
      </c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0.2</v>
      </c>
      <c r="V21" s="129">
        <v>7.3</v>
      </c>
      <c r="W21" s="129">
        <v>4.2</v>
      </c>
      <c r="X21" s="129"/>
      <c r="Y21" s="130"/>
      <c r="Z21" s="131"/>
      <c r="AA21" s="132">
        <f t="shared" si="2"/>
        <v>24.099999999999998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3.8</v>
      </c>
      <c r="D24" s="135">
        <f t="shared" si="3"/>
        <v>8.6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0.2</v>
      </c>
      <c r="V24" s="135">
        <f t="shared" si="3"/>
        <v>7.3</v>
      </c>
      <c r="W24" s="135">
        <f t="shared" si="3"/>
        <v>4.2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24.099999999999998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2025-08-23T20:29:54Z</dcterms:created>
  <dcterms:modified xsi:type="dcterms:W3CDTF">2025-08-23T20:29:56Z</dcterms:modified>
</cp:coreProperties>
</file>