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<sst xmlns="http://schemas.openxmlformats.org/spreadsheetml/2006/main" count="119" uniqueCount="54">
  <si>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24/07/2025 16:42:59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</si>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</sst>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C4C-4EDF-9B1D-58C09E0697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C4C-4EDF-9B1D-58C09E0697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2.1789999999999998</c:v>
                </c:pt>
                <c:pt idx="2">
                  <c:v>2.1779999999999999</c:v>
                </c:pt>
                <c:pt idx="3">
                  <c:v>2.1989999999999998</c:v>
                </c:pt>
                <c:pt idx="4">
                  <c:v>2.234</c:v>
                </c:pt>
                <c:pt idx="5">
                  <c:v>2.524</c:v>
                </c:pt>
                <c:pt idx="6">
                  <c:v>2.8759999999999999</c:v>
                </c:pt>
                <c:pt idx="7">
                  <c:v>3.0609999999999999</c:v>
                </c:pt>
                <c:pt idx="10">
                  <c:v>5.7939999999999996</c:v>
                </c:pt>
                <c:pt idx="11">
                  <c:v>5.758</c:v>
                </c:pt>
                <c:pt idx="12">
                  <c:v>5.6520000000000001</c:v>
                </c:pt>
                <c:pt idx="13">
                  <c:v>5.4489999999999998</c:v>
                </c:pt>
                <c:pt idx="14">
                  <c:v>5.22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C-4EDF-9B1D-58C09E0697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0.878</c:v>
                </c:pt>
                <c:pt idx="1">
                  <c:v>2.2309999999999999</c:v>
                </c:pt>
                <c:pt idx="2">
                  <c:v>3.4809999999999999</c:v>
                </c:pt>
                <c:pt idx="3">
                  <c:v>5.1400000000000006</c:v>
                </c:pt>
                <c:pt idx="4">
                  <c:v>5.109</c:v>
                </c:pt>
                <c:pt idx="5">
                  <c:v>2.0549999999999997</c:v>
                </c:pt>
                <c:pt idx="6">
                  <c:v>4.6920000000000002</c:v>
                </c:pt>
                <c:pt idx="7">
                  <c:v>4.87</c:v>
                </c:pt>
                <c:pt idx="8">
                  <c:v>3.5409999999999999</c:v>
                </c:pt>
                <c:pt idx="9">
                  <c:v>6.6720000000000006</c:v>
                </c:pt>
                <c:pt idx="10">
                  <c:v>10.914000000000001</c:v>
                </c:pt>
                <c:pt idx="11">
                  <c:v>10.638999999999999</c:v>
                </c:pt>
                <c:pt idx="12">
                  <c:v>12.606</c:v>
                </c:pt>
                <c:pt idx="13">
                  <c:v>13.158000000000001</c:v>
                </c:pt>
                <c:pt idx="14">
                  <c:v>11.859</c:v>
                </c:pt>
                <c:pt idx="15">
                  <c:v>7.1980000000000004</c:v>
                </c:pt>
                <c:pt idx="16">
                  <c:v>7.2970000000000006</c:v>
                </c:pt>
                <c:pt idx="17">
                  <c:v>2.282</c:v>
                </c:pt>
                <c:pt idx="18">
                  <c:v>4.431</c:v>
                </c:pt>
                <c:pt idx="20">
                  <c:v>2.7369999999999997</c:v>
                </c:pt>
                <c:pt idx="21">
                  <c:v>5.4969999999999999</c:v>
                </c:pt>
                <c:pt idx="22">
                  <c:v>10.415000000000001</c:v>
                </c:pt>
                <c:pt idx="23">
                  <c:v>7.2690000000000001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C-4EDF-9B1D-58C09E0697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C4C-4EDF-9B1D-58C09E0697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C4C-4EDF-9B1D-58C09E0697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C4C-4EDF-9B1D-58C09E0697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C4C-4EDF-9B1D-58C09E0697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C4C-4EDF-9B1D-58C09E0697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43.564999999999998</c:v>
                </c:pt>
                <c:pt idx="2">
                  <c:v>42.01</c:v>
                </c:pt>
                <c:pt idx="3">
                  <c:v>41.402999999999999</c:v>
                </c:pt>
                <c:pt idx="4">
                  <c:v>39.93</c:v>
                </c:pt>
                <c:pt idx="5">
                  <c:v>57.484000000000002</c:v>
                </c:pt>
                <c:pt idx="7">
                  <c:v>14.717000000000001</c:v>
                </c:pt>
                <c:pt idx="8">
                  <c:v>11.125</c:v>
                </c:pt>
                <c:pt idx="9">
                  <c:v>13</c:v>
                </c:pt>
                <c:pt idx="10">
                  <c:v>3</c:v>
                </c:pt>
                <c:pt idx="11">
                  <c:v>52.933999999999997</c:v>
                </c:pt>
                <c:pt idx="12">
                  <c:v>53.865000000000002</c:v>
                </c:pt>
                <c:pt idx="13">
                  <c:v>51.515000000000001</c:v>
                </c:pt>
                <c:pt idx="14">
                  <c:v>34.375</c:v>
                </c:pt>
                <c:pt idx="20">
                  <c:v>6</c:v>
                </c:pt>
                <c:pt idx="21">
                  <c:v>24</c:v>
                </c:pt>
                <c:pt idx="22">
                  <c:v>24</c:v>
                </c:pt>
                <c:pt idx="2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4C-4EDF-9B1D-58C09E0697E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111.6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102.4</c:v>
                </c:pt>
                <c:pt idx="7">
                  <c:v>38.5</c:v>
                </c:pt>
                <c:pt idx="8">
                  <c:v>44.8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52.5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4C-4EDF-9B1D-58C09E0697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3">
                  <c:v>0.11899999999999999</c:v>
                </c:pt>
                <c:pt idx="4">
                  <c:v>0.36799999999999999</c:v>
                </c:pt>
                <c:pt idx="5">
                  <c:v>0.41499999999999998</c:v>
                </c:pt>
                <c:pt idx="9">
                  <c:v>7.9790000000000001</c:v>
                </c:pt>
                <c:pt idx="10">
                  <c:v>28.788</c:v>
                </c:pt>
                <c:pt idx="15">
                  <c:v>49.058999999999997</c:v>
                </c:pt>
                <c:pt idx="17">
                  <c:v>48.19</c:v>
                </c:pt>
                <c:pt idx="18">
                  <c:v>0.88</c:v>
                </c:pt>
                <c:pt idx="19">
                  <c:v>0.93799999999999994</c:v>
                </c:pt>
                <c:pt idx="20">
                  <c:v>0.6</c:v>
                </c:pt>
                <c:pt idx="22">
                  <c:v>0.78700000000000003</c:v>
                </c:pt>
                <c:pt idx="23">
                  <c:v>3.798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4C-4EDF-9B1D-58C09E0697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C4C-4EDF-9B1D-58C09E0697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C4C-4EDF-9B1D-58C09E069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103.73</c:v>
                </c:pt>
                <c:pt idx="1">
                  <c:v>106.67</c:v>
                </c:pt>
                <c:pt idx="2">
                  <c:v>101.31</c:v>
                </c:pt>
                <c:pt idx="3">
                  <c:v>100.17</c:v>
                </c:pt>
                <c:pt idx="4">
                  <c:v>100.83</c:v>
                </c:pt>
                <c:pt idx="5">
                  <c:v>111.89</c:v>
                </c:pt>
                <c:pt idx="6">
                  <c:v>108.99</c:v>
                </c:pt>
                <c:pt idx="7">
                  <c:v>107.45</c:v>
                </c:pt>
                <c:pt idx="8">
                  <c:v>108.08</c:v>
                </c:pt>
                <c:pt idx="9">
                  <c:v>100.37</c:v>
                </c:pt>
                <c:pt idx="10">
                  <c:v>98.62</c:v>
                </c:pt>
                <c:pt idx="11">
                  <c:v>86.3</c:v>
                </c:pt>
                <c:pt idx="12">
                  <c:v>86.04</c:v>
                </c:pt>
                <c:pt idx="13">
                  <c:v>88.31</c:v>
                </c:pt>
                <c:pt idx="14">
                  <c:v>87.23</c:v>
                </c:pt>
                <c:pt idx="15">
                  <c:v>101.26</c:v>
                </c:pt>
                <c:pt idx="16">
                  <c:v>110.63</c:v>
                </c:pt>
                <c:pt idx="17">
                  <c:v>133.46</c:v>
                </c:pt>
                <c:pt idx="18">
                  <c:v>272.91000000000003</c:v>
                </c:pt>
                <c:pt idx="19">
                  <c:v>394.33</c:v>
                </c:pt>
                <c:pt idx="20">
                  <c:v>415.5</c:v>
                </c:pt>
                <c:pt idx="21">
                  <c:v>177.48</c:v>
                </c:pt>
                <c:pt idx="22">
                  <c:v>167.59</c:v>
                </c:pt>
                <c:pt idx="23">
                  <c:v>129.49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4C-4EDF-9B1D-58C09E069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688-475C-84F6-E8433C99D0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88-475C-84F6-E8433C99D0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33.564999999999998</c:v>
                </c:pt>
                <c:pt idx="1">
                  <c:v>10.447000000000001</c:v>
                </c:pt>
                <c:pt idx="2">
                  <c:v>13.677</c:v>
                </c:pt>
                <c:pt idx="3">
                  <c:v>13.714</c:v>
                </c:pt>
                <c:pt idx="4">
                  <c:v>11.514999999999999</c:v>
                </c:pt>
                <c:pt idx="5">
                  <c:v>5.8019999999999996</c:v>
                </c:pt>
                <c:pt idx="6">
                  <c:v>27.812999999999999</c:v>
                </c:pt>
                <c:pt idx="7">
                  <c:v>19.255000000000003</c:v>
                </c:pt>
                <c:pt idx="8">
                  <c:v>16.619999999999997</c:v>
                </c:pt>
                <c:pt idx="9">
                  <c:v>5.4710000000000001</c:v>
                </c:pt>
                <c:pt idx="10">
                  <c:v>5.5350000000000001</c:v>
                </c:pt>
                <c:pt idx="11">
                  <c:v>15.390999999999998</c:v>
                </c:pt>
                <c:pt idx="12">
                  <c:v>16.431999999999999</c:v>
                </c:pt>
                <c:pt idx="13">
                  <c:v>13.035</c:v>
                </c:pt>
                <c:pt idx="14">
                  <c:v>20.847000000000001</c:v>
                </c:pt>
                <c:pt idx="15">
                  <c:v>4.99</c:v>
                </c:pt>
                <c:pt idx="16">
                  <c:v>4.976</c:v>
                </c:pt>
                <c:pt idx="17">
                  <c:v>5.7670000000000003</c:v>
                </c:pt>
                <c:pt idx="20">
                  <c:v>3.4569999999999999</c:v>
                </c:pt>
                <c:pt idx="21">
                  <c:v>5.91</c:v>
                </c:pt>
                <c:pt idx="22">
                  <c:v>4.6559999999999997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88-475C-84F6-E8433C99D0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28.195</c:v>
                </c:pt>
                <c:pt idx="1">
                  <c:v>20.45</c:v>
                </c:pt>
                <c:pt idx="2">
                  <c:v>16.091999999999999</c:v>
                </c:pt>
                <c:pt idx="3">
                  <c:v>15.091999999999999</c:v>
                </c:pt>
                <c:pt idx="4">
                  <c:v>15.11</c:v>
                </c:pt>
                <c:pt idx="5">
                  <c:v>9.2759999999999998</c:v>
                </c:pt>
                <c:pt idx="6">
                  <c:v>20.420999999999999</c:v>
                </c:pt>
                <c:pt idx="7">
                  <c:v>23.427</c:v>
                </c:pt>
                <c:pt idx="8">
                  <c:v>24.545999999999999</c:v>
                </c:pt>
                <c:pt idx="9">
                  <c:v>20.927</c:v>
                </c:pt>
                <c:pt idx="10">
                  <c:v>21.262</c:v>
                </c:pt>
                <c:pt idx="11">
                  <c:v>21.672000000000001</c:v>
                </c:pt>
                <c:pt idx="12">
                  <c:v>23.625999999999998</c:v>
                </c:pt>
                <c:pt idx="13">
                  <c:v>25.402000000000001</c:v>
                </c:pt>
                <c:pt idx="14">
                  <c:v>27.277000000000001</c:v>
                </c:pt>
                <c:pt idx="15">
                  <c:v>27.029</c:v>
                </c:pt>
                <c:pt idx="16">
                  <c:v>27.026</c:v>
                </c:pt>
                <c:pt idx="17">
                  <c:v>18.927</c:v>
                </c:pt>
                <c:pt idx="18">
                  <c:v>4.7290000000000001</c:v>
                </c:pt>
                <c:pt idx="19">
                  <c:v>0.46299999999999997</c:v>
                </c:pt>
                <c:pt idx="20">
                  <c:v>5.6130000000000004</c:v>
                </c:pt>
                <c:pt idx="21">
                  <c:v>12.858000000000001</c:v>
                </c:pt>
                <c:pt idx="22">
                  <c:v>4.93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88-475C-84F6-E8433C99D0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688-475C-84F6-E8433C99D0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688-475C-84F6-E8433C99D0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688-475C-84F6-E8433C99D0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688-475C-84F6-E8433C99D0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688-475C-84F6-E8433C99D0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9">
                  <c:v>0.13100000000000001</c:v>
                </c:pt>
                <c:pt idx="10">
                  <c:v>0.10100000000000001</c:v>
                </c:pt>
                <c:pt idx="21">
                  <c:v>5.6870000000000003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88-475C-84F6-E8433C99D01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42.4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25.5</c:v>
                </c:pt>
                <c:pt idx="23">
                  <c:v>36.9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88-475C-84F6-E8433C99D0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50.767000000000003</c:v>
                </c:pt>
                <c:pt idx="1">
                  <c:v>17.078000000000003</c:v>
                </c:pt>
                <c:pt idx="2">
                  <c:v>17.899999999999999</c:v>
                </c:pt>
                <c:pt idx="3">
                  <c:v>20.055</c:v>
                </c:pt>
                <c:pt idx="4">
                  <c:v>21.015999999999998</c:v>
                </c:pt>
                <c:pt idx="5">
                  <c:v>5</c:v>
                </c:pt>
                <c:pt idx="6">
                  <c:v>61.734000000000002</c:v>
                </c:pt>
                <c:pt idx="7">
                  <c:v>18.471</c:v>
                </c:pt>
                <c:pt idx="8">
                  <c:v>18.277999999999999</c:v>
                </c:pt>
                <c:pt idx="9">
                  <c:v>1.1220000000000001</c:v>
                </c:pt>
                <c:pt idx="10">
                  <c:v>21.597999999999999</c:v>
                </c:pt>
                <c:pt idx="11">
                  <c:v>32.268000000000001</c:v>
                </c:pt>
                <c:pt idx="12">
                  <c:v>32.064999999999998</c:v>
                </c:pt>
                <c:pt idx="13">
                  <c:v>31.685000000000002</c:v>
                </c:pt>
                <c:pt idx="14">
                  <c:v>3.33</c:v>
                </c:pt>
                <c:pt idx="15">
                  <c:v>4.2379999999999995</c:v>
                </c:pt>
                <c:pt idx="16">
                  <c:v>7.8109999999999999</c:v>
                </c:pt>
                <c:pt idx="17">
                  <c:v>5.7780000000000005</c:v>
                </c:pt>
                <c:pt idx="18">
                  <c:v>0.58199999999999996</c:v>
                </c:pt>
                <c:pt idx="19">
                  <c:v>0.47499999999999998</c:v>
                </c:pt>
                <c:pt idx="20">
                  <c:v>0.26700000000000002</c:v>
                </c:pt>
                <c:pt idx="21">
                  <c:v>5.0419999999999998</c:v>
                </c:pt>
                <c:pt idx="22">
                  <c:v>8.3000000000000004E-2</c:v>
                </c:pt>
                <c:pt idx="23">
                  <c:v>0.17299999999999999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88-475C-84F6-E8433C99D0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688-475C-84F6-E8433C99D0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688-475C-84F6-E8433C99D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103.73</c:v>
                </c:pt>
                <c:pt idx="1">
                  <c:v>106.67</c:v>
                </c:pt>
                <c:pt idx="2">
                  <c:v>101.31</c:v>
                </c:pt>
                <c:pt idx="3">
                  <c:v>100.17</c:v>
                </c:pt>
                <c:pt idx="4">
                  <c:v>100.83</c:v>
                </c:pt>
                <c:pt idx="5">
                  <c:v>111.89</c:v>
                </c:pt>
                <c:pt idx="6">
                  <c:v>108.99</c:v>
                </c:pt>
                <c:pt idx="7">
                  <c:v>107.45</c:v>
                </c:pt>
                <c:pt idx="8">
                  <c:v>108.08</c:v>
                </c:pt>
                <c:pt idx="9">
                  <c:v>100.37</c:v>
                </c:pt>
                <c:pt idx="10">
                  <c:v>98.62</c:v>
                </c:pt>
                <c:pt idx="11">
                  <c:v>86.3</c:v>
                </c:pt>
                <c:pt idx="12">
                  <c:v>86.04</c:v>
                </c:pt>
                <c:pt idx="13">
                  <c:v>88.31</c:v>
                </c:pt>
                <c:pt idx="14">
                  <c:v>87.23</c:v>
                </c:pt>
                <c:pt idx="15">
                  <c:v>101.26</c:v>
                </c:pt>
                <c:pt idx="16">
                  <c:v>110.63</c:v>
                </c:pt>
                <c:pt idx="17">
                  <c:v>133.46</c:v>
                </c:pt>
                <c:pt idx="18">
                  <c:v>272.91000000000003</c:v>
                </c:pt>
                <c:pt idx="19">
                  <c:v>394.33</c:v>
                </c:pt>
                <c:pt idx="20">
                  <c:v>415.5</c:v>
                </c:pt>
                <c:pt idx="21">
                  <c:v>177.48</c:v>
                </c:pt>
                <c:pt idx="22">
                  <c:v>167.59</c:v>
                </c:pt>
                <c:pt idx="23">
                  <c:v>129.49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88-475C-84F6-E8433C99D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112.47799999999999</v>
      </c>
      <c r="C4" s="18">
        <v>47.974999999999994</v>
      </c>
      <c r="D4" s="18">
        <v>47.668999999999997</v>
      </c>
      <c r="E4" s="18">
        <v>48.860999999999997</v>
      </c>
      <c r="F4" s="18">
        <v>47.640999999999998</v>
      </c>
      <c r="G4" s="18">
        <v>62.478000000000002</v>
      </c>
      <c r="H4" s="18">
        <v>109.968</v>
      </c>
      <c r="I4" s="18">
        <v>61.147999999999996</v>
      </c>
      <c r="J4" s="18">
        <v>59.465999999999994</v>
      </c>
      <c r="K4" s="18">
        <v>27.651</v>
      </c>
      <c r="L4" s="18">
        <v>48.495999999999995</v>
      </c>
      <c r="M4" s="18">
        <v>69.330999999999989</v>
      </c>
      <c r="N4" s="18">
        <v>72.123000000000005</v>
      </c>
      <c r="O4" s="18">
        <v>70.122</v>
      </c>
      <c r="P4" s="18">
        <v>51.454000000000001</v>
      </c>
      <c r="Q4" s="18">
        <v>56.256999999999998</v>
      </c>
      <c r="R4" s="18">
        <v>59.796999999999997</v>
      </c>
      <c r="S4" s="18">
        <v>50.471999999999994</v>
      </c>
      <c r="T4" s="18">
        <v>5.3109999999999999</v>
      </c>
      <c r="U4" s="18">
        <v>0.93799999999999994</v>
      </c>
      <c r="V4" s="18">
        <v>9.3369999999999997</v>
      </c>
      <c r="W4" s="18">
        <v>29.497</v>
      </c>
      <c r="X4" s="18">
        <v>35.202000000000005</v>
      </c>
      <c r="Y4" s="18">
        <v>37.066999999999993</v>
      </c>
      <c r="Z4" s="19"/>
      <c r="AA4" s="20">
        <f>SUM(B4:Z4)</f>
        <v>1220.7389999999998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103.73</v>
      </c>
      <c r="C7" s="28">
        <v>106.67</v>
      </c>
      <c r="D7" s="28">
        <v>101.31</v>
      </c>
      <c r="E7" s="28">
        <v>100.17</v>
      </c>
      <c r="F7" s="28">
        <v>100.83</v>
      </c>
      <c r="G7" s="28">
        <v>111.89</v>
      </c>
      <c r="H7" s="28">
        <v>108.99</v>
      </c>
      <c r="I7" s="28">
        <v>107.45</v>
      </c>
      <c r="J7" s="28">
        <v>108.08</v>
      </c>
      <c r="K7" s="28">
        <v>100.37</v>
      </c>
      <c r="L7" s="28">
        <v>98.62</v>
      </c>
      <c r="M7" s="28">
        <v>86.3</v>
      </c>
      <c r="N7" s="28">
        <v>86.04</v>
      </c>
      <c r="O7" s="28">
        <v>88.31</v>
      </c>
      <c r="P7" s="28">
        <v>87.23</v>
      </c>
      <c r="Q7" s="28">
        <v>101.26</v>
      </c>
      <c r="R7" s="28">
        <v>110.63</v>
      </c>
      <c r="S7" s="28">
        <v>133.46</v>
      </c>
      <c r="T7" s="28">
        <v>272.91000000000003</v>
      </c>
      <c r="U7" s="28">
        <v>394.33</v>
      </c>
      <c r="V7" s="28">
        <v>415.5</v>
      </c>
      <c r="W7" s="28">
        <v>177.48</v>
      </c>
      <c r="X7" s="28">
        <v>167.59</v>
      </c>
      <c r="Y7" s="28">
        <v>129.49</v>
      </c>
      <c r="Z7" s="29"/>
      <c r="AA7" s="30">
        <f>IF(SUM(B7:Z7)&lt;&gt;0,AVERAGEIF(B7:Z7,"&lt;&gt;"""),"")</f>
        <v>141.61000000000001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43.564999999999998</v>
      </c>
      <c r="D12" s="52">
        <v>42.01</v>
      </c>
      <c r="E12" s="52">
        <v>41.402999999999999</v>
      </c>
      <c r="F12" s="52">
        <v>39.93</v>
      </c>
      <c r="G12" s="52">
        <v>57.484000000000002</v>
      </c>
      <c r="H12" s="52"/>
      <c r="I12" s="52">
        <v>14.717000000000001</v>
      </c>
      <c r="J12" s="52">
        <v>11.125</v>
      </c>
      <c r="K12" s="52">
        <v>13</v>
      </c>
      <c r="L12" s="52">
        <v>3</v>
      </c>
      <c r="M12" s="52">
        <v>52.933999999999997</v>
      </c>
      <c r="N12" s="52">
        <v>53.865000000000002</v>
      </c>
      <c r="O12" s="52">
        <v>51.515000000000001</v>
      </c>
      <c r="P12" s="52">
        <v>34.375</v>
      </c>
      <c r="Q12" s="52"/>
      <c r="R12" s="52"/>
      <c r="S12" s="52"/>
      <c r="T12" s="52"/>
      <c r="U12" s="52"/>
      <c r="V12" s="52">
        <v>6</v>
      </c>
      <c r="W12" s="52">
        <v>24</v>
      </c>
      <c r="X12" s="52">
        <v>24</v>
      </c>
      <c r="Y12" s="52">
        <v>26</v>
      </c>
      <c r="Z12" s="53"/>
      <c r="AA12" s="54">
        <f t="shared" si="0"/>
        <v>538.923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>
        <v>0.11899999999999999</v>
      </c>
      <c r="F14" s="57">
        <v>0.36799999999999999</v>
      </c>
      <c r="G14" s="57">
        <v>0.41499999999999998</v>
      </c>
      <c r="H14" s="57"/>
      <c r="I14" s="57"/>
      <c r="J14" s="57"/>
      <c r="K14" s="57">
        <v>7.9790000000000001</v>
      </c>
      <c r="L14" s="57">
        <v>28.788</v>
      </c>
      <c r="M14" s="57"/>
      <c r="N14" s="57"/>
      <c r="O14" s="57"/>
      <c r="P14" s="57"/>
      <c r="Q14" s="57">
        <v>49.058999999999997</v>
      </c>
      <c r="R14" s="57"/>
      <c r="S14" s="57">
        <v>48.19</v>
      </c>
      <c r="T14" s="57">
        <v>0.88</v>
      </c>
      <c r="U14" s="57">
        <v>0.93799999999999994</v>
      </c>
      <c r="V14" s="57">
        <v>0.6</v>
      </c>
      <c r="W14" s="57"/>
      <c r="X14" s="57">
        <v>0.78700000000000003</v>
      </c>
      <c r="Y14" s="57">
        <v>3.798</v>
      </c>
      <c r="Z14" s="58"/>
      <c r="AA14" s="59">
        <f t="shared" si="0"/>
        <v>141.92099999999999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43.564999999999998</v>
      </c>
      <c r="D16" s="62">
        <f t="shared" si="1"/>
        <v>42.01</v>
      </c>
      <c r="E16" s="62">
        <f t="shared" si="1"/>
        <v>41.521999999999998</v>
      </c>
      <c r="F16" s="62">
        <f t="shared" si="1"/>
        <v>40.298000000000002</v>
      </c>
      <c r="G16" s="62">
        <f t="shared" si="1"/>
        <v>57.899000000000001</v>
      </c>
      <c r="H16" s="62">
        <f t="shared" si="1"/>
        <v>0</v>
      </c>
      <c r="I16" s="62">
        <f t="shared" si="1"/>
        <v>14.717000000000001</v>
      </c>
      <c r="J16" s="62">
        <f t="shared" si="1"/>
        <v>11.125</v>
      </c>
      <c r="K16" s="62">
        <f t="shared" si="1"/>
        <v>20.978999999999999</v>
      </c>
      <c r="L16" s="62">
        <f t="shared" si="1"/>
        <v>31.788</v>
      </c>
      <c r="M16" s="62">
        <f t="shared" si="1"/>
        <v>52.933999999999997</v>
      </c>
      <c r="N16" s="62">
        <f t="shared" si="1"/>
        <v>53.865000000000002</v>
      </c>
      <c r="O16" s="62">
        <f t="shared" si="1"/>
        <v>51.515000000000001</v>
      </c>
      <c r="P16" s="62">
        <f t="shared" si="1"/>
        <v>34.375</v>
      </c>
      <c r="Q16" s="62">
        <f t="shared" si="1"/>
        <v>49.058999999999997</v>
      </c>
      <c r="R16" s="62">
        <f t="shared" si="1"/>
        <v>0</v>
      </c>
      <c r="S16" s="62">
        <f t="shared" si="1"/>
        <v>48.19</v>
      </c>
      <c r="T16" s="62">
        <f t="shared" si="1"/>
        <v>0.88</v>
      </c>
      <c r="U16" s="62">
        <f t="shared" si="1"/>
        <v>0.93799999999999994</v>
      </c>
      <c r="V16" s="62">
        <f t="shared" si="1"/>
        <v>6.6</v>
      </c>
      <c r="W16" s="62">
        <f t="shared" si="1"/>
        <v>24</v>
      </c>
      <c r="X16" s="62">
        <f t="shared" si="1"/>
        <v>24.786999999999999</v>
      </c>
      <c r="Y16" s="62">
        <f t="shared" si="1"/>
        <v>29.798000000000002</v>
      </c>
      <c r="Z16" s="63" t="str">
        <f t="shared" si="1"/>
        <v/>
      </c>
      <c r="AA16" s="64">
        <f>SUM(AA10:AA15)</f>
        <v>680.84400000000005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2.1789999999999998</v>
      </c>
      <c r="D20" s="77">
        <v>2.1779999999999999</v>
      </c>
      <c r="E20" s="77">
        <v>2.1989999999999998</v>
      </c>
      <c r="F20" s="77">
        <v>2.234</v>
      </c>
      <c r="G20" s="77">
        <v>2.524</v>
      </c>
      <c r="H20" s="77">
        <v>2.8759999999999999</v>
      </c>
      <c r="I20" s="77">
        <v>3.0609999999999999</v>
      </c>
      <c r="J20" s="77"/>
      <c r="K20" s="77"/>
      <c r="L20" s="77">
        <v>5.7939999999999996</v>
      </c>
      <c r="M20" s="77">
        <v>5.758</v>
      </c>
      <c r="N20" s="77">
        <v>5.6520000000000001</v>
      </c>
      <c r="O20" s="77">
        <v>5.4489999999999998</v>
      </c>
      <c r="P20" s="77">
        <v>5.22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45.123999999999995</v>
      </c>
    </row>
    <row r="21" spans="1:27" ht="24.95" customHeight="1" x14ac:dyDescent="0.2">
      <c r="A21" s="75" t="s">
        <v>16</v>
      </c>
      <c r="B21" s="80">
        <v>0.878</v>
      </c>
      <c r="C21" s="81">
        <v>2.2309999999999999</v>
      </c>
      <c r="D21" s="81">
        <v>3.4809999999999999</v>
      </c>
      <c r="E21" s="81">
        <v>5.1400000000000006</v>
      </c>
      <c r="F21" s="81">
        <v>5.109</v>
      </c>
      <c r="G21" s="81">
        <v>2.0549999999999997</v>
      </c>
      <c r="H21" s="81">
        <v>4.6920000000000002</v>
      </c>
      <c r="I21" s="81">
        <v>4.87</v>
      </c>
      <c r="J21" s="81">
        <v>3.5409999999999999</v>
      </c>
      <c r="K21" s="81">
        <v>6.6720000000000006</v>
      </c>
      <c r="L21" s="81">
        <v>10.914000000000001</v>
      </c>
      <c r="M21" s="81">
        <v>10.638999999999999</v>
      </c>
      <c r="N21" s="81">
        <v>12.606</v>
      </c>
      <c r="O21" s="81">
        <v>13.158000000000001</v>
      </c>
      <c r="P21" s="81">
        <v>11.859</v>
      </c>
      <c r="Q21" s="81">
        <v>7.1980000000000004</v>
      </c>
      <c r="R21" s="81">
        <v>7.2970000000000006</v>
      </c>
      <c r="S21" s="81">
        <v>2.282</v>
      </c>
      <c r="T21" s="81">
        <v>4.431</v>
      </c>
      <c r="U21" s="81"/>
      <c r="V21" s="81">
        <v>2.7369999999999997</v>
      </c>
      <c r="W21" s="81">
        <v>5.4969999999999999</v>
      </c>
      <c r="X21" s="81">
        <v>10.415000000000001</v>
      </c>
      <c r="Y21" s="81">
        <v>7.2690000000000001</v>
      </c>
      <c r="Z21" s="78"/>
      <c r="AA21" s="79">
        <f t="shared" si="2"/>
        <v>144.97099999999998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0.878</v>
      </c>
      <c r="C26" s="88">
        <f t="shared" si="3"/>
        <v>4.41</v>
      </c>
      <c r="D26" s="88">
        <f t="shared" si="3"/>
        <v>5.6589999999999998</v>
      </c>
      <c r="E26" s="88">
        <f t="shared" si="3"/>
        <v>7.3390000000000004</v>
      </c>
      <c r="F26" s="88">
        <f t="shared" si="3"/>
        <v>7.343</v>
      </c>
      <c r="G26" s="88">
        <f t="shared" si="3"/>
        <v>4.5789999999999997</v>
      </c>
      <c r="H26" s="88">
        <f t="shared" si="3"/>
        <v>7.5679999999999996</v>
      </c>
      <c r="I26" s="88">
        <f t="shared" si="3"/>
        <v>7.931</v>
      </c>
      <c r="J26" s="88">
        <f t="shared" si="3"/>
        <v>3.5409999999999999</v>
      </c>
      <c r="K26" s="88">
        <f t="shared" si="3"/>
        <v>6.6720000000000006</v>
      </c>
      <c r="L26" s="88">
        <f t="shared" si="3"/>
        <v>16.708000000000002</v>
      </c>
      <c r="M26" s="88">
        <f t="shared" si="3"/>
        <v>16.396999999999998</v>
      </c>
      <c r="N26" s="88">
        <f t="shared" si="3"/>
        <v>18.257999999999999</v>
      </c>
      <c r="O26" s="88">
        <f t="shared" si="3"/>
        <v>18.606999999999999</v>
      </c>
      <c r="P26" s="88">
        <f t="shared" si="3"/>
        <v>17.079000000000001</v>
      </c>
      <c r="Q26" s="88">
        <f t="shared" si="3"/>
        <v>7.1980000000000004</v>
      </c>
      <c r="R26" s="88">
        <f t="shared" si="3"/>
        <v>7.2970000000000006</v>
      </c>
      <c r="S26" s="88">
        <f t="shared" si="3"/>
        <v>2.282</v>
      </c>
      <c r="T26" s="88">
        <f t="shared" si="3"/>
        <v>4.431</v>
      </c>
      <c r="U26" s="88">
        <f t="shared" si="3"/>
        <v>0</v>
      </c>
      <c r="V26" s="88">
        <f t="shared" si="3"/>
        <v>2.7369999999999997</v>
      </c>
      <c r="W26" s="88">
        <f t="shared" si="3"/>
        <v>5.4969999999999999</v>
      </c>
      <c r="X26" s="88">
        <f t="shared" si="3"/>
        <v>10.415000000000001</v>
      </c>
      <c r="Y26" s="88">
        <f t="shared" si="3"/>
        <v>7.2690000000000001</v>
      </c>
      <c r="Z26" s="89" t="str">
        <f t="shared" si="3"/>
        <v/>
      </c>
      <c r="AA26" s="90">
        <f>SUM(AA19:AA25)</f>
        <v>190.09499999999997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0.878</v>
      </c>
      <c r="C30" s="77">
        <v>47.975000000000001</v>
      </c>
      <c r="D30" s="77">
        <v>47.668999999999997</v>
      </c>
      <c r="E30" s="77">
        <v>48.860999999999997</v>
      </c>
      <c r="F30" s="77">
        <v>47.640999999999998</v>
      </c>
      <c r="G30" s="77">
        <v>62.478000000000002</v>
      </c>
      <c r="H30" s="77">
        <v>7.5679999999999996</v>
      </c>
      <c r="I30" s="77">
        <v>22.648</v>
      </c>
      <c r="J30" s="77">
        <v>14.666</v>
      </c>
      <c r="K30" s="77">
        <v>27.651</v>
      </c>
      <c r="L30" s="77">
        <v>48.496000000000002</v>
      </c>
      <c r="M30" s="77">
        <v>69.331000000000003</v>
      </c>
      <c r="N30" s="77">
        <v>72.123000000000005</v>
      </c>
      <c r="O30" s="77">
        <v>70.122</v>
      </c>
      <c r="P30" s="77">
        <v>51.454000000000001</v>
      </c>
      <c r="Q30" s="77">
        <v>56.256999999999998</v>
      </c>
      <c r="R30" s="77">
        <v>7.2969999999999997</v>
      </c>
      <c r="S30" s="77">
        <v>50.472000000000001</v>
      </c>
      <c r="T30" s="77">
        <v>5.3109999999999999</v>
      </c>
      <c r="U30" s="77">
        <v>0.93799999999999994</v>
      </c>
      <c r="V30" s="77">
        <v>9.3369999999999997</v>
      </c>
      <c r="W30" s="77">
        <v>29.497</v>
      </c>
      <c r="X30" s="77">
        <v>35.201999999999998</v>
      </c>
      <c r="Y30" s="77">
        <v>37.067</v>
      </c>
      <c r="Z30" s="78"/>
      <c r="AA30" s="79">
        <f>SUM(B30:Z30)</f>
        <v>870.93899999999985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0.878</v>
      </c>
      <c r="C32" s="62">
        <f t="shared" ref="C32:Z32" si="4">IF(LEN(C$2)&gt;0,SUM(C29:C31),"")</f>
        <v>47.975000000000001</v>
      </c>
      <c r="D32" s="62">
        <f t="shared" si="4"/>
        <v>47.668999999999997</v>
      </c>
      <c r="E32" s="62">
        <f t="shared" si="4"/>
        <v>48.860999999999997</v>
      </c>
      <c r="F32" s="62">
        <f t="shared" si="4"/>
        <v>47.640999999999998</v>
      </c>
      <c r="G32" s="62">
        <f t="shared" si="4"/>
        <v>62.478000000000002</v>
      </c>
      <c r="H32" s="62">
        <f t="shared" si="4"/>
        <v>7.5679999999999996</v>
      </c>
      <c r="I32" s="62">
        <f t="shared" si="4"/>
        <v>22.648</v>
      </c>
      <c r="J32" s="62">
        <f t="shared" si="4"/>
        <v>14.666</v>
      </c>
      <c r="K32" s="62">
        <f t="shared" si="4"/>
        <v>27.651</v>
      </c>
      <c r="L32" s="62">
        <f t="shared" si="4"/>
        <v>48.496000000000002</v>
      </c>
      <c r="M32" s="62">
        <f t="shared" si="4"/>
        <v>69.331000000000003</v>
      </c>
      <c r="N32" s="62">
        <f t="shared" si="4"/>
        <v>72.123000000000005</v>
      </c>
      <c r="O32" s="62">
        <f t="shared" si="4"/>
        <v>70.122</v>
      </c>
      <c r="P32" s="62">
        <f t="shared" si="4"/>
        <v>51.454000000000001</v>
      </c>
      <c r="Q32" s="62">
        <f t="shared" si="4"/>
        <v>56.256999999999998</v>
      </c>
      <c r="R32" s="62">
        <f t="shared" si="4"/>
        <v>7.2969999999999997</v>
      </c>
      <c r="S32" s="62">
        <f t="shared" si="4"/>
        <v>50.472000000000001</v>
      </c>
      <c r="T32" s="62">
        <f t="shared" si="4"/>
        <v>5.3109999999999999</v>
      </c>
      <c r="U32" s="62">
        <f t="shared" si="4"/>
        <v>0.93799999999999994</v>
      </c>
      <c r="V32" s="62">
        <f t="shared" si="4"/>
        <v>9.3369999999999997</v>
      </c>
      <c r="W32" s="62">
        <f t="shared" si="4"/>
        <v>29.497</v>
      </c>
      <c r="X32" s="62">
        <f t="shared" si="4"/>
        <v>35.201999999999998</v>
      </c>
      <c r="Y32" s="62">
        <f t="shared" si="4"/>
        <v>37.067</v>
      </c>
      <c r="Z32" s="63" t="str">
        <f t="shared" si="4"/>
        <v/>
      </c>
      <c r="AA32" s="64">
        <f>SUM(AA29:AA31)</f>
        <v>870.93899999999985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111.6</v>
      </c>
      <c r="C39" s="99"/>
      <c r="D39" s="99"/>
      <c r="E39" s="99"/>
      <c r="F39" s="99"/>
      <c r="G39" s="99"/>
      <c r="H39" s="99">
        <v>102.4</v>
      </c>
      <c r="I39" s="99">
        <v>38.5</v>
      </c>
      <c r="J39" s="99">
        <v>44.8</v>
      </c>
      <c r="K39" s="99"/>
      <c r="L39" s="99"/>
      <c r="M39" s="99"/>
      <c r="N39" s="99"/>
      <c r="O39" s="99"/>
      <c r="P39" s="99"/>
      <c r="Q39" s="99"/>
      <c r="R39" s="99">
        <v>52.5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349.8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111.6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102.4</v>
      </c>
      <c r="I40" s="88">
        <f t="shared" si="6"/>
        <v>38.5</v>
      </c>
      <c r="J40" s="88">
        <f t="shared" si="6"/>
        <v>44.8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52.5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349.8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111.6</v>
      </c>
      <c r="C47" s="99"/>
      <c r="D47" s="99"/>
      <c r="E47" s="99"/>
      <c r="F47" s="99"/>
      <c r="G47" s="99"/>
      <c r="H47" s="99">
        <v>102.4</v>
      </c>
      <c r="I47" s="99">
        <v>38.5</v>
      </c>
      <c r="J47" s="99">
        <v>44.8</v>
      </c>
      <c r="K47" s="99"/>
      <c r="L47" s="99"/>
      <c r="M47" s="99"/>
      <c r="N47" s="99"/>
      <c r="O47" s="99"/>
      <c r="P47" s="99"/>
      <c r="Q47" s="99"/>
      <c r="R47" s="99">
        <v>52.5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349.8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111.6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102.4</v>
      </c>
      <c r="I49" s="88">
        <f t="shared" si="8"/>
        <v>38.5</v>
      </c>
      <c r="J49" s="88">
        <f t="shared" si="8"/>
        <v>44.8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52.5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349.8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112.47799999999999</v>
      </c>
      <c r="C52" s="88">
        <f t="shared" si="10"/>
        <v>47.974999999999994</v>
      </c>
      <c r="D52" s="88">
        <f t="shared" si="10"/>
        <v>47.668999999999997</v>
      </c>
      <c r="E52" s="88">
        <f t="shared" si="10"/>
        <v>48.860999999999997</v>
      </c>
      <c r="F52" s="88">
        <f t="shared" si="10"/>
        <v>47.641000000000005</v>
      </c>
      <c r="G52" s="88">
        <f t="shared" si="10"/>
        <v>62.478000000000002</v>
      </c>
      <c r="H52" s="88">
        <f t="shared" si="10"/>
        <v>109.968</v>
      </c>
      <c r="I52" s="88">
        <f t="shared" si="10"/>
        <v>61.147999999999996</v>
      </c>
      <c r="J52" s="88">
        <f t="shared" si="10"/>
        <v>59.465999999999994</v>
      </c>
      <c r="K52" s="88">
        <f t="shared" si="10"/>
        <v>27.651</v>
      </c>
      <c r="L52" s="88">
        <f t="shared" si="10"/>
        <v>48.496000000000002</v>
      </c>
      <c r="M52" s="88">
        <f t="shared" si="10"/>
        <v>69.330999999999989</v>
      </c>
      <c r="N52" s="88">
        <f t="shared" si="10"/>
        <v>72.123000000000005</v>
      </c>
      <c r="O52" s="88">
        <f t="shared" si="10"/>
        <v>70.122</v>
      </c>
      <c r="P52" s="88">
        <f t="shared" si="10"/>
        <v>51.454000000000001</v>
      </c>
      <c r="Q52" s="88">
        <f t="shared" si="10"/>
        <v>56.256999999999998</v>
      </c>
      <c r="R52" s="88">
        <f t="shared" si="10"/>
        <v>59.796999999999997</v>
      </c>
      <c r="S52" s="88">
        <f t="shared" si="10"/>
        <v>50.471999999999994</v>
      </c>
      <c r="T52" s="88">
        <f t="shared" si="10"/>
        <v>5.3109999999999999</v>
      </c>
      <c r="U52" s="88">
        <f t="shared" si="10"/>
        <v>0.93799999999999994</v>
      </c>
      <c r="V52" s="88">
        <f t="shared" si="10"/>
        <v>9.3369999999999997</v>
      </c>
      <c r="W52" s="88">
        <f t="shared" si="10"/>
        <v>29.497</v>
      </c>
      <c r="X52" s="88">
        <f t="shared" si="10"/>
        <v>35.201999999999998</v>
      </c>
      <c r="Y52" s="88">
        <f t="shared" si="10"/>
        <v>37.067</v>
      </c>
      <c r="Z52" s="89" t="str">
        <f t="shared" si="10"/>
        <v/>
      </c>
      <c r="AA52" s="104">
        <f>SUM(B52:Z52)</f>
        <v>1220.7389999999998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112.527</v>
      </c>
      <c r="C4" s="18">
        <v>47.975000000000009</v>
      </c>
      <c r="D4" s="18">
        <v>47.668999999999997</v>
      </c>
      <c r="E4" s="18">
        <v>48.860999999999997</v>
      </c>
      <c r="F4" s="18">
        <v>47.641000000000005</v>
      </c>
      <c r="G4" s="18">
        <v>62.477999999999994</v>
      </c>
      <c r="H4" s="18">
        <v>109.96800000000002</v>
      </c>
      <c r="I4" s="18">
        <v>61.153000000000006</v>
      </c>
      <c r="J4" s="18">
        <v>59.444000000000003</v>
      </c>
      <c r="K4" s="18">
        <v>27.651</v>
      </c>
      <c r="L4" s="18">
        <v>48.496000000000002</v>
      </c>
      <c r="M4" s="18">
        <v>69.331000000000003</v>
      </c>
      <c r="N4" s="18">
        <v>72.12299999999999</v>
      </c>
      <c r="O4" s="18">
        <v>70.122</v>
      </c>
      <c r="P4" s="18">
        <v>51.453999999999994</v>
      </c>
      <c r="Q4" s="18">
        <v>56.256999999999998</v>
      </c>
      <c r="R4" s="18">
        <v>59.813000000000002</v>
      </c>
      <c r="S4" s="18">
        <v>50.471999999999994</v>
      </c>
      <c r="T4" s="18">
        <v>5.3109999999999999</v>
      </c>
      <c r="U4" s="18">
        <v>0.93799999999999994</v>
      </c>
      <c r="V4" s="18">
        <v>9.3369999999999997</v>
      </c>
      <c r="W4" s="18">
        <v>29.497</v>
      </c>
      <c r="X4" s="18">
        <v>35.168999999999997</v>
      </c>
      <c r="Y4" s="18">
        <v>37.073</v>
      </c>
      <c r="Z4" s="19"/>
      <c r="AA4" s="20">
        <f>SUM(B4:Z4)</f>
        <v>1220.7600000000002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103.73</v>
      </c>
      <c r="C7" s="28">
        <v>106.67</v>
      </c>
      <c r="D7" s="28">
        <v>101.31</v>
      </c>
      <c r="E7" s="28">
        <v>100.17</v>
      </c>
      <c r="F7" s="28">
        <v>100.83</v>
      </c>
      <c r="G7" s="28">
        <v>111.89</v>
      </c>
      <c r="H7" s="28">
        <v>108.99</v>
      </c>
      <c r="I7" s="28">
        <v>107.45</v>
      </c>
      <c r="J7" s="28">
        <v>108.08</v>
      </c>
      <c r="K7" s="28">
        <v>100.37</v>
      </c>
      <c r="L7" s="28">
        <v>98.62</v>
      </c>
      <c r="M7" s="28">
        <v>86.3</v>
      </c>
      <c r="N7" s="28">
        <v>86.04</v>
      </c>
      <c r="O7" s="28">
        <v>88.31</v>
      </c>
      <c r="P7" s="28">
        <v>87.23</v>
      </c>
      <c r="Q7" s="28">
        <v>101.26</v>
      </c>
      <c r="R7" s="28">
        <v>110.63</v>
      </c>
      <c r="S7" s="28">
        <v>133.46</v>
      </c>
      <c r="T7" s="28">
        <v>272.91000000000003</v>
      </c>
      <c r="U7" s="28">
        <v>394.33</v>
      </c>
      <c r="V7" s="28">
        <v>415.5</v>
      </c>
      <c r="W7" s="28">
        <v>177.48</v>
      </c>
      <c r="X7" s="28">
        <v>167.59</v>
      </c>
      <c r="Y7" s="28">
        <v>129.49</v>
      </c>
      <c r="Z7" s="29"/>
      <c r="AA7" s="30">
        <f>IF(SUM(B7:Z7)&lt;&gt;0,AVERAGEIF(B7:Z7,"&lt;&gt;"""),"")</f>
        <v>141.61000000000001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>
        <v>0.13100000000000001</v>
      </c>
      <c r="L12" s="52">
        <v>0.10100000000000001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5.6870000000000003</v>
      </c>
      <c r="X12" s="52"/>
      <c r="Y12" s="52"/>
      <c r="Z12" s="53"/>
      <c r="AA12" s="54">
        <f t="shared" si="0"/>
        <v>5.9190000000000005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50.767000000000003</v>
      </c>
      <c r="C14" s="57">
        <v>17.078000000000003</v>
      </c>
      <c r="D14" s="57">
        <v>17.899999999999999</v>
      </c>
      <c r="E14" s="57">
        <v>20.055</v>
      </c>
      <c r="F14" s="57">
        <v>21.015999999999998</v>
      </c>
      <c r="G14" s="57">
        <v>5</v>
      </c>
      <c r="H14" s="57">
        <v>61.734000000000002</v>
      </c>
      <c r="I14" s="57">
        <v>18.471</v>
      </c>
      <c r="J14" s="57">
        <v>18.277999999999999</v>
      </c>
      <c r="K14" s="57">
        <v>1.1220000000000001</v>
      </c>
      <c r="L14" s="57">
        <v>21.597999999999999</v>
      </c>
      <c r="M14" s="57">
        <v>32.268000000000001</v>
      </c>
      <c r="N14" s="57">
        <v>32.064999999999998</v>
      </c>
      <c r="O14" s="57">
        <v>31.685000000000002</v>
      </c>
      <c r="P14" s="57">
        <v>3.33</v>
      </c>
      <c r="Q14" s="57">
        <v>4.2379999999999995</v>
      </c>
      <c r="R14" s="57">
        <v>7.8109999999999999</v>
      </c>
      <c r="S14" s="57">
        <v>5.7780000000000005</v>
      </c>
      <c r="T14" s="57">
        <v>0.58199999999999996</v>
      </c>
      <c r="U14" s="57">
        <v>0.47499999999999998</v>
      </c>
      <c r="V14" s="57">
        <v>0.26700000000000002</v>
      </c>
      <c r="W14" s="57">
        <v>5.0419999999999998</v>
      </c>
      <c r="X14" s="57">
        <v>8.3000000000000004E-2</v>
      </c>
      <c r="Y14" s="57">
        <v>0.17299999999999999</v>
      </c>
      <c r="Z14" s="58"/>
      <c r="AA14" s="59">
        <f t="shared" si="0"/>
        <v>376.81600000000003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50.767000000000003</v>
      </c>
      <c r="C16" s="62">
        <f t="shared" ref="C16:Z16" si="1">IF(LEN(C$2)&gt;0,SUM(C10:C15),"")</f>
        <v>17.078000000000003</v>
      </c>
      <c r="D16" s="62">
        <f t="shared" si="1"/>
        <v>17.899999999999999</v>
      </c>
      <c r="E16" s="62">
        <f t="shared" si="1"/>
        <v>20.055</v>
      </c>
      <c r="F16" s="62">
        <f t="shared" si="1"/>
        <v>21.015999999999998</v>
      </c>
      <c r="G16" s="62">
        <f t="shared" si="1"/>
        <v>5</v>
      </c>
      <c r="H16" s="62">
        <f t="shared" si="1"/>
        <v>61.734000000000002</v>
      </c>
      <c r="I16" s="62">
        <f t="shared" si="1"/>
        <v>18.471</v>
      </c>
      <c r="J16" s="62">
        <f t="shared" si="1"/>
        <v>18.277999999999999</v>
      </c>
      <c r="K16" s="62">
        <f t="shared" si="1"/>
        <v>1.2530000000000001</v>
      </c>
      <c r="L16" s="62">
        <f t="shared" si="1"/>
        <v>21.698999999999998</v>
      </c>
      <c r="M16" s="62">
        <f t="shared" si="1"/>
        <v>32.268000000000001</v>
      </c>
      <c r="N16" s="62">
        <f t="shared" si="1"/>
        <v>32.064999999999998</v>
      </c>
      <c r="O16" s="62">
        <f t="shared" si="1"/>
        <v>31.685000000000002</v>
      </c>
      <c r="P16" s="62">
        <f t="shared" si="1"/>
        <v>3.33</v>
      </c>
      <c r="Q16" s="62">
        <f t="shared" si="1"/>
        <v>4.2379999999999995</v>
      </c>
      <c r="R16" s="62">
        <f t="shared" si="1"/>
        <v>7.8109999999999999</v>
      </c>
      <c r="S16" s="62">
        <f t="shared" si="1"/>
        <v>5.7780000000000005</v>
      </c>
      <c r="T16" s="62">
        <f t="shared" si="1"/>
        <v>0.58199999999999996</v>
      </c>
      <c r="U16" s="62">
        <f t="shared" si="1"/>
        <v>0.47499999999999998</v>
      </c>
      <c r="V16" s="62">
        <f t="shared" si="1"/>
        <v>0.26700000000000002</v>
      </c>
      <c r="W16" s="62">
        <f t="shared" si="1"/>
        <v>10.728999999999999</v>
      </c>
      <c r="X16" s="62">
        <f t="shared" si="1"/>
        <v>8.3000000000000004E-2</v>
      </c>
      <c r="Y16" s="62">
        <f t="shared" si="1"/>
        <v>0.17299999999999999</v>
      </c>
      <c r="Z16" s="63" t="str">
        <f t="shared" si="1"/>
        <v/>
      </c>
      <c r="AA16" s="64">
        <f>SUM(AA10:AA15)</f>
        <v>382.73500000000001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20</v>
      </c>
      <c r="R19" s="72">
        <v>20</v>
      </c>
      <c r="S19" s="72">
        <v>20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60</v>
      </c>
    </row>
    <row r="20" spans="1:27" ht="24.95" customHeight="1" x14ac:dyDescent="0.2">
      <c r="A20" s="75" t="s">
        <v>15</v>
      </c>
      <c r="B20" s="76">
        <v>33.564999999999998</v>
      </c>
      <c r="C20" s="77">
        <v>10.447000000000001</v>
      </c>
      <c r="D20" s="77">
        <v>13.677</v>
      </c>
      <c r="E20" s="77">
        <v>13.714</v>
      </c>
      <c r="F20" s="77">
        <v>11.514999999999999</v>
      </c>
      <c r="G20" s="77">
        <v>5.8019999999999996</v>
      </c>
      <c r="H20" s="77">
        <v>27.812999999999999</v>
      </c>
      <c r="I20" s="77">
        <v>19.255000000000003</v>
      </c>
      <c r="J20" s="77">
        <v>16.619999999999997</v>
      </c>
      <c r="K20" s="77">
        <v>5.4710000000000001</v>
      </c>
      <c r="L20" s="77">
        <v>5.5350000000000001</v>
      </c>
      <c r="M20" s="77">
        <v>15.390999999999998</v>
      </c>
      <c r="N20" s="77">
        <v>16.431999999999999</v>
      </c>
      <c r="O20" s="77">
        <v>13.035</v>
      </c>
      <c r="P20" s="77">
        <v>20.847000000000001</v>
      </c>
      <c r="Q20" s="77">
        <v>4.99</v>
      </c>
      <c r="R20" s="77">
        <v>4.976</v>
      </c>
      <c r="S20" s="77">
        <v>5.7670000000000003</v>
      </c>
      <c r="T20" s="77"/>
      <c r="U20" s="77"/>
      <c r="V20" s="77">
        <v>3.4569999999999999</v>
      </c>
      <c r="W20" s="77">
        <v>5.91</v>
      </c>
      <c r="X20" s="77">
        <v>4.6559999999999997</v>
      </c>
      <c r="Y20" s="77"/>
      <c r="Z20" s="78"/>
      <c r="AA20" s="79">
        <f t="shared" si="2"/>
        <v>258.875</v>
      </c>
    </row>
    <row r="21" spans="1:27" ht="24.95" customHeight="1" x14ac:dyDescent="0.2">
      <c r="A21" s="75" t="s">
        <v>16</v>
      </c>
      <c r="B21" s="80">
        <v>28.195</v>
      </c>
      <c r="C21" s="81">
        <v>20.45</v>
      </c>
      <c r="D21" s="81">
        <v>16.091999999999999</v>
      </c>
      <c r="E21" s="81">
        <v>15.091999999999999</v>
      </c>
      <c r="F21" s="81">
        <v>15.11</v>
      </c>
      <c r="G21" s="81">
        <v>9.2759999999999998</v>
      </c>
      <c r="H21" s="81">
        <v>20.420999999999999</v>
      </c>
      <c r="I21" s="81">
        <v>23.427</v>
      </c>
      <c r="J21" s="81">
        <v>24.545999999999999</v>
      </c>
      <c r="K21" s="81">
        <v>20.927</v>
      </c>
      <c r="L21" s="81">
        <v>21.262</v>
      </c>
      <c r="M21" s="81">
        <v>21.672000000000001</v>
      </c>
      <c r="N21" s="81">
        <v>23.625999999999998</v>
      </c>
      <c r="O21" s="81">
        <v>25.402000000000001</v>
      </c>
      <c r="P21" s="81">
        <v>27.277000000000001</v>
      </c>
      <c r="Q21" s="81">
        <v>27.029</v>
      </c>
      <c r="R21" s="81">
        <v>27.026</v>
      </c>
      <c r="S21" s="81">
        <v>18.927</v>
      </c>
      <c r="T21" s="81">
        <v>4.7290000000000001</v>
      </c>
      <c r="U21" s="81">
        <v>0.46299999999999997</v>
      </c>
      <c r="V21" s="81">
        <v>5.6130000000000004</v>
      </c>
      <c r="W21" s="81">
        <v>12.858000000000001</v>
      </c>
      <c r="X21" s="81">
        <v>4.93</v>
      </c>
      <c r="Y21" s="81"/>
      <c r="Z21" s="78"/>
      <c r="AA21" s="79">
        <f t="shared" si="2"/>
        <v>414.34999999999997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61.76</v>
      </c>
      <c r="C26" s="88">
        <f t="shared" ref="C26:Z26" si="3">IF(LEN(C$2)&gt;0,SUM(C19:C25),"")</f>
        <v>30.896999999999998</v>
      </c>
      <c r="D26" s="88">
        <f t="shared" si="3"/>
        <v>29.768999999999998</v>
      </c>
      <c r="E26" s="88">
        <f t="shared" si="3"/>
        <v>28.805999999999997</v>
      </c>
      <c r="F26" s="88">
        <f t="shared" si="3"/>
        <v>26.625</v>
      </c>
      <c r="G26" s="88">
        <f t="shared" si="3"/>
        <v>15.077999999999999</v>
      </c>
      <c r="H26" s="88">
        <f t="shared" si="3"/>
        <v>48.233999999999995</v>
      </c>
      <c r="I26" s="88">
        <f t="shared" si="3"/>
        <v>42.682000000000002</v>
      </c>
      <c r="J26" s="88">
        <f t="shared" si="3"/>
        <v>41.165999999999997</v>
      </c>
      <c r="K26" s="88">
        <f t="shared" si="3"/>
        <v>26.398</v>
      </c>
      <c r="L26" s="88">
        <f t="shared" si="3"/>
        <v>26.797000000000001</v>
      </c>
      <c r="M26" s="88">
        <f t="shared" si="3"/>
        <v>37.063000000000002</v>
      </c>
      <c r="N26" s="88">
        <f t="shared" si="3"/>
        <v>40.057999999999993</v>
      </c>
      <c r="O26" s="88">
        <f t="shared" si="3"/>
        <v>38.436999999999998</v>
      </c>
      <c r="P26" s="88">
        <f t="shared" si="3"/>
        <v>48.124000000000002</v>
      </c>
      <c r="Q26" s="88">
        <f t="shared" si="3"/>
        <v>52.019000000000005</v>
      </c>
      <c r="R26" s="88">
        <f t="shared" si="3"/>
        <v>52.001999999999995</v>
      </c>
      <c r="S26" s="88">
        <f t="shared" si="3"/>
        <v>44.694000000000003</v>
      </c>
      <c r="T26" s="88">
        <f t="shared" si="3"/>
        <v>4.7290000000000001</v>
      </c>
      <c r="U26" s="88">
        <f t="shared" si="3"/>
        <v>0.46299999999999997</v>
      </c>
      <c r="V26" s="88">
        <f t="shared" si="3"/>
        <v>9.07</v>
      </c>
      <c r="W26" s="88">
        <f t="shared" si="3"/>
        <v>18.768000000000001</v>
      </c>
      <c r="X26" s="88">
        <f t="shared" si="3"/>
        <v>9.5859999999999985</v>
      </c>
      <c r="Y26" s="88">
        <f t="shared" si="3"/>
        <v>0</v>
      </c>
      <c r="Z26" s="89" t="str">
        <f t="shared" si="3"/>
        <v/>
      </c>
      <c r="AA26" s="90">
        <f>SUM(AA19:AA25)</f>
        <v>733.22499999999991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112.527</v>
      </c>
      <c r="C30" s="77">
        <v>47.975000000000001</v>
      </c>
      <c r="D30" s="77">
        <v>47.668999999999997</v>
      </c>
      <c r="E30" s="77">
        <v>48.860999999999997</v>
      </c>
      <c r="F30" s="77">
        <v>47.640999999999998</v>
      </c>
      <c r="G30" s="77">
        <v>20.077999999999999</v>
      </c>
      <c r="H30" s="77">
        <v>109.968</v>
      </c>
      <c r="I30" s="77">
        <v>61.152999999999999</v>
      </c>
      <c r="J30" s="77">
        <v>59.444000000000003</v>
      </c>
      <c r="K30" s="77">
        <v>27.651</v>
      </c>
      <c r="L30" s="77">
        <v>48.496000000000002</v>
      </c>
      <c r="M30" s="77">
        <v>69.331000000000003</v>
      </c>
      <c r="N30" s="77">
        <v>72.123000000000005</v>
      </c>
      <c r="O30" s="77">
        <v>70.122</v>
      </c>
      <c r="P30" s="77">
        <v>51.454000000000001</v>
      </c>
      <c r="Q30" s="77">
        <v>56.256999999999998</v>
      </c>
      <c r="R30" s="77">
        <v>59.813000000000002</v>
      </c>
      <c r="S30" s="77">
        <v>50.472000000000001</v>
      </c>
      <c r="T30" s="77">
        <v>5.3109999999999999</v>
      </c>
      <c r="U30" s="77">
        <v>0.93799999999999994</v>
      </c>
      <c r="V30" s="77">
        <v>9.3369999999999997</v>
      </c>
      <c r="W30" s="77">
        <v>29.497</v>
      </c>
      <c r="X30" s="77">
        <v>9.6690000000000005</v>
      </c>
      <c r="Y30" s="77">
        <v>0.17299999999999999</v>
      </c>
      <c r="Z30" s="78"/>
      <c r="AA30" s="79">
        <f>SUM(B30:Z30)</f>
        <v>1115.96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112.527</v>
      </c>
      <c r="C32" s="62">
        <f t="shared" ref="C32:Z32" si="4">IF(LEN(C$2)&gt;0,SUM(C29:C31),"")</f>
        <v>47.975000000000001</v>
      </c>
      <c r="D32" s="62">
        <f t="shared" si="4"/>
        <v>47.668999999999997</v>
      </c>
      <c r="E32" s="62">
        <f t="shared" si="4"/>
        <v>48.860999999999997</v>
      </c>
      <c r="F32" s="62">
        <f t="shared" si="4"/>
        <v>47.640999999999998</v>
      </c>
      <c r="G32" s="62">
        <f t="shared" si="4"/>
        <v>20.077999999999999</v>
      </c>
      <c r="H32" s="62">
        <f t="shared" si="4"/>
        <v>109.968</v>
      </c>
      <c r="I32" s="62">
        <f t="shared" si="4"/>
        <v>61.152999999999999</v>
      </c>
      <c r="J32" s="62">
        <f t="shared" si="4"/>
        <v>59.444000000000003</v>
      </c>
      <c r="K32" s="62">
        <f t="shared" si="4"/>
        <v>27.651</v>
      </c>
      <c r="L32" s="62">
        <f t="shared" si="4"/>
        <v>48.496000000000002</v>
      </c>
      <c r="M32" s="62">
        <f t="shared" si="4"/>
        <v>69.331000000000003</v>
      </c>
      <c r="N32" s="62">
        <f t="shared" si="4"/>
        <v>72.123000000000005</v>
      </c>
      <c r="O32" s="62">
        <f t="shared" si="4"/>
        <v>70.122</v>
      </c>
      <c r="P32" s="62">
        <f t="shared" si="4"/>
        <v>51.454000000000001</v>
      </c>
      <c r="Q32" s="62">
        <f t="shared" si="4"/>
        <v>56.256999999999998</v>
      </c>
      <c r="R32" s="62">
        <f t="shared" si="4"/>
        <v>59.813000000000002</v>
      </c>
      <c r="S32" s="62">
        <f t="shared" si="4"/>
        <v>50.472000000000001</v>
      </c>
      <c r="T32" s="62">
        <f t="shared" si="4"/>
        <v>5.3109999999999999</v>
      </c>
      <c r="U32" s="62">
        <f t="shared" si="4"/>
        <v>0.93799999999999994</v>
      </c>
      <c r="V32" s="62">
        <f t="shared" si="4"/>
        <v>9.3369999999999997</v>
      </c>
      <c r="W32" s="62">
        <f t="shared" si="4"/>
        <v>29.497</v>
      </c>
      <c r="X32" s="62">
        <f t="shared" si="4"/>
        <v>9.6690000000000005</v>
      </c>
      <c r="Y32" s="62">
        <f t="shared" si="4"/>
        <v>0.17299999999999999</v>
      </c>
      <c r="Z32" s="63" t="str">
        <f t="shared" si="4"/>
        <v/>
      </c>
      <c r="AA32" s="64">
        <f>SUM(AA29:AA31)</f>
        <v>1115.96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>
        <v>42.4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25.5</v>
      </c>
      <c r="Y39" s="99">
        <v>36.9</v>
      </c>
      <c r="Z39" s="100"/>
      <c r="AA39" s="79">
        <f t="shared" si="5"/>
        <v>104.80000000000001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42.4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25.5</v>
      </c>
      <c r="Y40" s="88">
        <f t="shared" si="6"/>
        <v>36.9</v>
      </c>
      <c r="Z40" s="89" t="str">
        <f t="shared" si="6"/>
        <v/>
      </c>
      <c r="AA40" s="90">
        <f t="shared" si="5"/>
        <v>104.80000000000001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>
        <v>42.4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25.5</v>
      </c>
      <c r="Y47" s="99">
        <v>36.9</v>
      </c>
      <c r="Z47" s="100"/>
      <c r="AA47" s="79">
        <f t="shared" si="7"/>
        <v>104.80000000000001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42.4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25.5</v>
      </c>
      <c r="Y49" s="88">
        <f t="shared" si="8"/>
        <v>36.9</v>
      </c>
      <c r="Z49" s="89" t="str">
        <f t="shared" si="8"/>
        <v/>
      </c>
      <c r="AA49" s="90">
        <f t="shared" si="7"/>
        <v>104.80000000000001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112.527</v>
      </c>
      <c r="C52" s="88">
        <f t="shared" ref="C52:Z52" si="10">IF(LEN(C$2)&gt;0,SUM(C10:C15)+C26+C40,"")</f>
        <v>47.975000000000001</v>
      </c>
      <c r="D52" s="88">
        <f t="shared" si="10"/>
        <v>47.668999999999997</v>
      </c>
      <c r="E52" s="88">
        <f t="shared" si="10"/>
        <v>48.860999999999997</v>
      </c>
      <c r="F52" s="88">
        <f t="shared" si="10"/>
        <v>47.640999999999998</v>
      </c>
      <c r="G52" s="88">
        <f t="shared" si="10"/>
        <v>62.477999999999994</v>
      </c>
      <c r="H52" s="88">
        <f t="shared" si="10"/>
        <v>109.96799999999999</v>
      </c>
      <c r="I52" s="88">
        <f t="shared" si="10"/>
        <v>61.153000000000006</v>
      </c>
      <c r="J52" s="88">
        <f t="shared" si="10"/>
        <v>59.443999999999996</v>
      </c>
      <c r="K52" s="88">
        <f t="shared" si="10"/>
        <v>27.651</v>
      </c>
      <c r="L52" s="88">
        <f t="shared" si="10"/>
        <v>48.495999999999995</v>
      </c>
      <c r="M52" s="88">
        <f t="shared" si="10"/>
        <v>69.331000000000003</v>
      </c>
      <c r="N52" s="88">
        <f t="shared" si="10"/>
        <v>72.12299999999999</v>
      </c>
      <c r="O52" s="88">
        <f t="shared" si="10"/>
        <v>70.122</v>
      </c>
      <c r="P52" s="88">
        <f t="shared" si="10"/>
        <v>51.454000000000001</v>
      </c>
      <c r="Q52" s="88">
        <f t="shared" si="10"/>
        <v>56.257000000000005</v>
      </c>
      <c r="R52" s="88">
        <f t="shared" si="10"/>
        <v>59.812999999999995</v>
      </c>
      <c r="S52" s="88">
        <f t="shared" si="10"/>
        <v>50.472000000000001</v>
      </c>
      <c r="T52" s="88">
        <f t="shared" si="10"/>
        <v>5.3109999999999999</v>
      </c>
      <c r="U52" s="88">
        <f t="shared" si="10"/>
        <v>0.93799999999999994</v>
      </c>
      <c r="V52" s="88">
        <f t="shared" si="10"/>
        <v>9.3369999999999997</v>
      </c>
      <c r="W52" s="88">
        <f t="shared" si="10"/>
        <v>29.497</v>
      </c>
      <c r="X52" s="88">
        <f t="shared" si="10"/>
        <v>35.168999999999997</v>
      </c>
      <c r="Y52" s="88">
        <f t="shared" si="10"/>
        <v>37.073</v>
      </c>
      <c r="Z52" s="89" t="str">
        <f t="shared" si="10"/>
        <v/>
      </c>
      <c r="AA52" s="104">
        <f>SUM(B52:Z52)</f>
        <v>1220.7600000000002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-111.6</v>
      </c>
      <c r="C4" s="18"/>
      <c r="D4" s="18"/>
      <c r="E4" s="18"/>
      <c r="F4" s="18"/>
      <c r="G4" s="18">
        <v>42.4</v>
      </c>
      <c r="H4" s="18">
        <v>-102.4</v>
      </c>
      <c r="I4" s="18">
        <v>-38.5</v>
      </c>
      <c r="J4" s="18">
        <v>-44.8</v>
      </c>
      <c r="K4" s="18"/>
      <c r="L4" s="18"/>
      <c r="M4" s="18"/>
      <c r="N4" s="18"/>
      <c r="O4" s="18"/>
      <c r="P4" s="18"/>
      <c r="Q4" s="18"/>
      <c r="R4" s="18">
        <v>-52.5</v>
      </c>
      <c r="S4" s="18"/>
      <c r="T4" s="18"/>
      <c r="U4" s="18"/>
      <c r="V4" s="18"/>
      <c r="W4" s="18"/>
      <c r="X4" s="18">
        <v>25.5</v>
      </c>
      <c r="Y4" s="18">
        <v>36.9</v>
      </c>
      <c r="Z4" s="19"/>
      <c r="AA4" s="111">
        <f>SUM(B4:Z4)</f>
        <v>-244.99999999999997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103.73</v>
      </c>
      <c r="C7" s="117">
        <v>106.67</v>
      </c>
      <c r="D7" s="117">
        <v>101.31</v>
      </c>
      <c r="E7" s="117">
        <v>100.17</v>
      </c>
      <c r="F7" s="117">
        <v>100.83</v>
      </c>
      <c r="G7" s="117">
        <v>111.89</v>
      </c>
      <c r="H7" s="117">
        <v>108.99</v>
      </c>
      <c r="I7" s="117">
        <v>107.45</v>
      </c>
      <c r="J7" s="117">
        <v>108.08</v>
      </c>
      <c r="K7" s="117">
        <v>100.37</v>
      </c>
      <c r="L7" s="117">
        <v>98.62</v>
      </c>
      <c r="M7" s="117">
        <v>86.3</v>
      </c>
      <c r="N7" s="117">
        <v>86.04</v>
      </c>
      <c r="O7" s="117">
        <v>88.31</v>
      </c>
      <c r="P7" s="117">
        <v>87.23</v>
      </c>
      <c r="Q7" s="117">
        <v>101.26</v>
      </c>
      <c r="R7" s="117">
        <v>110.63</v>
      </c>
      <c r="S7" s="117">
        <v>133.46</v>
      </c>
      <c r="T7" s="117">
        <v>272.91000000000003</v>
      </c>
      <c r="U7" s="117">
        <v>394.33</v>
      </c>
      <c r="V7" s="117">
        <v>415.5</v>
      </c>
      <c r="W7" s="117">
        <v>177.48</v>
      </c>
      <c r="X7" s="117">
        <v>167.59</v>
      </c>
      <c r="Y7" s="117">
        <v>129.49</v>
      </c>
      <c r="Z7" s="118"/>
      <c r="AA7" s="119">
        <f>IF(SUM(B7:Z7)&lt;&gt;0,AVERAGEIF(B7:Z7,"&lt;&gt;"""),"")</f>
        <v>141.61000000000001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111.6</v>
      </c>
      <c r="C15" s="133"/>
      <c r="D15" s="133"/>
      <c r="E15" s="133"/>
      <c r="F15" s="133"/>
      <c r="G15" s="133"/>
      <c r="H15" s="133">
        <v>102.4</v>
      </c>
      <c r="I15" s="133">
        <v>38.5</v>
      </c>
      <c r="J15" s="133">
        <v>44.8</v>
      </c>
      <c r="K15" s="133"/>
      <c r="L15" s="133"/>
      <c r="M15" s="133"/>
      <c r="N15" s="133"/>
      <c r="O15" s="133"/>
      <c r="P15" s="133"/>
      <c r="Q15" s="133"/>
      <c r="R15" s="133">
        <v>52.5</v>
      </c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349.8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111.6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102.4</v>
      </c>
      <c r="I16" s="135">
        <f t="shared" si="1"/>
        <v>38.5</v>
      </c>
      <c r="J16" s="135">
        <f t="shared" si="1"/>
        <v>44.8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52.5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349.8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>
        <v>42.4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>
        <v>25.5</v>
      </c>
      <c r="Y23" s="133">
        <v>36.9</v>
      </c>
      <c r="Z23" s="131"/>
      <c r="AA23" s="132">
        <f t="shared" si="2"/>
        <v>104.80000000000001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42.4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25.5</v>
      </c>
      <c r="Y24" s="135">
        <f t="shared" si="3"/>
        <v>36.9</v>
      </c>
      <c r="Z24" s="136" t="str">
        <f t="shared" si="3"/>
        <v/>
      </c>
      <c r="AA24" s="90">
        <f t="shared" si="2"/>
        <v>104.80000000000001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2025-07-24T13:42:59Z</dcterms:created>
  <dcterms:modified xsi:type="dcterms:W3CDTF">2025-07-24T13:43:00Z</dcterms:modified>
</cp:coreProperties>
</file>