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<sst xmlns="http://schemas.openxmlformats.org/spreadsheetml/2006/main" count="124" uniqueCount="57">
  <si>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16/10/2026 11:24:58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</si>
  <si>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</si>
  <si>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</si>
  <si>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</si>
  <si>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</si>
  <si>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</si>
  <si>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</si>
  <si>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</si>
  <si>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</si>
  <si>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</si>
  <si>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</si>
  <si>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</si>
  <si>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</si>
  <si>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</si>
  <si>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</si>
  <si>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</si>
  <si>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</si>
  <si>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</si>
  <si>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</si>
  <si>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</si>
  <si>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</si>
  <si>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</si>
  <si>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</si>
  <si>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</si>
  <si>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</si>
  <si>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</si>
  <si>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</si>
  <si>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</si>
  <si>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</si>
  <si>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</si>
  <si>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</si>
  <si>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</si>
  <si>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</si>
  <si>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</si>
  <si>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</si>
  <si>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</si>
  <si>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</si>
  <si>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</si>
  <si>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</si>
  <si>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</si>
  <si>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</si>
  <si>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</si>
  <si>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</si>
  <si>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</si>
  <si>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</si>
  <si>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</si>
  <si>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</si>
  <si>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</si>
  <si>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</si>
  <si>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</si>
  <si>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</si>
  <si>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</si>
  <si>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</si>
  <si>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</si>
  <si>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</si>
  <si>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'3' Market</t>
  </si>
  <si>
    <t>IDA '3'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</si>
</sst>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C919-4D1E-8E26-BEA933937B83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  <c:pt idx="75">
                  <c:v>2.4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919-4D1E-8E26-BEA933937B83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10</c:v>
                </c:pt>
                <c:pt idx="57">
                  <c:v>11.7</c:v>
                </c:pt>
                <c:pt idx="58">
                  <c:v>12.1</c:v>
                </c:pt>
                <c:pt idx="59">
                  <c:v>14</c:v>
                </c:pt>
                <c:pt idx="60">
                  <c:v>14</c:v>
                </c:pt>
                <c:pt idx="61">
                  <c:v>11.4</c:v>
                </c:pt>
                <c:pt idx="63">
                  <c:v>14</c:v>
                </c:pt>
                <c:pt idx="65">
                  <c:v>20</c:v>
                </c:pt>
                <c:pt idx="66">
                  <c:v>10.7</c:v>
                </c:pt>
                <c:pt idx="68">
                  <c:v>14</c:v>
                </c:pt>
                <c:pt idx="69">
                  <c:v>20</c:v>
                </c:pt>
                <c:pt idx="70">
                  <c:v>20</c:v>
                </c:pt>
                <c:pt idx="71">
                  <c:v>20</c:v>
                </c:pt>
                <c:pt idx="72">
                  <c:v>14</c:v>
                </c:pt>
                <c:pt idx="73">
                  <c:v>14</c:v>
                </c:pt>
                <c:pt idx="85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919-4D1E-8E26-BEA933937B83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48">
                  <c:v>19.859000000000002</c:v>
                </c:pt>
                <c:pt idx="49">
                  <c:v>3.47</c:v>
                </c:pt>
                <c:pt idx="50">
                  <c:v>10.866</c:v>
                </c:pt>
                <c:pt idx="51">
                  <c:v>17.373999999999999</c:v>
                </c:pt>
                <c:pt idx="52">
                  <c:v>19.696000000000002</c:v>
                </c:pt>
                <c:pt idx="53">
                  <c:v>31.552</c:v>
                </c:pt>
                <c:pt idx="54">
                  <c:v>18.838999999999999</c:v>
                </c:pt>
                <c:pt idx="56">
                  <c:v>15.776999999999999</c:v>
                </c:pt>
                <c:pt idx="57">
                  <c:v>3.9729999999999999</c:v>
                </c:pt>
                <c:pt idx="58">
                  <c:v>14.557</c:v>
                </c:pt>
                <c:pt idx="60">
                  <c:v>15.536</c:v>
                </c:pt>
                <c:pt idx="63">
                  <c:v>6.3630000000000004</c:v>
                </c:pt>
                <c:pt idx="68">
                  <c:v>2.0009999999999999</c:v>
                </c:pt>
                <c:pt idx="71">
                  <c:v>0.59399999999999997</c:v>
                </c:pt>
                <c:pt idx="74">
                  <c:v>0.90900000000000003</c:v>
                </c:pt>
                <c:pt idx="75">
                  <c:v>6.9089999999999998</c:v>
                </c:pt>
                <c:pt idx="76">
                  <c:v>0.90900000000000003</c:v>
                </c:pt>
                <c:pt idx="77">
                  <c:v>0.90900000000000003</c:v>
                </c:pt>
                <c:pt idx="78">
                  <c:v>2.8210000000000002</c:v>
                </c:pt>
                <c:pt idx="80">
                  <c:v>3.7789999999999999</c:v>
                </c:pt>
                <c:pt idx="81">
                  <c:v>3.1709999999999998</c:v>
                </c:pt>
                <c:pt idx="82">
                  <c:v>0.50800000000000001</c:v>
                </c:pt>
                <c:pt idx="83">
                  <c:v>6.9089999999999998</c:v>
                </c:pt>
                <c:pt idx="84">
                  <c:v>19.809000000000001</c:v>
                </c:pt>
                <c:pt idx="86">
                  <c:v>0.90900000000000003</c:v>
                </c:pt>
                <c:pt idx="87">
                  <c:v>0.90900000000000003</c:v>
                </c:pt>
                <c:pt idx="88">
                  <c:v>30.638999999999999</c:v>
                </c:pt>
                <c:pt idx="89">
                  <c:v>5.3330000000000002</c:v>
                </c:pt>
                <c:pt idx="90">
                  <c:v>2.0550000000000002</c:v>
                </c:pt>
                <c:pt idx="91">
                  <c:v>0.90900000000000003</c:v>
                </c:pt>
                <c:pt idx="92">
                  <c:v>1.2430000000000001</c:v>
                </c:pt>
                <c:pt idx="93">
                  <c:v>0.39200000000000002</c:v>
                </c:pt>
                <c:pt idx="94">
                  <c:v>4.3029999999999999</c:v>
                </c:pt>
                <c:pt idx="95">
                  <c:v>7.5919999999999996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919-4D1E-8E26-BEA933937B83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C919-4D1E-8E26-BEA933937B83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C919-4D1E-8E26-BEA933937B83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C919-4D1E-8E26-BEA933937B83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C919-4D1E-8E26-BEA933937B83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C919-4D1E-8E26-BEA933937B83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62">
                  <c:v>113.10399999999998</c:v>
                </c:pt>
                <c:pt idx="69">
                  <c:v>2.605</c:v>
                </c:pt>
                <c:pt idx="92">
                  <c:v>34</c:v>
                </c:pt>
                <c:pt idx="93">
                  <c:v>34</c:v>
                </c:pt>
                <c:pt idx="94">
                  <c:v>13.551</c:v>
                </c:pt>
                <c:pt idx="95">
                  <c:v>45.805999999999997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C919-4D1E-8E26-BEA933937B83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65.599999999999994</c:v>
                </c:pt>
                <c:pt idx="49">
                  <c:v>65.599999999999994</c:v>
                </c:pt>
                <c:pt idx="50">
                  <c:v>65.599999999999994</c:v>
                </c:pt>
                <c:pt idx="51">
                  <c:v>65.599999999999994</c:v>
                </c:pt>
                <c:pt idx="52">
                  <c:v>92.4</c:v>
                </c:pt>
                <c:pt idx="53">
                  <c:v>92.4</c:v>
                </c:pt>
                <c:pt idx="54">
                  <c:v>92.4</c:v>
                </c:pt>
                <c:pt idx="55">
                  <c:v>92.4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240.6</c:v>
                </c:pt>
                <c:pt idx="60">
                  <c:v>147.4</c:v>
                </c:pt>
                <c:pt idx="61">
                  <c:v>227.6</c:v>
                </c:pt>
                <c:pt idx="62">
                  <c:v>186.6</c:v>
                </c:pt>
                <c:pt idx="63">
                  <c:v>104.9</c:v>
                </c:pt>
                <c:pt idx="64">
                  <c:v>105.2</c:v>
                </c:pt>
                <c:pt idx="65">
                  <c:v>203.8</c:v>
                </c:pt>
                <c:pt idx="66">
                  <c:v>123.8</c:v>
                </c:pt>
                <c:pt idx="67">
                  <c:v>88.4</c:v>
                </c:pt>
                <c:pt idx="68">
                  <c:v>96.9</c:v>
                </c:pt>
                <c:pt idx="69">
                  <c:v>49</c:v>
                </c:pt>
                <c:pt idx="70">
                  <c:v>30.6</c:v>
                </c:pt>
                <c:pt idx="71">
                  <c:v>42.7</c:v>
                </c:pt>
                <c:pt idx="72">
                  <c:v>75.5</c:v>
                </c:pt>
                <c:pt idx="73">
                  <c:v>63.7</c:v>
                </c:pt>
                <c:pt idx="74">
                  <c:v>49.800000000000004</c:v>
                </c:pt>
                <c:pt idx="75">
                  <c:v>22.5</c:v>
                </c:pt>
                <c:pt idx="76">
                  <c:v>1.9</c:v>
                </c:pt>
                <c:pt idx="77">
                  <c:v>32.200000000000003</c:v>
                </c:pt>
                <c:pt idx="78">
                  <c:v>0</c:v>
                </c:pt>
                <c:pt idx="79">
                  <c:v>27.2</c:v>
                </c:pt>
                <c:pt idx="80">
                  <c:v>36.599999999999994</c:v>
                </c:pt>
                <c:pt idx="81">
                  <c:v>46.2</c:v>
                </c:pt>
                <c:pt idx="82">
                  <c:v>47.3</c:v>
                </c:pt>
                <c:pt idx="83">
                  <c:v>42.099999999999994</c:v>
                </c:pt>
                <c:pt idx="84">
                  <c:v>0</c:v>
                </c:pt>
                <c:pt idx="85">
                  <c:v>70</c:v>
                </c:pt>
                <c:pt idx="86">
                  <c:v>53.2</c:v>
                </c:pt>
                <c:pt idx="87">
                  <c:v>51.1</c:v>
                </c:pt>
                <c:pt idx="88">
                  <c:v>18.600000000000001</c:v>
                </c:pt>
                <c:pt idx="89">
                  <c:v>0</c:v>
                </c:pt>
                <c:pt idx="90">
                  <c:v>17.5</c:v>
                </c:pt>
                <c:pt idx="91">
                  <c:v>5.4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919-4D1E-8E26-BEA933937B83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48">
                  <c:v>47.72</c:v>
                </c:pt>
                <c:pt idx="49">
                  <c:v>48.5</c:v>
                </c:pt>
                <c:pt idx="50">
                  <c:v>48.5</c:v>
                </c:pt>
                <c:pt idx="51">
                  <c:v>38</c:v>
                </c:pt>
                <c:pt idx="52">
                  <c:v>24.2</c:v>
                </c:pt>
                <c:pt idx="53">
                  <c:v>13.8</c:v>
                </c:pt>
                <c:pt idx="54">
                  <c:v>61.100999999999999</c:v>
                </c:pt>
                <c:pt idx="55">
                  <c:v>25</c:v>
                </c:pt>
                <c:pt idx="56">
                  <c:v>119.246</c:v>
                </c:pt>
                <c:pt idx="57">
                  <c:v>120.27500000000001</c:v>
                </c:pt>
                <c:pt idx="58">
                  <c:v>93.876000000000005</c:v>
                </c:pt>
                <c:pt idx="59">
                  <c:v>16.998999999999999</c:v>
                </c:pt>
                <c:pt idx="60">
                  <c:v>20.693000000000001</c:v>
                </c:pt>
                <c:pt idx="61">
                  <c:v>10.750999999999999</c:v>
                </c:pt>
                <c:pt idx="63">
                  <c:v>7.5739999999999998</c:v>
                </c:pt>
                <c:pt idx="77">
                  <c:v>0.65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919-4D1E-8E26-BEA933937B83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48">
                  <c:v>83.819000000000003</c:v>
                </c:pt>
                <c:pt idx="49">
                  <c:v>88.887</c:v>
                </c:pt>
                <c:pt idx="50">
                  <c:v>94.686999999999998</c:v>
                </c:pt>
                <c:pt idx="51">
                  <c:v>105.83</c:v>
                </c:pt>
                <c:pt idx="52">
                  <c:v>111.193</c:v>
                </c:pt>
                <c:pt idx="53">
                  <c:v>115.054</c:v>
                </c:pt>
                <c:pt idx="54">
                  <c:v>95.900999999999996</c:v>
                </c:pt>
                <c:pt idx="55">
                  <c:v>133.077</c:v>
                </c:pt>
                <c:pt idx="56">
                  <c:v>85.016000000000005</c:v>
                </c:pt>
                <c:pt idx="57">
                  <c:v>89.119</c:v>
                </c:pt>
                <c:pt idx="58">
                  <c:v>101.60599999999999</c:v>
                </c:pt>
                <c:pt idx="59">
                  <c:v>44.427999999999997</c:v>
                </c:pt>
                <c:pt idx="60">
                  <c:v>54.929000000000002</c:v>
                </c:pt>
                <c:pt idx="61">
                  <c:v>41.793999999999997</c:v>
                </c:pt>
                <c:pt idx="62">
                  <c:v>2.5379999999999998</c:v>
                </c:pt>
                <c:pt idx="63">
                  <c:v>74.347999999999999</c:v>
                </c:pt>
                <c:pt idx="64">
                  <c:v>65.846999999999994</c:v>
                </c:pt>
                <c:pt idx="70">
                  <c:v>0.02</c:v>
                </c:pt>
                <c:pt idx="71">
                  <c:v>11.2</c:v>
                </c:pt>
                <c:pt idx="72">
                  <c:v>12.3</c:v>
                </c:pt>
                <c:pt idx="73">
                  <c:v>11.2</c:v>
                </c:pt>
                <c:pt idx="74">
                  <c:v>11.292</c:v>
                </c:pt>
                <c:pt idx="75">
                  <c:v>24.33</c:v>
                </c:pt>
                <c:pt idx="76">
                  <c:v>58.44</c:v>
                </c:pt>
                <c:pt idx="77">
                  <c:v>26.937000000000001</c:v>
                </c:pt>
                <c:pt idx="78">
                  <c:v>58.686</c:v>
                </c:pt>
                <c:pt idx="79">
                  <c:v>32.597000000000001</c:v>
                </c:pt>
                <c:pt idx="80">
                  <c:v>20.015000000000001</c:v>
                </c:pt>
                <c:pt idx="81">
                  <c:v>21.9</c:v>
                </c:pt>
                <c:pt idx="82">
                  <c:v>21.6</c:v>
                </c:pt>
                <c:pt idx="83">
                  <c:v>32.505000000000003</c:v>
                </c:pt>
                <c:pt idx="84">
                  <c:v>33.432000000000002</c:v>
                </c:pt>
                <c:pt idx="85">
                  <c:v>13.9</c:v>
                </c:pt>
                <c:pt idx="86">
                  <c:v>30.716000000000001</c:v>
                </c:pt>
                <c:pt idx="87">
                  <c:v>27.931999999999999</c:v>
                </c:pt>
                <c:pt idx="88">
                  <c:v>12.836</c:v>
                </c:pt>
                <c:pt idx="89">
                  <c:v>50.433</c:v>
                </c:pt>
                <c:pt idx="90">
                  <c:v>29.53</c:v>
                </c:pt>
                <c:pt idx="91">
                  <c:v>39.731000000000002</c:v>
                </c:pt>
                <c:pt idx="92">
                  <c:v>52.122999999999998</c:v>
                </c:pt>
                <c:pt idx="93">
                  <c:v>39.404000000000003</c:v>
                </c:pt>
                <c:pt idx="94">
                  <c:v>70.599999999999994</c:v>
                </c:pt>
                <c:pt idx="95">
                  <c:v>67.841999999999999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C919-4D1E-8E26-BEA933937B83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C919-4D1E-8E26-BEA933937B83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C919-4D1E-8E26-BEA933937B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48">
                  <c:v>4</c:v>
                </c:pt>
                <c:pt idx="49">
                  <c:v>8.9499999999999993</c:v>
                </c:pt>
                <c:pt idx="50">
                  <c:v>12.14</c:v>
                </c:pt>
                <c:pt idx="51">
                  <c:v>15.01</c:v>
                </c:pt>
                <c:pt idx="52">
                  <c:v>16.23</c:v>
                </c:pt>
                <c:pt idx="53">
                  <c:v>18.559999999999999</c:v>
                </c:pt>
                <c:pt idx="54">
                  <c:v>15.49</c:v>
                </c:pt>
                <c:pt idx="55">
                  <c:v>13.71</c:v>
                </c:pt>
                <c:pt idx="56">
                  <c:v>12.79</c:v>
                </c:pt>
                <c:pt idx="57">
                  <c:v>13.67</c:v>
                </c:pt>
                <c:pt idx="58">
                  <c:v>14.52</c:v>
                </c:pt>
                <c:pt idx="59">
                  <c:v>178.77</c:v>
                </c:pt>
                <c:pt idx="60">
                  <c:v>174.46</c:v>
                </c:pt>
                <c:pt idx="61">
                  <c:v>179.67</c:v>
                </c:pt>
                <c:pt idx="62">
                  <c:v>182.82</c:v>
                </c:pt>
                <c:pt idx="63">
                  <c:v>198.69</c:v>
                </c:pt>
                <c:pt idx="64">
                  <c:v>197.57</c:v>
                </c:pt>
                <c:pt idx="65">
                  <c:v>243.1</c:v>
                </c:pt>
                <c:pt idx="66">
                  <c:v>269.69</c:v>
                </c:pt>
                <c:pt idx="67">
                  <c:v>287.95</c:v>
                </c:pt>
                <c:pt idx="68">
                  <c:v>296.64</c:v>
                </c:pt>
                <c:pt idx="69">
                  <c:v>288.8</c:v>
                </c:pt>
                <c:pt idx="70">
                  <c:v>289.29000000000002</c:v>
                </c:pt>
                <c:pt idx="71">
                  <c:v>288.72000000000003</c:v>
                </c:pt>
                <c:pt idx="72">
                  <c:v>297.97000000000003</c:v>
                </c:pt>
                <c:pt idx="73">
                  <c:v>300.85000000000002</c:v>
                </c:pt>
                <c:pt idx="74">
                  <c:v>290.02</c:v>
                </c:pt>
                <c:pt idx="75">
                  <c:v>281.67</c:v>
                </c:pt>
                <c:pt idx="76">
                  <c:v>282.52999999999997</c:v>
                </c:pt>
                <c:pt idx="77">
                  <c:v>297.14</c:v>
                </c:pt>
                <c:pt idx="78">
                  <c:v>282.7</c:v>
                </c:pt>
                <c:pt idx="79">
                  <c:v>297.02999999999997</c:v>
                </c:pt>
                <c:pt idx="80">
                  <c:v>292.95</c:v>
                </c:pt>
                <c:pt idx="81">
                  <c:v>296.35000000000002</c:v>
                </c:pt>
                <c:pt idx="82">
                  <c:v>294.37</c:v>
                </c:pt>
                <c:pt idx="83">
                  <c:v>290.01</c:v>
                </c:pt>
                <c:pt idx="84">
                  <c:v>263.05</c:v>
                </c:pt>
                <c:pt idx="85">
                  <c:v>297.16000000000003</c:v>
                </c:pt>
                <c:pt idx="86">
                  <c:v>289.55</c:v>
                </c:pt>
                <c:pt idx="87">
                  <c:v>284.32</c:v>
                </c:pt>
                <c:pt idx="88">
                  <c:v>284.70999999999998</c:v>
                </c:pt>
                <c:pt idx="89">
                  <c:v>231.04</c:v>
                </c:pt>
                <c:pt idx="90">
                  <c:v>280.7</c:v>
                </c:pt>
                <c:pt idx="91">
                  <c:v>273.20999999999998</c:v>
                </c:pt>
                <c:pt idx="92">
                  <c:v>260.72000000000003</c:v>
                </c:pt>
                <c:pt idx="93">
                  <c:v>260.38</c:v>
                </c:pt>
                <c:pt idx="94">
                  <c:v>194.14</c:v>
                </c:pt>
                <c:pt idx="95">
                  <c:v>171.16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C919-4D1E-8E26-BEA933937B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FB28-4428-A37B-A4FAE459915E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FB28-4428-A37B-A4FAE459915E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73">
                  <c:v>4</c:v>
                </c:pt>
                <c:pt idx="84">
                  <c:v>2.323</c:v>
                </c:pt>
                <c:pt idx="85">
                  <c:v>3.6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B28-4428-A37B-A4FAE459915E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48">
                  <c:v>15.420999999999999</c:v>
                </c:pt>
                <c:pt idx="49">
                  <c:v>5.984</c:v>
                </c:pt>
                <c:pt idx="50">
                  <c:v>6.9870000000000001</c:v>
                </c:pt>
                <c:pt idx="51">
                  <c:v>6.2439999999999998</c:v>
                </c:pt>
                <c:pt idx="52">
                  <c:v>4.7489999999999997</c:v>
                </c:pt>
                <c:pt idx="53">
                  <c:v>2.7639999999999998</c:v>
                </c:pt>
                <c:pt idx="54">
                  <c:v>1.881</c:v>
                </c:pt>
                <c:pt idx="55">
                  <c:v>2.0190000000000001</c:v>
                </c:pt>
                <c:pt idx="56">
                  <c:v>9.125</c:v>
                </c:pt>
                <c:pt idx="57">
                  <c:v>8.6880000000000006</c:v>
                </c:pt>
                <c:pt idx="58">
                  <c:v>5.5940000000000003</c:v>
                </c:pt>
                <c:pt idx="59">
                  <c:v>9.2479999999999993</c:v>
                </c:pt>
                <c:pt idx="60">
                  <c:v>4.7939999999999996</c:v>
                </c:pt>
                <c:pt idx="61">
                  <c:v>11.433</c:v>
                </c:pt>
                <c:pt idx="62">
                  <c:v>2.327</c:v>
                </c:pt>
                <c:pt idx="63">
                  <c:v>3.7210000000000001</c:v>
                </c:pt>
                <c:pt idx="64">
                  <c:v>8.8140000000000001</c:v>
                </c:pt>
                <c:pt idx="65">
                  <c:v>25.504999999999999</c:v>
                </c:pt>
                <c:pt idx="66">
                  <c:v>13.945</c:v>
                </c:pt>
                <c:pt idx="67">
                  <c:v>4.0170000000000003</c:v>
                </c:pt>
                <c:pt idx="68">
                  <c:v>24.620999999999999</c:v>
                </c:pt>
                <c:pt idx="69">
                  <c:v>19.212</c:v>
                </c:pt>
                <c:pt idx="70">
                  <c:v>1.24</c:v>
                </c:pt>
                <c:pt idx="71">
                  <c:v>0.66900000000000004</c:v>
                </c:pt>
                <c:pt idx="72">
                  <c:v>44.008000000000003</c:v>
                </c:pt>
                <c:pt idx="73">
                  <c:v>29.762</c:v>
                </c:pt>
                <c:pt idx="74">
                  <c:v>8.0890000000000004</c:v>
                </c:pt>
                <c:pt idx="75">
                  <c:v>9.1560000000000006</c:v>
                </c:pt>
                <c:pt idx="76">
                  <c:v>5.3730000000000002</c:v>
                </c:pt>
                <c:pt idx="77">
                  <c:v>4.8369999999999997</c:v>
                </c:pt>
                <c:pt idx="78">
                  <c:v>5.4450000000000003</c:v>
                </c:pt>
                <c:pt idx="79">
                  <c:v>3.8069999999999999</c:v>
                </c:pt>
                <c:pt idx="80">
                  <c:v>4.3140000000000001</c:v>
                </c:pt>
                <c:pt idx="81">
                  <c:v>3.7029999999999998</c:v>
                </c:pt>
                <c:pt idx="82">
                  <c:v>1.0489999999999999</c:v>
                </c:pt>
                <c:pt idx="83">
                  <c:v>7.3259999999999996</c:v>
                </c:pt>
                <c:pt idx="84">
                  <c:v>2.4670000000000001</c:v>
                </c:pt>
                <c:pt idx="85">
                  <c:v>7.242</c:v>
                </c:pt>
                <c:pt idx="86">
                  <c:v>3.919</c:v>
                </c:pt>
                <c:pt idx="87">
                  <c:v>4.6269999999999998</c:v>
                </c:pt>
                <c:pt idx="88">
                  <c:v>4.0350000000000001</c:v>
                </c:pt>
                <c:pt idx="89">
                  <c:v>3.88</c:v>
                </c:pt>
                <c:pt idx="90">
                  <c:v>3.3849999999999998</c:v>
                </c:pt>
                <c:pt idx="91">
                  <c:v>8.0350000000000001</c:v>
                </c:pt>
                <c:pt idx="92">
                  <c:v>1.165</c:v>
                </c:pt>
                <c:pt idx="93">
                  <c:v>1.165</c:v>
                </c:pt>
                <c:pt idx="94">
                  <c:v>4.1529999999999996</c:v>
                </c:pt>
                <c:pt idx="95">
                  <c:v>13.465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B28-4428-A37B-A4FAE459915E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FB28-4428-A37B-A4FAE459915E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FB28-4428-A37B-A4FAE459915E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65">
                  <c:v>13.5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B28-4428-A37B-A4FAE459915E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FB28-4428-A37B-A4FAE459915E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FB28-4428-A37B-A4FAE459915E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FB28-4428-A37B-A4FAE459915E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  <c:pt idx="59">
                  <c:v>12.391999999999999</c:v>
                </c:pt>
                <c:pt idx="61">
                  <c:v>23.789000000000001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B28-4428-A37B-A4FAE459915E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0.3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43.5</c:v>
                </c:pt>
                <c:pt idx="85">
                  <c:v>11.8</c:v>
                </c:pt>
                <c:pt idx="86">
                  <c:v>11.8</c:v>
                </c:pt>
                <c:pt idx="87">
                  <c:v>11.8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39.9</c:v>
                </c:pt>
                <c:pt idx="93">
                  <c:v>39.9</c:v>
                </c:pt>
                <c:pt idx="94">
                  <c:v>39.9</c:v>
                </c:pt>
                <c:pt idx="95">
                  <c:v>39.9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FB28-4428-A37B-A4FAE459915E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48">
                  <c:v>201.577</c:v>
                </c:pt>
                <c:pt idx="49">
                  <c:v>200.47300000000001</c:v>
                </c:pt>
                <c:pt idx="50">
                  <c:v>212.666</c:v>
                </c:pt>
                <c:pt idx="51">
                  <c:v>220.56</c:v>
                </c:pt>
                <c:pt idx="52">
                  <c:v>243.14</c:v>
                </c:pt>
                <c:pt idx="53">
                  <c:v>250.44200000000001</c:v>
                </c:pt>
                <c:pt idx="54">
                  <c:v>266.76</c:v>
                </c:pt>
                <c:pt idx="55">
                  <c:v>248.858</c:v>
                </c:pt>
                <c:pt idx="56">
                  <c:v>220.91399999999999</c:v>
                </c:pt>
                <c:pt idx="57">
                  <c:v>216.37899999999999</c:v>
                </c:pt>
                <c:pt idx="58">
                  <c:v>216.54499999999999</c:v>
                </c:pt>
                <c:pt idx="59">
                  <c:v>294.35000000000002</c:v>
                </c:pt>
                <c:pt idx="60">
                  <c:v>247.77600000000001</c:v>
                </c:pt>
                <c:pt idx="61">
                  <c:v>256.34100000000001</c:v>
                </c:pt>
                <c:pt idx="62">
                  <c:v>299.94900000000001</c:v>
                </c:pt>
                <c:pt idx="63">
                  <c:v>203.44499999999999</c:v>
                </c:pt>
                <c:pt idx="64">
                  <c:v>162.249</c:v>
                </c:pt>
                <c:pt idx="65">
                  <c:v>184.78</c:v>
                </c:pt>
                <c:pt idx="66">
                  <c:v>120.512</c:v>
                </c:pt>
                <c:pt idx="67">
                  <c:v>84.341999999999999</c:v>
                </c:pt>
                <c:pt idx="68">
                  <c:v>88.325999999999993</c:v>
                </c:pt>
                <c:pt idx="69">
                  <c:v>52.406999999999996</c:v>
                </c:pt>
                <c:pt idx="70">
                  <c:v>49.375</c:v>
                </c:pt>
                <c:pt idx="71">
                  <c:v>73.855000000000004</c:v>
                </c:pt>
                <c:pt idx="72">
                  <c:v>57.84</c:v>
                </c:pt>
                <c:pt idx="73">
                  <c:v>55.091999999999999</c:v>
                </c:pt>
                <c:pt idx="74">
                  <c:v>53.917999999999999</c:v>
                </c:pt>
                <c:pt idx="75">
                  <c:v>46.982999999999997</c:v>
                </c:pt>
                <c:pt idx="76">
                  <c:v>55.865000000000002</c:v>
                </c:pt>
                <c:pt idx="77">
                  <c:v>55.853000000000002</c:v>
                </c:pt>
                <c:pt idx="78">
                  <c:v>55.762</c:v>
                </c:pt>
                <c:pt idx="79">
                  <c:v>55.95</c:v>
                </c:pt>
                <c:pt idx="80">
                  <c:v>56.043999999999997</c:v>
                </c:pt>
                <c:pt idx="81">
                  <c:v>67.527000000000001</c:v>
                </c:pt>
                <c:pt idx="82">
                  <c:v>68.412000000000006</c:v>
                </c:pt>
                <c:pt idx="83">
                  <c:v>74.17</c:v>
                </c:pt>
                <c:pt idx="84">
                  <c:v>5</c:v>
                </c:pt>
                <c:pt idx="85">
                  <c:v>75.207999999999998</c:v>
                </c:pt>
                <c:pt idx="86">
                  <c:v>69.123000000000005</c:v>
                </c:pt>
                <c:pt idx="87">
                  <c:v>63.524000000000001</c:v>
                </c:pt>
                <c:pt idx="88">
                  <c:v>58.085999999999999</c:v>
                </c:pt>
                <c:pt idx="89">
                  <c:v>51.886000000000003</c:v>
                </c:pt>
                <c:pt idx="90">
                  <c:v>45.697000000000003</c:v>
                </c:pt>
                <c:pt idx="91">
                  <c:v>38.018000000000001</c:v>
                </c:pt>
                <c:pt idx="92">
                  <c:v>46.295000000000002</c:v>
                </c:pt>
                <c:pt idx="93">
                  <c:v>32.725000000000001</c:v>
                </c:pt>
                <c:pt idx="94">
                  <c:v>44.395000000000003</c:v>
                </c:pt>
                <c:pt idx="95">
                  <c:v>67.869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B28-4428-A37B-A4FAE459915E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FB28-4428-A37B-A4FAE459915E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FB28-4428-A37B-A4FAE45991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48">
                  <c:v>4</c:v>
                </c:pt>
                <c:pt idx="49">
                  <c:v>8.9499999999999993</c:v>
                </c:pt>
                <c:pt idx="50">
                  <c:v>12.14</c:v>
                </c:pt>
                <c:pt idx="51">
                  <c:v>15.01</c:v>
                </c:pt>
                <c:pt idx="52">
                  <c:v>16.23</c:v>
                </c:pt>
                <c:pt idx="53">
                  <c:v>18.559999999999999</c:v>
                </c:pt>
                <c:pt idx="54">
                  <c:v>15.49</c:v>
                </c:pt>
                <c:pt idx="55">
                  <c:v>13.71</c:v>
                </c:pt>
                <c:pt idx="56">
                  <c:v>12.79</c:v>
                </c:pt>
                <c:pt idx="57">
                  <c:v>13.67</c:v>
                </c:pt>
                <c:pt idx="58">
                  <c:v>14.52</c:v>
                </c:pt>
                <c:pt idx="59">
                  <c:v>178.77</c:v>
                </c:pt>
                <c:pt idx="60">
                  <c:v>174.46</c:v>
                </c:pt>
                <c:pt idx="61">
                  <c:v>179.67</c:v>
                </c:pt>
                <c:pt idx="62">
                  <c:v>182.82</c:v>
                </c:pt>
                <c:pt idx="63">
                  <c:v>198.69</c:v>
                </c:pt>
                <c:pt idx="64">
                  <c:v>197.57</c:v>
                </c:pt>
                <c:pt idx="65">
                  <c:v>243.1</c:v>
                </c:pt>
                <c:pt idx="66">
                  <c:v>269.69</c:v>
                </c:pt>
                <c:pt idx="67">
                  <c:v>287.95</c:v>
                </c:pt>
                <c:pt idx="68">
                  <c:v>296.64</c:v>
                </c:pt>
                <c:pt idx="69">
                  <c:v>288.8</c:v>
                </c:pt>
                <c:pt idx="70">
                  <c:v>289.29000000000002</c:v>
                </c:pt>
                <c:pt idx="71">
                  <c:v>288.72000000000003</c:v>
                </c:pt>
                <c:pt idx="72">
                  <c:v>297.97000000000003</c:v>
                </c:pt>
                <c:pt idx="73">
                  <c:v>300.85000000000002</c:v>
                </c:pt>
                <c:pt idx="74">
                  <c:v>290.02</c:v>
                </c:pt>
                <c:pt idx="75">
                  <c:v>281.67</c:v>
                </c:pt>
                <c:pt idx="76">
                  <c:v>282.52999999999997</c:v>
                </c:pt>
                <c:pt idx="77">
                  <c:v>297.14</c:v>
                </c:pt>
                <c:pt idx="78">
                  <c:v>282.7</c:v>
                </c:pt>
                <c:pt idx="79">
                  <c:v>297.02999999999997</c:v>
                </c:pt>
                <c:pt idx="80">
                  <c:v>292.95</c:v>
                </c:pt>
                <c:pt idx="81">
                  <c:v>296.35000000000002</c:v>
                </c:pt>
                <c:pt idx="82">
                  <c:v>294.37</c:v>
                </c:pt>
                <c:pt idx="83">
                  <c:v>290.01</c:v>
                </c:pt>
                <c:pt idx="84">
                  <c:v>263.05</c:v>
                </c:pt>
                <c:pt idx="85">
                  <c:v>297.16000000000003</c:v>
                </c:pt>
                <c:pt idx="86">
                  <c:v>289.55</c:v>
                </c:pt>
                <c:pt idx="87">
                  <c:v>284.32</c:v>
                </c:pt>
                <c:pt idx="88">
                  <c:v>284.70999999999998</c:v>
                </c:pt>
                <c:pt idx="89">
                  <c:v>231.04</c:v>
                </c:pt>
                <c:pt idx="90">
                  <c:v>280.7</c:v>
                </c:pt>
                <c:pt idx="91">
                  <c:v>273.20999999999998</c:v>
                </c:pt>
                <c:pt idx="92">
                  <c:v>260.72000000000003</c:v>
                </c:pt>
                <c:pt idx="93">
                  <c:v>260.38</c:v>
                </c:pt>
                <c:pt idx="94">
                  <c:v>194.14</c:v>
                </c:pt>
                <c:pt idx="95">
                  <c:v>171.16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FB28-4428-A37B-A4FAE45991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H28" sqref="CH28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46311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216.99799999999999</v>
      </c>
      <c r="AY5" s="25">
        <v>206.45699999999999</v>
      </c>
      <c r="AZ5" s="25">
        <v>219.65299999999999</v>
      </c>
      <c r="BA5" s="25">
        <v>226.804</v>
      </c>
      <c r="BB5" s="25">
        <v>247.88900000000001</v>
      </c>
      <c r="BC5" s="25">
        <v>253.20599999999999</v>
      </c>
      <c r="BD5" s="25">
        <v>268.64100000000002</v>
      </c>
      <c r="BE5" s="25">
        <v>250.87700000000001</v>
      </c>
      <c r="BF5" s="25">
        <v>230.03899999999999</v>
      </c>
      <c r="BG5" s="25">
        <v>225.06700000000001</v>
      </c>
      <c r="BH5" s="25">
        <v>222.13900000000001</v>
      </c>
      <c r="BI5" s="25">
        <v>316.02699999999999</v>
      </c>
      <c r="BJ5" s="25">
        <v>252.55799999999999</v>
      </c>
      <c r="BK5" s="25">
        <v>291.54500000000002</v>
      </c>
      <c r="BL5" s="25">
        <v>302.24200000000002</v>
      </c>
      <c r="BM5" s="25">
        <v>207.185</v>
      </c>
      <c r="BN5" s="25">
        <v>171.047</v>
      </c>
      <c r="BO5" s="25">
        <v>223.8</v>
      </c>
      <c r="BP5" s="25">
        <v>134.5</v>
      </c>
      <c r="BQ5" s="25">
        <v>88.4</v>
      </c>
      <c r="BR5" s="25">
        <v>112.901</v>
      </c>
      <c r="BS5" s="25">
        <v>71.605000000000004</v>
      </c>
      <c r="BT5" s="25">
        <v>50.62</v>
      </c>
      <c r="BU5" s="25">
        <v>74.494</v>
      </c>
      <c r="BV5" s="25">
        <v>101.8</v>
      </c>
      <c r="BW5" s="25">
        <v>88.9</v>
      </c>
      <c r="BX5" s="25">
        <v>62.000999999999998</v>
      </c>
      <c r="BY5" s="25">
        <v>56.139000000000003</v>
      </c>
      <c r="BZ5" s="25">
        <v>61.249000000000002</v>
      </c>
      <c r="CA5" s="25">
        <v>60.695999999999998</v>
      </c>
      <c r="CB5" s="25">
        <v>61.506999999999998</v>
      </c>
      <c r="CC5" s="25">
        <v>59.796999999999997</v>
      </c>
      <c r="CD5" s="25">
        <v>60.393999999999998</v>
      </c>
      <c r="CE5" s="25">
        <v>71.271000000000001</v>
      </c>
      <c r="CF5" s="25">
        <v>69.408000000000001</v>
      </c>
      <c r="CG5" s="25">
        <v>81.513999999999996</v>
      </c>
      <c r="CH5" s="25">
        <v>53.241</v>
      </c>
      <c r="CI5" s="25">
        <v>97.9</v>
      </c>
      <c r="CJ5" s="25">
        <v>84.825000000000003</v>
      </c>
      <c r="CK5" s="25">
        <v>79.941000000000003</v>
      </c>
      <c r="CL5" s="25">
        <v>62.075000000000003</v>
      </c>
      <c r="CM5" s="25">
        <v>55.765999999999998</v>
      </c>
      <c r="CN5" s="25">
        <v>49.085000000000001</v>
      </c>
      <c r="CO5" s="25">
        <v>46.04</v>
      </c>
      <c r="CP5" s="25">
        <v>87.366</v>
      </c>
      <c r="CQ5" s="25">
        <v>73.796000000000006</v>
      </c>
      <c r="CR5" s="25">
        <v>88.453999999999994</v>
      </c>
      <c r="CS5" s="25">
        <v>121.24</v>
      </c>
      <c r="CT5" s="26"/>
      <c r="CU5" s="26"/>
      <c r="CV5" s="26"/>
      <c r="CW5" s="27"/>
      <c r="CX5" s="28">
        <f t="array" ref="CX5">SUMPRODUCT(B5:CW5*0.25)</f>
        <v>1649.7747499999991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>
        <v>4</v>
      </c>
      <c r="AY8" s="37">
        <v>8.9499999999999993</v>
      </c>
      <c r="AZ8" s="37">
        <v>12.14</v>
      </c>
      <c r="BA8" s="37">
        <v>15.01</v>
      </c>
      <c r="BB8" s="37">
        <v>16.23</v>
      </c>
      <c r="BC8" s="37">
        <v>18.559999999999999</v>
      </c>
      <c r="BD8" s="37">
        <v>15.49</v>
      </c>
      <c r="BE8" s="37">
        <v>13.71</v>
      </c>
      <c r="BF8" s="37">
        <v>12.79</v>
      </c>
      <c r="BG8" s="37">
        <v>13.67</v>
      </c>
      <c r="BH8" s="37">
        <v>14.52</v>
      </c>
      <c r="BI8" s="37">
        <v>178.77</v>
      </c>
      <c r="BJ8" s="37">
        <v>174.46</v>
      </c>
      <c r="BK8" s="37">
        <v>179.67</v>
      </c>
      <c r="BL8" s="37">
        <v>182.82</v>
      </c>
      <c r="BM8" s="37">
        <v>198.69</v>
      </c>
      <c r="BN8" s="37">
        <v>197.57</v>
      </c>
      <c r="BO8" s="37">
        <v>243.1</v>
      </c>
      <c r="BP8" s="37">
        <v>269.69</v>
      </c>
      <c r="BQ8" s="37">
        <v>287.95</v>
      </c>
      <c r="BR8" s="37">
        <v>296.64</v>
      </c>
      <c r="BS8" s="37">
        <v>288.8</v>
      </c>
      <c r="BT8" s="37">
        <v>289.29000000000002</v>
      </c>
      <c r="BU8" s="37">
        <v>288.72000000000003</v>
      </c>
      <c r="BV8" s="37">
        <v>297.97000000000003</v>
      </c>
      <c r="BW8" s="37">
        <v>300.85000000000002</v>
      </c>
      <c r="BX8" s="37">
        <v>290.02</v>
      </c>
      <c r="BY8" s="37">
        <v>281.67</v>
      </c>
      <c r="BZ8" s="37">
        <v>282.52999999999997</v>
      </c>
      <c r="CA8" s="37">
        <v>297.14</v>
      </c>
      <c r="CB8" s="37">
        <v>282.7</v>
      </c>
      <c r="CC8" s="37">
        <v>297.02999999999997</v>
      </c>
      <c r="CD8" s="37">
        <v>292.95</v>
      </c>
      <c r="CE8" s="37">
        <v>296.35000000000002</v>
      </c>
      <c r="CF8" s="37">
        <v>294.37</v>
      </c>
      <c r="CG8" s="37">
        <v>290.01</v>
      </c>
      <c r="CH8" s="37">
        <v>263.05</v>
      </c>
      <c r="CI8" s="37">
        <v>297.16000000000003</v>
      </c>
      <c r="CJ8" s="37">
        <v>289.55</v>
      </c>
      <c r="CK8" s="37">
        <v>284.32</v>
      </c>
      <c r="CL8" s="37">
        <v>284.70999999999998</v>
      </c>
      <c r="CM8" s="37">
        <v>231.04</v>
      </c>
      <c r="CN8" s="37">
        <v>280.7</v>
      </c>
      <c r="CO8" s="37">
        <v>273.20999999999998</v>
      </c>
      <c r="CP8" s="37">
        <v>260.72000000000003</v>
      </c>
      <c r="CQ8" s="37">
        <v>260.38</v>
      </c>
      <c r="CR8" s="37">
        <v>194.14</v>
      </c>
      <c r="CS8" s="37">
        <v>171.16</v>
      </c>
      <c r="CT8" s="38"/>
      <c r="CU8" s="38"/>
      <c r="CV8" s="38"/>
      <c r="CW8" s="39"/>
      <c r="CX8" s="40">
        <f>IF(SUM(B8:CW8)&lt;&gt;0,AVERAGEIF(B8:CW8,"&lt;&gt;"""),"")</f>
        <v>204.47854166666662</v>
      </c>
    </row>
    <row r="9" spans="1:102" ht="24.95" customHeight="1" thickBot="1" x14ac:dyDescent="0.25">
      <c r="A9" s="41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10.025</v>
      </c>
      <c r="AY9" s="43">
        <v>10.025</v>
      </c>
      <c r="AZ9" s="43">
        <v>10.025</v>
      </c>
      <c r="BA9" s="43">
        <v>10.025</v>
      </c>
      <c r="BB9" s="43">
        <v>15.9975</v>
      </c>
      <c r="BC9" s="43">
        <v>15.9975</v>
      </c>
      <c r="BD9" s="43">
        <v>15.9975</v>
      </c>
      <c r="BE9" s="43">
        <v>15.9975</v>
      </c>
      <c r="BF9" s="43">
        <v>54.9375</v>
      </c>
      <c r="BG9" s="43">
        <v>54.9375</v>
      </c>
      <c r="BH9" s="43">
        <v>54.9375</v>
      </c>
      <c r="BI9" s="43">
        <v>54.9375</v>
      </c>
      <c r="BJ9" s="43">
        <v>183.91</v>
      </c>
      <c r="BK9" s="43">
        <v>183.91</v>
      </c>
      <c r="BL9" s="43">
        <v>183.91</v>
      </c>
      <c r="BM9" s="43">
        <v>183.91</v>
      </c>
      <c r="BN9" s="43">
        <v>249.57749999999999</v>
      </c>
      <c r="BO9" s="43">
        <v>249.57749999999999</v>
      </c>
      <c r="BP9" s="43">
        <v>249.57749999999999</v>
      </c>
      <c r="BQ9" s="43">
        <v>249.57749999999999</v>
      </c>
      <c r="BR9" s="43">
        <v>290.86250000000001</v>
      </c>
      <c r="BS9" s="43">
        <v>290.86250000000001</v>
      </c>
      <c r="BT9" s="43">
        <v>290.86250000000001</v>
      </c>
      <c r="BU9" s="43">
        <v>290.86250000000001</v>
      </c>
      <c r="BV9" s="43">
        <v>292.6275</v>
      </c>
      <c r="BW9" s="43">
        <v>292.6275</v>
      </c>
      <c r="BX9" s="43">
        <v>292.6275</v>
      </c>
      <c r="BY9" s="43">
        <v>292.6275</v>
      </c>
      <c r="BZ9" s="43">
        <v>289.85000000000002</v>
      </c>
      <c r="CA9" s="43">
        <v>289.85000000000002</v>
      </c>
      <c r="CB9" s="43">
        <v>289.85000000000002</v>
      </c>
      <c r="CC9" s="43">
        <v>289.85000000000002</v>
      </c>
      <c r="CD9" s="43">
        <v>293.42</v>
      </c>
      <c r="CE9" s="43">
        <v>293.42</v>
      </c>
      <c r="CF9" s="43">
        <v>293.42</v>
      </c>
      <c r="CG9" s="43">
        <v>293.42</v>
      </c>
      <c r="CH9" s="43">
        <v>283.52</v>
      </c>
      <c r="CI9" s="43">
        <v>283.52</v>
      </c>
      <c r="CJ9" s="43">
        <v>283.52</v>
      </c>
      <c r="CK9" s="43">
        <v>283.52</v>
      </c>
      <c r="CL9" s="43">
        <v>267.41500000000002</v>
      </c>
      <c r="CM9" s="43">
        <v>267.41500000000002</v>
      </c>
      <c r="CN9" s="43">
        <v>267.41500000000002</v>
      </c>
      <c r="CO9" s="43">
        <v>267.41500000000002</v>
      </c>
      <c r="CP9" s="43">
        <v>221.6</v>
      </c>
      <c r="CQ9" s="43">
        <v>221.6</v>
      </c>
      <c r="CR9" s="43">
        <v>221.6</v>
      </c>
      <c r="CS9" s="43">
        <v>221.6</v>
      </c>
      <c r="CT9" s="44"/>
      <c r="CU9" s="44"/>
      <c r="CV9" s="44"/>
      <c r="CW9" s="45"/>
      <c r="CX9" s="46">
        <f>IF(SUM(B9:CW9)&lt;&gt;0,AVERAGEIF(B9:CW9,"&lt;&gt;"""),"")</f>
        <v>204.47854166666681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>
        <v>113.10399999999998</v>
      </c>
      <c r="BM13" s="65"/>
      <c r="BN13" s="65"/>
      <c r="BO13" s="65"/>
      <c r="BP13" s="65"/>
      <c r="BQ13" s="65"/>
      <c r="BR13" s="65"/>
      <c r="BS13" s="65">
        <v>2.605</v>
      </c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>
        <v>34</v>
      </c>
      <c r="CQ13" s="65">
        <v>34</v>
      </c>
      <c r="CR13" s="65">
        <v>13.551</v>
      </c>
      <c r="CS13" s="65">
        <v>45.805999999999997</v>
      </c>
      <c r="CT13" s="66"/>
      <c r="CU13" s="66"/>
      <c r="CV13" s="66"/>
      <c r="CW13" s="67"/>
      <c r="CX13" s="68">
        <f t="array" ref="CX13">SUMPRODUCT(B13:CW13*0.25)</f>
        <v>60.766499999999994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>
        <v>83.819000000000003</v>
      </c>
      <c r="AY15" s="71">
        <v>88.887</v>
      </c>
      <c r="AZ15" s="71">
        <v>94.686999999999998</v>
      </c>
      <c r="BA15" s="71">
        <v>105.83</v>
      </c>
      <c r="BB15" s="71">
        <v>111.193</v>
      </c>
      <c r="BC15" s="71">
        <v>115.054</v>
      </c>
      <c r="BD15" s="71">
        <v>95.900999999999996</v>
      </c>
      <c r="BE15" s="71">
        <v>133.077</v>
      </c>
      <c r="BF15" s="71">
        <v>85.016000000000005</v>
      </c>
      <c r="BG15" s="71">
        <v>89.119</v>
      </c>
      <c r="BH15" s="71">
        <v>101.60599999999999</v>
      </c>
      <c r="BI15" s="71">
        <v>44.427999999999997</v>
      </c>
      <c r="BJ15" s="71">
        <v>54.929000000000002</v>
      </c>
      <c r="BK15" s="71">
        <v>41.793999999999997</v>
      </c>
      <c r="BL15" s="71">
        <v>2.5379999999999998</v>
      </c>
      <c r="BM15" s="71">
        <v>74.347999999999999</v>
      </c>
      <c r="BN15" s="71">
        <v>65.846999999999994</v>
      </c>
      <c r="BO15" s="71"/>
      <c r="BP15" s="71"/>
      <c r="BQ15" s="71"/>
      <c r="BR15" s="71"/>
      <c r="BS15" s="71"/>
      <c r="BT15" s="71">
        <v>0.02</v>
      </c>
      <c r="BU15" s="71">
        <v>11.2</v>
      </c>
      <c r="BV15" s="71">
        <v>12.3</v>
      </c>
      <c r="BW15" s="71">
        <v>11.2</v>
      </c>
      <c r="BX15" s="71">
        <v>11.292</v>
      </c>
      <c r="BY15" s="71">
        <v>24.33</v>
      </c>
      <c r="BZ15" s="71">
        <v>58.44</v>
      </c>
      <c r="CA15" s="71">
        <v>26.937000000000001</v>
      </c>
      <c r="CB15" s="71">
        <v>58.686</v>
      </c>
      <c r="CC15" s="71">
        <v>32.597000000000001</v>
      </c>
      <c r="CD15" s="71">
        <v>20.015000000000001</v>
      </c>
      <c r="CE15" s="71">
        <v>21.9</v>
      </c>
      <c r="CF15" s="71">
        <v>21.6</v>
      </c>
      <c r="CG15" s="71">
        <v>32.505000000000003</v>
      </c>
      <c r="CH15" s="71">
        <v>33.432000000000002</v>
      </c>
      <c r="CI15" s="71">
        <v>13.9</v>
      </c>
      <c r="CJ15" s="71">
        <v>30.716000000000001</v>
      </c>
      <c r="CK15" s="71">
        <v>27.931999999999999</v>
      </c>
      <c r="CL15" s="71">
        <v>12.836</v>
      </c>
      <c r="CM15" s="71">
        <v>50.433</v>
      </c>
      <c r="CN15" s="71">
        <v>29.53</v>
      </c>
      <c r="CO15" s="71">
        <v>39.731000000000002</v>
      </c>
      <c r="CP15" s="71">
        <v>52.122999999999998</v>
      </c>
      <c r="CQ15" s="71">
        <v>39.404000000000003</v>
      </c>
      <c r="CR15" s="71">
        <v>70.599999999999994</v>
      </c>
      <c r="CS15" s="71">
        <v>67.841999999999999</v>
      </c>
      <c r="CT15" s="72"/>
      <c r="CU15" s="72"/>
      <c r="CV15" s="72"/>
      <c r="CW15" s="73"/>
      <c r="CX15" s="74">
        <f t="array" ref="CX15">SUMPRODUCT(B15:CW15*0.25)</f>
        <v>549.89350000000002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>
        <v>47.72</v>
      </c>
      <c r="AY17" s="71">
        <v>48.5</v>
      </c>
      <c r="AZ17" s="71">
        <v>48.5</v>
      </c>
      <c r="BA17" s="71">
        <v>38</v>
      </c>
      <c r="BB17" s="71">
        <v>24.2</v>
      </c>
      <c r="BC17" s="71">
        <v>13.8</v>
      </c>
      <c r="BD17" s="71">
        <v>61.100999999999999</v>
      </c>
      <c r="BE17" s="71">
        <v>25</v>
      </c>
      <c r="BF17" s="71">
        <v>119.246</v>
      </c>
      <c r="BG17" s="71">
        <v>120.27500000000001</v>
      </c>
      <c r="BH17" s="71">
        <v>93.876000000000005</v>
      </c>
      <c r="BI17" s="71">
        <v>16.998999999999999</v>
      </c>
      <c r="BJ17" s="71">
        <v>20.693000000000001</v>
      </c>
      <c r="BK17" s="71">
        <v>10.750999999999999</v>
      </c>
      <c r="BL17" s="71"/>
      <c r="BM17" s="71">
        <v>7.5739999999999998</v>
      </c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>
        <v>0.65</v>
      </c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174.22124999999997</v>
      </c>
    </row>
    <row r="18" spans="1:102" ht="30" customHeight="1" thickBot="1" x14ac:dyDescent="0.25">
      <c r="A18" s="75" t="s">
        <v>15</v>
      </c>
      <c r="B18" s="76">
        <f>SUM(B11:B17)</f>
        <v>0</v>
      </c>
      <c r="C18" s="77">
        <f t="shared" ref="C18:BN18" si="0">SUM(C11:C17)</f>
        <v>0</v>
      </c>
      <c r="D18" s="77">
        <f t="shared" si="0"/>
        <v>0</v>
      </c>
      <c r="E18" s="77">
        <f t="shared" si="0"/>
        <v>0</v>
      </c>
      <c r="F18" s="77">
        <f t="shared" si="0"/>
        <v>0</v>
      </c>
      <c r="G18" s="77">
        <f t="shared" si="0"/>
        <v>0</v>
      </c>
      <c r="H18" s="77">
        <f t="shared" si="0"/>
        <v>0</v>
      </c>
      <c r="I18" s="77">
        <f t="shared" si="0"/>
        <v>0</v>
      </c>
      <c r="J18" s="77">
        <f t="shared" si="0"/>
        <v>0</v>
      </c>
      <c r="K18" s="77">
        <f t="shared" si="0"/>
        <v>0</v>
      </c>
      <c r="L18" s="77">
        <f t="shared" si="0"/>
        <v>0</v>
      </c>
      <c r="M18" s="77">
        <f t="shared" si="0"/>
        <v>0</v>
      </c>
      <c r="N18" s="77">
        <f t="shared" si="0"/>
        <v>0</v>
      </c>
      <c r="O18" s="77">
        <f t="shared" si="0"/>
        <v>0</v>
      </c>
      <c r="P18" s="77">
        <f t="shared" si="0"/>
        <v>0</v>
      </c>
      <c r="Q18" s="77">
        <f t="shared" si="0"/>
        <v>0</v>
      </c>
      <c r="R18" s="77">
        <f t="shared" si="0"/>
        <v>0</v>
      </c>
      <c r="S18" s="77">
        <f t="shared" si="0"/>
        <v>0</v>
      </c>
      <c r="T18" s="77">
        <f t="shared" si="0"/>
        <v>0</v>
      </c>
      <c r="U18" s="77">
        <f t="shared" si="0"/>
        <v>0</v>
      </c>
      <c r="V18" s="77">
        <f t="shared" si="0"/>
        <v>0</v>
      </c>
      <c r="W18" s="77">
        <f t="shared" si="0"/>
        <v>0</v>
      </c>
      <c r="X18" s="77">
        <f t="shared" si="0"/>
        <v>0</v>
      </c>
      <c r="Y18" s="77">
        <f t="shared" si="0"/>
        <v>0</v>
      </c>
      <c r="Z18" s="77">
        <f t="shared" si="0"/>
        <v>0</v>
      </c>
      <c r="AA18" s="77">
        <f t="shared" si="0"/>
        <v>0</v>
      </c>
      <c r="AB18" s="77">
        <f t="shared" si="0"/>
        <v>0</v>
      </c>
      <c r="AC18" s="77">
        <f t="shared" si="0"/>
        <v>0</v>
      </c>
      <c r="AD18" s="77">
        <f t="shared" si="0"/>
        <v>0</v>
      </c>
      <c r="AE18" s="77">
        <f t="shared" si="0"/>
        <v>0</v>
      </c>
      <c r="AF18" s="77">
        <f t="shared" si="0"/>
        <v>0</v>
      </c>
      <c r="AG18" s="77">
        <f t="shared" si="0"/>
        <v>0</v>
      </c>
      <c r="AH18" s="77">
        <f t="shared" si="0"/>
        <v>0</v>
      </c>
      <c r="AI18" s="77">
        <f t="shared" si="0"/>
        <v>0</v>
      </c>
      <c r="AJ18" s="77">
        <f t="shared" si="0"/>
        <v>0</v>
      </c>
      <c r="AK18" s="77">
        <f t="shared" si="0"/>
        <v>0</v>
      </c>
      <c r="AL18" s="77">
        <f t="shared" si="0"/>
        <v>0</v>
      </c>
      <c r="AM18" s="77">
        <f t="shared" si="0"/>
        <v>0</v>
      </c>
      <c r="AN18" s="77">
        <f t="shared" si="0"/>
        <v>0</v>
      </c>
      <c r="AO18" s="77">
        <f t="shared" si="0"/>
        <v>0</v>
      </c>
      <c r="AP18" s="77">
        <f t="shared" si="0"/>
        <v>0</v>
      </c>
      <c r="AQ18" s="77">
        <f t="shared" si="0"/>
        <v>0</v>
      </c>
      <c r="AR18" s="77">
        <f t="shared" si="0"/>
        <v>0</v>
      </c>
      <c r="AS18" s="77">
        <f t="shared" si="0"/>
        <v>0</v>
      </c>
      <c r="AT18" s="77">
        <f t="shared" si="0"/>
        <v>0</v>
      </c>
      <c r="AU18" s="77">
        <f t="shared" si="0"/>
        <v>0</v>
      </c>
      <c r="AV18" s="77">
        <f t="shared" si="0"/>
        <v>0</v>
      </c>
      <c r="AW18" s="77">
        <f t="shared" si="0"/>
        <v>0</v>
      </c>
      <c r="AX18" s="77">
        <f t="shared" si="0"/>
        <v>131.53899999999999</v>
      </c>
      <c r="AY18" s="77">
        <f t="shared" si="0"/>
        <v>137.387</v>
      </c>
      <c r="AZ18" s="77">
        <f t="shared" si="0"/>
        <v>143.18700000000001</v>
      </c>
      <c r="BA18" s="77">
        <f t="shared" si="0"/>
        <v>143.82999999999998</v>
      </c>
      <c r="BB18" s="77">
        <f t="shared" si="0"/>
        <v>135.393</v>
      </c>
      <c r="BC18" s="77">
        <f t="shared" si="0"/>
        <v>128.85400000000001</v>
      </c>
      <c r="BD18" s="77">
        <f t="shared" si="0"/>
        <v>157.00200000000001</v>
      </c>
      <c r="BE18" s="77">
        <f t="shared" si="0"/>
        <v>158.077</v>
      </c>
      <c r="BF18" s="77">
        <f t="shared" si="0"/>
        <v>204.262</v>
      </c>
      <c r="BG18" s="77">
        <f t="shared" si="0"/>
        <v>209.39400000000001</v>
      </c>
      <c r="BH18" s="77">
        <f t="shared" si="0"/>
        <v>195.482</v>
      </c>
      <c r="BI18" s="77">
        <f t="shared" si="0"/>
        <v>61.426999999999992</v>
      </c>
      <c r="BJ18" s="77">
        <f t="shared" si="0"/>
        <v>75.622</v>
      </c>
      <c r="BK18" s="77">
        <f t="shared" si="0"/>
        <v>52.544999999999995</v>
      </c>
      <c r="BL18" s="77">
        <f t="shared" si="0"/>
        <v>115.64199999999998</v>
      </c>
      <c r="BM18" s="77">
        <f t="shared" si="0"/>
        <v>81.921999999999997</v>
      </c>
      <c r="BN18" s="77">
        <f t="shared" si="0"/>
        <v>65.846999999999994</v>
      </c>
      <c r="BO18" s="77">
        <f t="shared" ref="BO18:CW18" si="1">SUM(BO11:BO17)</f>
        <v>0</v>
      </c>
      <c r="BP18" s="77">
        <f t="shared" si="1"/>
        <v>0</v>
      </c>
      <c r="BQ18" s="77">
        <f t="shared" si="1"/>
        <v>0</v>
      </c>
      <c r="BR18" s="77">
        <f t="shared" si="1"/>
        <v>0</v>
      </c>
      <c r="BS18" s="77">
        <f t="shared" si="1"/>
        <v>2.605</v>
      </c>
      <c r="BT18" s="77">
        <f t="shared" si="1"/>
        <v>0.02</v>
      </c>
      <c r="BU18" s="77">
        <f t="shared" si="1"/>
        <v>11.2</v>
      </c>
      <c r="BV18" s="77">
        <f t="shared" si="1"/>
        <v>12.3</v>
      </c>
      <c r="BW18" s="77">
        <f t="shared" si="1"/>
        <v>11.2</v>
      </c>
      <c r="BX18" s="77">
        <f t="shared" si="1"/>
        <v>11.292</v>
      </c>
      <c r="BY18" s="77">
        <f t="shared" si="1"/>
        <v>24.33</v>
      </c>
      <c r="BZ18" s="77">
        <f t="shared" si="1"/>
        <v>58.44</v>
      </c>
      <c r="CA18" s="77">
        <f t="shared" si="1"/>
        <v>27.587</v>
      </c>
      <c r="CB18" s="77">
        <f t="shared" si="1"/>
        <v>58.686</v>
      </c>
      <c r="CC18" s="77">
        <f t="shared" si="1"/>
        <v>32.597000000000001</v>
      </c>
      <c r="CD18" s="77">
        <f t="shared" si="1"/>
        <v>20.015000000000001</v>
      </c>
      <c r="CE18" s="77">
        <f t="shared" si="1"/>
        <v>21.9</v>
      </c>
      <c r="CF18" s="77">
        <f t="shared" si="1"/>
        <v>21.6</v>
      </c>
      <c r="CG18" s="77">
        <f t="shared" si="1"/>
        <v>32.505000000000003</v>
      </c>
      <c r="CH18" s="77">
        <f t="shared" si="1"/>
        <v>33.432000000000002</v>
      </c>
      <c r="CI18" s="77">
        <f t="shared" si="1"/>
        <v>13.9</v>
      </c>
      <c r="CJ18" s="77">
        <f t="shared" si="1"/>
        <v>30.716000000000001</v>
      </c>
      <c r="CK18" s="77">
        <f t="shared" si="1"/>
        <v>27.931999999999999</v>
      </c>
      <c r="CL18" s="77">
        <f t="shared" si="1"/>
        <v>12.836</v>
      </c>
      <c r="CM18" s="77">
        <f t="shared" si="1"/>
        <v>50.433</v>
      </c>
      <c r="CN18" s="77">
        <f t="shared" si="1"/>
        <v>29.53</v>
      </c>
      <c r="CO18" s="77">
        <f t="shared" si="1"/>
        <v>39.731000000000002</v>
      </c>
      <c r="CP18" s="77">
        <f t="shared" si="1"/>
        <v>86.12299999999999</v>
      </c>
      <c r="CQ18" s="77">
        <f t="shared" si="1"/>
        <v>73.403999999999996</v>
      </c>
      <c r="CR18" s="77">
        <f t="shared" si="1"/>
        <v>84.150999999999996</v>
      </c>
      <c r="CS18" s="77">
        <f t="shared" si="1"/>
        <v>113.648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784.88124999999991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>
        <v>2.4</v>
      </c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0.6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>
        <v>0.4</v>
      </c>
      <c r="BC22" s="94">
        <v>0.4</v>
      </c>
      <c r="BD22" s="94">
        <v>0.4</v>
      </c>
      <c r="BE22" s="94">
        <v>0.4</v>
      </c>
      <c r="BF22" s="94">
        <v>10</v>
      </c>
      <c r="BG22" s="94">
        <v>11.7</v>
      </c>
      <c r="BH22" s="94">
        <v>12.1</v>
      </c>
      <c r="BI22" s="94">
        <v>14</v>
      </c>
      <c r="BJ22" s="94">
        <v>14</v>
      </c>
      <c r="BK22" s="94">
        <v>11.4</v>
      </c>
      <c r="BL22" s="94"/>
      <c r="BM22" s="94">
        <v>14</v>
      </c>
      <c r="BN22" s="94"/>
      <c r="BO22" s="94">
        <v>20</v>
      </c>
      <c r="BP22" s="94">
        <v>10.7</v>
      </c>
      <c r="BQ22" s="94"/>
      <c r="BR22" s="94">
        <v>14</v>
      </c>
      <c r="BS22" s="94">
        <v>20</v>
      </c>
      <c r="BT22" s="94">
        <v>20</v>
      </c>
      <c r="BU22" s="94">
        <v>20</v>
      </c>
      <c r="BV22" s="94">
        <v>14</v>
      </c>
      <c r="BW22" s="94">
        <v>14</v>
      </c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>
        <v>14</v>
      </c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58.875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>
        <v>19.859000000000002</v>
      </c>
      <c r="AY23" s="99">
        <v>3.47</v>
      </c>
      <c r="AZ23" s="99">
        <v>10.866</v>
      </c>
      <c r="BA23" s="99">
        <v>17.373999999999999</v>
      </c>
      <c r="BB23" s="99">
        <v>19.696000000000002</v>
      </c>
      <c r="BC23" s="99">
        <v>31.552</v>
      </c>
      <c r="BD23" s="99">
        <v>18.838999999999999</v>
      </c>
      <c r="BE23" s="99"/>
      <c r="BF23" s="99">
        <v>15.776999999999999</v>
      </c>
      <c r="BG23" s="99">
        <v>3.9729999999999999</v>
      </c>
      <c r="BH23" s="99">
        <v>14.557</v>
      </c>
      <c r="BI23" s="99"/>
      <c r="BJ23" s="99">
        <v>15.536</v>
      </c>
      <c r="BK23" s="99"/>
      <c r="BL23" s="99"/>
      <c r="BM23" s="99">
        <v>6.3630000000000004</v>
      </c>
      <c r="BN23" s="99"/>
      <c r="BO23" s="99"/>
      <c r="BP23" s="99"/>
      <c r="BQ23" s="99"/>
      <c r="BR23" s="99">
        <v>2.0009999999999999</v>
      </c>
      <c r="BS23" s="99"/>
      <c r="BT23" s="99"/>
      <c r="BU23" s="99">
        <v>0.59399999999999997</v>
      </c>
      <c r="BV23" s="99"/>
      <c r="BW23" s="99"/>
      <c r="BX23" s="99">
        <v>0.90900000000000003</v>
      </c>
      <c r="BY23" s="99">
        <v>6.9089999999999998</v>
      </c>
      <c r="BZ23" s="99">
        <v>0.90900000000000003</v>
      </c>
      <c r="CA23" s="99">
        <v>0.90900000000000003</v>
      </c>
      <c r="CB23" s="99">
        <v>2.8210000000000002</v>
      </c>
      <c r="CC23" s="99"/>
      <c r="CD23" s="99">
        <v>3.7789999999999999</v>
      </c>
      <c r="CE23" s="99">
        <v>3.1709999999999998</v>
      </c>
      <c r="CF23" s="99">
        <v>0.50800000000000001</v>
      </c>
      <c r="CG23" s="99">
        <v>6.9089999999999998</v>
      </c>
      <c r="CH23" s="99">
        <v>19.809000000000001</v>
      </c>
      <c r="CI23" s="99"/>
      <c r="CJ23" s="99">
        <v>0.90900000000000003</v>
      </c>
      <c r="CK23" s="99">
        <v>0.90900000000000003</v>
      </c>
      <c r="CL23" s="99">
        <v>30.638999999999999</v>
      </c>
      <c r="CM23" s="99">
        <v>5.3330000000000002</v>
      </c>
      <c r="CN23" s="99">
        <v>2.0550000000000002</v>
      </c>
      <c r="CO23" s="99">
        <v>0.90900000000000003</v>
      </c>
      <c r="CP23" s="99">
        <v>1.2430000000000001</v>
      </c>
      <c r="CQ23" s="99">
        <v>0.39200000000000002</v>
      </c>
      <c r="CR23" s="99">
        <v>4.3029999999999999</v>
      </c>
      <c r="CS23" s="99">
        <v>7.5919999999999996</v>
      </c>
      <c r="CT23" s="100"/>
      <c r="CU23" s="100"/>
      <c r="CV23" s="100"/>
      <c r="CW23" s="96"/>
      <c r="CX23" s="97">
        <f t="array" ref="CX23">SUMPRODUCT(B23:CW23*0.25)</f>
        <v>70.343499999999977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 t="str">
        <f t="shared" ref="B28:P28" si="2">IF(LEN(B$3)&gt;0,SUM(B21:B27),"")</f>
        <v/>
      </c>
      <c r="C28" s="107" t="str">
        <f t="shared" si="2"/>
        <v/>
      </c>
      <c r="D28" s="107" t="str">
        <f t="shared" si="2"/>
        <v/>
      </c>
      <c r="E28" s="107" t="str">
        <f t="shared" si="2"/>
        <v/>
      </c>
      <c r="F28" s="107" t="str">
        <f t="shared" si="2"/>
        <v/>
      </c>
      <c r="G28" s="107" t="str">
        <f t="shared" si="2"/>
        <v/>
      </c>
      <c r="H28" s="107" t="str">
        <f t="shared" si="2"/>
        <v/>
      </c>
      <c r="I28" s="107" t="str">
        <f t="shared" si="2"/>
        <v/>
      </c>
      <c r="J28" s="107" t="str">
        <f t="shared" si="2"/>
        <v/>
      </c>
      <c r="K28" s="107" t="str">
        <f t="shared" si="2"/>
        <v/>
      </c>
      <c r="L28" s="107" t="str">
        <f t="shared" si="2"/>
        <v/>
      </c>
      <c r="M28" s="107" t="str">
        <f t="shared" si="2"/>
        <v/>
      </c>
      <c r="N28" s="107" t="str">
        <f t="shared" si="2"/>
        <v/>
      </c>
      <c r="O28" s="107" t="str">
        <f t="shared" si="2"/>
        <v/>
      </c>
      <c r="P28" s="107" t="str">
        <f t="shared" si="2"/>
        <v/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0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19.859000000000002</v>
      </c>
      <c r="AY28" s="107">
        <f t="shared" si="3"/>
        <v>3.47</v>
      </c>
      <c r="AZ28" s="107">
        <f t="shared" si="3"/>
        <v>10.866</v>
      </c>
      <c r="BA28" s="107">
        <f t="shared" si="3"/>
        <v>17.373999999999999</v>
      </c>
      <c r="BB28" s="107">
        <f t="shared" si="3"/>
        <v>20.096</v>
      </c>
      <c r="BC28" s="107">
        <f t="shared" si="3"/>
        <v>31.951999999999998</v>
      </c>
      <c r="BD28" s="107">
        <f t="shared" si="3"/>
        <v>19.238999999999997</v>
      </c>
      <c r="BE28" s="107">
        <f t="shared" si="3"/>
        <v>0.4</v>
      </c>
      <c r="BF28" s="107">
        <f t="shared" si="3"/>
        <v>25.777000000000001</v>
      </c>
      <c r="BG28" s="107">
        <f t="shared" si="3"/>
        <v>15.672999999999998</v>
      </c>
      <c r="BH28" s="107">
        <f t="shared" si="3"/>
        <v>26.657</v>
      </c>
      <c r="BI28" s="107">
        <f t="shared" si="3"/>
        <v>14</v>
      </c>
      <c r="BJ28" s="107">
        <f t="shared" si="3"/>
        <v>29.536000000000001</v>
      </c>
      <c r="BK28" s="107">
        <f t="shared" si="3"/>
        <v>11.4</v>
      </c>
      <c r="BL28" s="107">
        <f t="shared" si="3"/>
        <v>0</v>
      </c>
      <c r="BM28" s="107">
        <f t="shared" si="3"/>
        <v>20.363</v>
      </c>
      <c r="BN28" s="107">
        <f t="shared" si="3"/>
        <v>0</v>
      </c>
      <c r="BO28" s="107">
        <f t="shared" si="3"/>
        <v>20</v>
      </c>
      <c r="BP28" s="107">
        <f t="shared" si="3"/>
        <v>10.7</v>
      </c>
      <c r="BQ28" s="107">
        <f t="shared" si="3"/>
        <v>0</v>
      </c>
      <c r="BR28" s="107">
        <f t="shared" si="3"/>
        <v>16.001000000000001</v>
      </c>
      <c r="BS28" s="107">
        <f t="shared" si="3"/>
        <v>20</v>
      </c>
      <c r="BT28" s="107">
        <f t="shared" si="3"/>
        <v>20</v>
      </c>
      <c r="BU28" s="107">
        <f t="shared" si="3"/>
        <v>20.594000000000001</v>
      </c>
      <c r="BV28" s="107">
        <f t="shared" si="3"/>
        <v>14</v>
      </c>
      <c r="BW28" s="107">
        <f t="shared" si="3"/>
        <v>14</v>
      </c>
      <c r="BX28" s="107">
        <f t="shared" si="3"/>
        <v>0.90900000000000003</v>
      </c>
      <c r="BY28" s="107">
        <f t="shared" si="3"/>
        <v>9.3089999999999993</v>
      </c>
      <c r="BZ28" s="107">
        <f t="shared" si="3"/>
        <v>0.90900000000000003</v>
      </c>
      <c r="CA28" s="107">
        <f t="shared" si="3"/>
        <v>0.90900000000000003</v>
      </c>
      <c r="CB28" s="107">
        <f t="shared" si="3"/>
        <v>2.8210000000000002</v>
      </c>
      <c r="CC28" s="107">
        <f t="shared" si="3"/>
        <v>0</v>
      </c>
      <c r="CD28" s="107">
        <f t="shared" ref="CD28:CW28" si="4">SUM(CD21:CD27)</f>
        <v>3.7789999999999999</v>
      </c>
      <c r="CE28" s="107">
        <f t="shared" si="4"/>
        <v>3.1709999999999998</v>
      </c>
      <c r="CF28" s="107">
        <f t="shared" si="4"/>
        <v>0.50800000000000001</v>
      </c>
      <c r="CG28" s="107">
        <f t="shared" si="4"/>
        <v>6.9089999999999998</v>
      </c>
      <c r="CH28" s="107">
        <f t="shared" si="4"/>
        <v>19.809000000000001</v>
      </c>
      <c r="CI28" s="107">
        <f t="shared" si="4"/>
        <v>14</v>
      </c>
      <c r="CJ28" s="107">
        <f t="shared" si="4"/>
        <v>0.90900000000000003</v>
      </c>
      <c r="CK28" s="107">
        <f t="shared" si="4"/>
        <v>0.90900000000000003</v>
      </c>
      <c r="CL28" s="107">
        <f t="shared" si="4"/>
        <v>30.638999999999999</v>
      </c>
      <c r="CM28" s="107">
        <f t="shared" si="4"/>
        <v>5.3330000000000002</v>
      </c>
      <c r="CN28" s="107">
        <f t="shared" si="4"/>
        <v>2.0550000000000002</v>
      </c>
      <c r="CO28" s="107">
        <f t="shared" si="4"/>
        <v>0.90900000000000003</v>
      </c>
      <c r="CP28" s="107">
        <f t="shared" si="4"/>
        <v>1.2430000000000001</v>
      </c>
      <c r="CQ28" s="107">
        <f t="shared" si="4"/>
        <v>0.39200000000000002</v>
      </c>
      <c r="CR28" s="107">
        <f t="shared" si="4"/>
        <v>4.3029999999999999</v>
      </c>
      <c r="CS28" s="107">
        <f t="shared" si="4"/>
        <v>7.5919999999999996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129.81849999999997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>
        <v>151.398</v>
      </c>
      <c r="AY32" s="94">
        <v>140.857</v>
      </c>
      <c r="AZ32" s="94">
        <v>154.053</v>
      </c>
      <c r="BA32" s="94">
        <v>161.20400000000001</v>
      </c>
      <c r="BB32" s="94">
        <v>155.489</v>
      </c>
      <c r="BC32" s="94">
        <v>160.80600000000001</v>
      </c>
      <c r="BD32" s="94">
        <v>176.24100000000001</v>
      </c>
      <c r="BE32" s="94">
        <v>158.477</v>
      </c>
      <c r="BF32" s="94">
        <v>230.03899999999999</v>
      </c>
      <c r="BG32" s="94">
        <v>225.06700000000001</v>
      </c>
      <c r="BH32" s="94">
        <v>222.13900000000001</v>
      </c>
      <c r="BI32" s="94">
        <v>75.427000000000007</v>
      </c>
      <c r="BJ32" s="94">
        <v>105.158</v>
      </c>
      <c r="BK32" s="94">
        <v>63.945</v>
      </c>
      <c r="BL32" s="94">
        <v>115.642</v>
      </c>
      <c r="BM32" s="94">
        <v>102.285</v>
      </c>
      <c r="BN32" s="94">
        <v>65.846999999999994</v>
      </c>
      <c r="BO32" s="94">
        <v>20</v>
      </c>
      <c r="BP32" s="94">
        <v>10.7</v>
      </c>
      <c r="BQ32" s="94"/>
      <c r="BR32" s="94">
        <v>16.001000000000001</v>
      </c>
      <c r="BS32" s="94">
        <v>22.605</v>
      </c>
      <c r="BT32" s="94">
        <v>20.02</v>
      </c>
      <c r="BU32" s="94">
        <v>31.794</v>
      </c>
      <c r="BV32" s="94">
        <v>26.3</v>
      </c>
      <c r="BW32" s="94">
        <v>25.2</v>
      </c>
      <c r="BX32" s="94">
        <v>12.201000000000001</v>
      </c>
      <c r="BY32" s="94">
        <v>33.639000000000003</v>
      </c>
      <c r="BZ32" s="94">
        <v>59.348999999999997</v>
      </c>
      <c r="CA32" s="94">
        <v>28.495999999999999</v>
      </c>
      <c r="CB32" s="94">
        <v>61.506999999999998</v>
      </c>
      <c r="CC32" s="94">
        <v>32.597000000000001</v>
      </c>
      <c r="CD32" s="94">
        <v>23.794</v>
      </c>
      <c r="CE32" s="94">
        <v>25.071000000000002</v>
      </c>
      <c r="CF32" s="94">
        <v>22.108000000000001</v>
      </c>
      <c r="CG32" s="94">
        <v>39.414000000000001</v>
      </c>
      <c r="CH32" s="94">
        <v>53.241</v>
      </c>
      <c r="CI32" s="94">
        <v>27.9</v>
      </c>
      <c r="CJ32" s="94">
        <v>31.625</v>
      </c>
      <c r="CK32" s="94">
        <v>28.841000000000001</v>
      </c>
      <c r="CL32" s="94">
        <v>43.475000000000001</v>
      </c>
      <c r="CM32" s="94">
        <v>55.765999999999998</v>
      </c>
      <c r="CN32" s="94">
        <v>31.585000000000001</v>
      </c>
      <c r="CO32" s="94">
        <v>40.64</v>
      </c>
      <c r="CP32" s="94">
        <v>87.366</v>
      </c>
      <c r="CQ32" s="94">
        <v>73.796000000000006</v>
      </c>
      <c r="CR32" s="94">
        <v>88.453999999999994</v>
      </c>
      <c r="CS32" s="94">
        <v>121.24</v>
      </c>
      <c r="CT32" s="95"/>
      <c r="CU32" s="95"/>
      <c r="CV32" s="95"/>
      <c r="CW32" s="96"/>
      <c r="CX32" s="97">
        <f t="array" ref="CX32">SUMPRODUCT(B32:CW32*0.25)</f>
        <v>914.69975000000011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0</v>
      </c>
      <c r="C34" s="77">
        <f t="shared" ref="C34:BN34" si="5">SUM(C31:C33)</f>
        <v>0</v>
      </c>
      <c r="D34" s="77">
        <f t="shared" si="5"/>
        <v>0</v>
      </c>
      <c r="E34" s="77">
        <f t="shared" si="5"/>
        <v>0</v>
      </c>
      <c r="F34" s="77">
        <f t="shared" si="5"/>
        <v>0</v>
      </c>
      <c r="G34" s="77">
        <f t="shared" si="5"/>
        <v>0</v>
      </c>
      <c r="H34" s="77">
        <f t="shared" si="5"/>
        <v>0</v>
      </c>
      <c r="I34" s="77">
        <f t="shared" si="5"/>
        <v>0</v>
      </c>
      <c r="J34" s="77">
        <f t="shared" si="5"/>
        <v>0</v>
      </c>
      <c r="K34" s="77">
        <f t="shared" si="5"/>
        <v>0</v>
      </c>
      <c r="L34" s="77">
        <f t="shared" si="5"/>
        <v>0</v>
      </c>
      <c r="M34" s="77">
        <f t="shared" si="5"/>
        <v>0</v>
      </c>
      <c r="N34" s="77">
        <f t="shared" si="5"/>
        <v>0</v>
      </c>
      <c r="O34" s="77">
        <f t="shared" si="5"/>
        <v>0</v>
      </c>
      <c r="P34" s="77">
        <f t="shared" si="5"/>
        <v>0</v>
      </c>
      <c r="Q34" s="77">
        <f t="shared" si="5"/>
        <v>0</v>
      </c>
      <c r="R34" s="77">
        <f t="shared" si="5"/>
        <v>0</v>
      </c>
      <c r="S34" s="77">
        <f t="shared" si="5"/>
        <v>0</v>
      </c>
      <c r="T34" s="77">
        <f t="shared" si="5"/>
        <v>0</v>
      </c>
      <c r="U34" s="77">
        <f t="shared" si="5"/>
        <v>0</v>
      </c>
      <c r="V34" s="77">
        <f t="shared" si="5"/>
        <v>0</v>
      </c>
      <c r="W34" s="77">
        <f t="shared" si="5"/>
        <v>0</v>
      </c>
      <c r="X34" s="77">
        <f t="shared" si="5"/>
        <v>0</v>
      </c>
      <c r="Y34" s="77">
        <f t="shared" si="5"/>
        <v>0</v>
      </c>
      <c r="Z34" s="77">
        <f t="shared" si="5"/>
        <v>0</v>
      </c>
      <c r="AA34" s="77">
        <f t="shared" si="5"/>
        <v>0</v>
      </c>
      <c r="AB34" s="77">
        <f t="shared" si="5"/>
        <v>0</v>
      </c>
      <c r="AC34" s="77">
        <f t="shared" si="5"/>
        <v>0</v>
      </c>
      <c r="AD34" s="77">
        <f t="shared" si="5"/>
        <v>0</v>
      </c>
      <c r="AE34" s="77">
        <f t="shared" si="5"/>
        <v>0</v>
      </c>
      <c r="AF34" s="77">
        <f t="shared" si="5"/>
        <v>0</v>
      </c>
      <c r="AG34" s="77">
        <f t="shared" si="5"/>
        <v>0</v>
      </c>
      <c r="AH34" s="77">
        <f t="shared" si="5"/>
        <v>0</v>
      </c>
      <c r="AI34" s="77">
        <f t="shared" si="5"/>
        <v>0</v>
      </c>
      <c r="AJ34" s="77">
        <f t="shared" si="5"/>
        <v>0</v>
      </c>
      <c r="AK34" s="77">
        <f t="shared" si="5"/>
        <v>0</v>
      </c>
      <c r="AL34" s="77">
        <f t="shared" si="5"/>
        <v>0</v>
      </c>
      <c r="AM34" s="77">
        <f t="shared" si="5"/>
        <v>0</v>
      </c>
      <c r="AN34" s="77">
        <f t="shared" si="5"/>
        <v>0</v>
      </c>
      <c r="AO34" s="77">
        <f t="shared" si="5"/>
        <v>0</v>
      </c>
      <c r="AP34" s="77">
        <f t="shared" si="5"/>
        <v>0</v>
      </c>
      <c r="AQ34" s="77">
        <f t="shared" si="5"/>
        <v>0</v>
      </c>
      <c r="AR34" s="77">
        <f t="shared" si="5"/>
        <v>0</v>
      </c>
      <c r="AS34" s="77">
        <f t="shared" si="5"/>
        <v>0</v>
      </c>
      <c r="AT34" s="77">
        <f t="shared" si="5"/>
        <v>0</v>
      </c>
      <c r="AU34" s="77">
        <f t="shared" si="5"/>
        <v>0</v>
      </c>
      <c r="AV34" s="77">
        <f t="shared" si="5"/>
        <v>0</v>
      </c>
      <c r="AW34" s="77">
        <f t="shared" si="5"/>
        <v>0</v>
      </c>
      <c r="AX34" s="77">
        <f t="shared" si="5"/>
        <v>151.398</v>
      </c>
      <c r="AY34" s="77">
        <f t="shared" si="5"/>
        <v>140.857</v>
      </c>
      <c r="AZ34" s="77">
        <f t="shared" si="5"/>
        <v>154.053</v>
      </c>
      <c r="BA34" s="77">
        <f t="shared" si="5"/>
        <v>161.20400000000001</v>
      </c>
      <c r="BB34" s="77">
        <f t="shared" si="5"/>
        <v>155.489</v>
      </c>
      <c r="BC34" s="77">
        <f t="shared" si="5"/>
        <v>160.80600000000001</v>
      </c>
      <c r="BD34" s="77">
        <f t="shared" si="5"/>
        <v>176.24100000000001</v>
      </c>
      <c r="BE34" s="77">
        <f t="shared" si="5"/>
        <v>158.477</v>
      </c>
      <c r="BF34" s="77">
        <f t="shared" si="5"/>
        <v>230.03899999999999</v>
      </c>
      <c r="BG34" s="77">
        <f t="shared" si="5"/>
        <v>225.06700000000001</v>
      </c>
      <c r="BH34" s="77">
        <f t="shared" si="5"/>
        <v>222.13900000000001</v>
      </c>
      <c r="BI34" s="77">
        <f t="shared" si="5"/>
        <v>75.427000000000007</v>
      </c>
      <c r="BJ34" s="77">
        <f t="shared" si="5"/>
        <v>105.158</v>
      </c>
      <c r="BK34" s="77">
        <f t="shared" si="5"/>
        <v>63.945</v>
      </c>
      <c r="BL34" s="77">
        <f t="shared" si="5"/>
        <v>115.642</v>
      </c>
      <c r="BM34" s="77">
        <f t="shared" si="5"/>
        <v>102.285</v>
      </c>
      <c r="BN34" s="77">
        <f t="shared" si="5"/>
        <v>65.846999999999994</v>
      </c>
      <c r="BO34" s="77">
        <f t="shared" ref="BO34:CW34" si="6">SUM(BO31:BO33)</f>
        <v>20</v>
      </c>
      <c r="BP34" s="77">
        <f t="shared" si="6"/>
        <v>10.7</v>
      </c>
      <c r="BQ34" s="77">
        <f t="shared" si="6"/>
        <v>0</v>
      </c>
      <c r="BR34" s="77">
        <f t="shared" si="6"/>
        <v>16.001000000000001</v>
      </c>
      <c r="BS34" s="77">
        <f t="shared" si="6"/>
        <v>22.605</v>
      </c>
      <c r="BT34" s="77">
        <f t="shared" si="6"/>
        <v>20.02</v>
      </c>
      <c r="BU34" s="77">
        <f t="shared" si="6"/>
        <v>31.794</v>
      </c>
      <c r="BV34" s="77">
        <f t="shared" si="6"/>
        <v>26.3</v>
      </c>
      <c r="BW34" s="77">
        <f t="shared" si="6"/>
        <v>25.2</v>
      </c>
      <c r="BX34" s="77">
        <f t="shared" si="6"/>
        <v>12.201000000000001</v>
      </c>
      <c r="BY34" s="77">
        <f t="shared" si="6"/>
        <v>33.639000000000003</v>
      </c>
      <c r="BZ34" s="77">
        <f t="shared" si="6"/>
        <v>59.348999999999997</v>
      </c>
      <c r="CA34" s="77">
        <f t="shared" si="6"/>
        <v>28.495999999999999</v>
      </c>
      <c r="CB34" s="77">
        <f t="shared" si="6"/>
        <v>61.506999999999998</v>
      </c>
      <c r="CC34" s="77">
        <f t="shared" si="6"/>
        <v>32.597000000000001</v>
      </c>
      <c r="CD34" s="77">
        <f t="shared" si="6"/>
        <v>23.794</v>
      </c>
      <c r="CE34" s="77">
        <f t="shared" si="6"/>
        <v>25.071000000000002</v>
      </c>
      <c r="CF34" s="77">
        <f t="shared" si="6"/>
        <v>22.108000000000001</v>
      </c>
      <c r="CG34" s="77">
        <f t="shared" si="6"/>
        <v>39.414000000000001</v>
      </c>
      <c r="CH34" s="77">
        <f t="shared" si="6"/>
        <v>53.241</v>
      </c>
      <c r="CI34" s="77">
        <f t="shared" si="6"/>
        <v>27.9</v>
      </c>
      <c r="CJ34" s="77">
        <f t="shared" si="6"/>
        <v>31.625</v>
      </c>
      <c r="CK34" s="77">
        <f t="shared" si="6"/>
        <v>28.841000000000001</v>
      </c>
      <c r="CL34" s="77">
        <f t="shared" si="6"/>
        <v>43.475000000000001</v>
      </c>
      <c r="CM34" s="77">
        <f t="shared" si="6"/>
        <v>55.765999999999998</v>
      </c>
      <c r="CN34" s="77">
        <f t="shared" si="6"/>
        <v>31.585000000000001</v>
      </c>
      <c r="CO34" s="77">
        <f t="shared" si="6"/>
        <v>40.64</v>
      </c>
      <c r="CP34" s="77">
        <f t="shared" si="6"/>
        <v>87.366</v>
      </c>
      <c r="CQ34" s="77">
        <f t="shared" si="6"/>
        <v>73.796000000000006</v>
      </c>
      <c r="CR34" s="77">
        <f t="shared" si="6"/>
        <v>88.453999999999994</v>
      </c>
      <c r="CS34" s="77">
        <f t="shared" si="6"/>
        <v>121.24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914.69975000000011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>
        <v>240.6</v>
      </c>
      <c r="BJ39" s="120">
        <v>147.4</v>
      </c>
      <c r="BK39" s="120">
        <v>227.6</v>
      </c>
      <c r="BL39" s="120">
        <v>186.6</v>
      </c>
      <c r="BM39" s="120">
        <v>104.9</v>
      </c>
      <c r="BN39" s="120">
        <v>105.2</v>
      </c>
      <c r="BO39" s="120">
        <v>203.8</v>
      </c>
      <c r="BP39" s="120">
        <v>123.8</v>
      </c>
      <c r="BQ39" s="120">
        <v>88.4</v>
      </c>
      <c r="BR39" s="120">
        <v>96.9</v>
      </c>
      <c r="BS39" s="120">
        <v>49</v>
      </c>
      <c r="BT39" s="120">
        <v>30.6</v>
      </c>
      <c r="BU39" s="120">
        <v>42.7</v>
      </c>
      <c r="BV39" s="120">
        <v>72.8</v>
      </c>
      <c r="BW39" s="120">
        <v>61</v>
      </c>
      <c r="BX39" s="120">
        <v>47.1</v>
      </c>
      <c r="BY39" s="120">
        <v>19.8</v>
      </c>
      <c r="BZ39" s="120">
        <v>1.9</v>
      </c>
      <c r="CA39" s="120">
        <v>32.200000000000003</v>
      </c>
      <c r="CB39" s="120"/>
      <c r="CC39" s="120">
        <v>27.2</v>
      </c>
      <c r="CD39" s="120">
        <v>25.9</v>
      </c>
      <c r="CE39" s="120">
        <v>35.5</v>
      </c>
      <c r="CF39" s="120">
        <v>36.6</v>
      </c>
      <c r="CG39" s="120">
        <v>31.4</v>
      </c>
      <c r="CH39" s="120"/>
      <c r="CI39" s="120">
        <v>70</v>
      </c>
      <c r="CJ39" s="120">
        <v>53.2</v>
      </c>
      <c r="CK39" s="120">
        <v>51.1</v>
      </c>
      <c r="CL39" s="120">
        <v>18.600000000000001</v>
      </c>
      <c r="CM39" s="120"/>
      <c r="CN39" s="120">
        <v>17.5</v>
      </c>
      <c r="CO39" s="120">
        <v>5.4</v>
      </c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563.67500000000007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>
        <v>65.599999999999994</v>
      </c>
      <c r="AY41" s="120">
        <v>65.599999999999994</v>
      </c>
      <c r="AZ41" s="120">
        <v>65.599999999999994</v>
      </c>
      <c r="BA41" s="120">
        <v>65.599999999999994</v>
      </c>
      <c r="BB41" s="120">
        <v>92.4</v>
      </c>
      <c r="BC41" s="120">
        <v>92.4</v>
      </c>
      <c r="BD41" s="120">
        <v>92.4</v>
      </c>
      <c r="BE41" s="120">
        <v>92.4</v>
      </c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>
        <v>2.7</v>
      </c>
      <c r="BW41" s="120">
        <v>2.7</v>
      </c>
      <c r="BX41" s="120">
        <v>2.7</v>
      </c>
      <c r="BY41" s="120">
        <v>2.7</v>
      </c>
      <c r="BZ41" s="120"/>
      <c r="CA41" s="120"/>
      <c r="CB41" s="120"/>
      <c r="CC41" s="120"/>
      <c r="CD41" s="120">
        <v>10.7</v>
      </c>
      <c r="CE41" s="120">
        <v>10.7</v>
      </c>
      <c r="CF41" s="120">
        <v>10.7</v>
      </c>
      <c r="CG41" s="120">
        <v>10.7</v>
      </c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171.40000000000006</v>
      </c>
    </row>
    <row r="42" spans="1:102" ht="30" customHeight="1" thickBot="1" x14ac:dyDescent="0.25">
      <c r="A42" s="105" t="s">
        <v>36</v>
      </c>
      <c r="B42" s="106">
        <f>SUM(B37:B41)</f>
        <v>0</v>
      </c>
      <c r="C42" s="107">
        <f t="shared" ref="C42:BN42" si="7">SUM(C37:C41)</f>
        <v>0</v>
      </c>
      <c r="D42" s="107">
        <f t="shared" si="7"/>
        <v>0</v>
      </c>
      <c r="E42" s="107">
        <f t="shared" si="7"/>
        <v>0</v>
      </c>
      <c r="F42" s="107">
        <f t="shared" si="7"/>
        <v>0</v>
      </c>
      <c r="G42" s="107">
        <f t="shared" si="7"/>
        <v>0</v>
      </c>
      <c r="H42" s="107">
        <f t="shared" si="7"/>
        <v>0</v>
      </c>
      <c r="I42" s="107">
        <f t="shared" si="7"/>
        <v>0</v>
      </c>
      <c r="J42" s="107">
        <f t="shared" si="7"/>
        <v>0</v>
      </c>
      <c r="K42" s="107">
        <f t="shared" si="7"/>
        <v>0</v>
      </c>
      <c r="L42" s="107">
        <f t="shared" si="7"/>
        <v>0</v>
      </c>
      <c r="M42" s="107">
        <f t="shared" si="7"/>
        <v>0</v>
      </c>
      <c r="N42" s="107">
        <f t="shared" si="7"/>
        <v>0</v>
      </c>
      <c r="O42" s="107">
        <f t="shared" si="7"/>
        <v>0</v>
      </c>
      <c r="P42" s="107">
        <f t="shared" si="7"/>
        <v>0</v>
      </c>
      <c r="Q42" s="107">
        <f t="shared" si="7"/>
        <v>0</v>
      </c>
      <c r="R42" s="107">
        <f t="shared" si="7"/>
        <v>0</v>
      </c>
      <c r="S42" s="107">
        <f t="shared" si="7"/>
        <v>0</v>
      </c>
      <c r="T42" s="107">
        <f t="shared" si="7"/>
        <v>0</v>
      </c>
      <c r="U42" s="107">
        <f t="shared" si="7"/>
        <v>0</v>
      </c>
      <c r="V42" s="107">
        <f t="shared" si="7"/>
        <v>0</v>
      </c>
      <c r="W42" s="107">
        <f t="shared" si="7"/>
        <v>0</v>
      </c>
      <c r="X42" s="107">
        <f t="shared" si="7"/>
        <v>0</v>
      </c>
      <c r="Y42" s="107">
        <f t="shared" si="7"/>
        <v>0</v>
      </c>
      <c r="Z42" s="107">
        <f t="shared" si="7"/>
        <v>0</v>
      </c>
      <c r="AA42" s="107">
        <f t="shared" si="7"/>
        <v>0</v>
      </c>
      <c r="AB42" s="107">
        <f t="shared" si="7"/>
        <v>0</v>
      </c>
      <c r="AC42" s="107">
        <f t="shared" si="7"/>
        <v>0</v>
      </c>
      <c r="AD42" s="107">
        <f t="shared" si="7"/>
        <v>0</v>
      </c>
      <c r="AE42" s="107">
        <f t="shared" si="7"/>
        <v>0</v>
      </c>
      <c r="AF42" s="107">
        <f t="shared" si="7"/>
        <v>0</v>
      </c>
      <c r="AG42" s="107">
        <f t="shared" si="7"/>
        <v>0</v>
      </c>
      <c r="AH42" s="107">
        <f t="shared" si="7"/>
        <v>0</v>
      </c>
      <c r="AI42" s="107">
        <f t="shared" si="7"/>
        <v>0</v>
      </c>
      <c r="AJ42" s="107">
        <f t="shared" si="7"/>
        <v>0</v>
      </c>
      <c r="AK42" s="107">
        <f t="shared" si="7"/>
        <v>0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65.599999999999994</v>
      </c>
      <c r="AY42" s="107">
        <f t="shared" si="7"/>
        <v>65.599999999999994</v>
      </c>
      <c r="AZ42" s="107">
        <f t="shared" si="7"/>
        <v>65.599999999999994</v>
      </c>
      <c r="BA42" s="107">
        <f t="shared" si="7"/>
        <v>65.599999999999994</v>
      </c>
      <c r="BB42" s="107">
        <f t="shared" si="7"/>
        <v>92.4</v>
      </c>
      <c r="BC42" s="107">
        <f t="shared" si="7"/>
        <v>92.4</v>
      </c>
      <c r="BD42" s="107">
        <f t="shared" si="7"/>
        <v>92.4</v>
      </c>
      <c r="BE42" s="107">
        <f t="shared" si="7"/>
        <v>92.4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240.6</v>
      </c>
      <c r="BJ42" s="107">
        <f t="shared" si="7"/>
        <v>147.4</v>
      </c>
      <c r="BK42" s="107">
        <f t="shared" si="7"/>
        <v>227.6</v>
      </c>
      <c r="BL42" s="107">
        <f t="shared" si="7"/>
        <v>186.6</v>
      </c>
      <c r="BM42" s="107">
        <f t="shared" si="7"/>
        <v>104.9</v>
      </c>
      <c r="BN42" s="107">
        <f t="shared" si="7"/>
        <v>105.2</v>
      </c>
      <c r="BO42" s="107">
        <f t="shared" ref="BO42:CW42" si="8">SUM(BO37:BO41)</f>
        <v>203.8</v>
      </c>
      <c r="BP42" s="107">
        <f t="shared" si="8"/>
        <v>123.8</v>
      </c>
      <c r="BQ42" s="107">
        <f t="shared" si="8"/>
        <v>88.4</v>
      </c>
      <c r="BR42" s="107">
        <f t="shared" si="8"/>
        <v>96.9</v>
      </c>
      <c r="BS42" s="107">
        <f t="shared" si="8"/>
        <v>49</v>
      </c>
      <c r="BT42" s="107">
        <f t="shared" si="8"/>
        <v>30.6</v>
      </c>
      <c r="BU42" s="107">
        <f t="shared" si="8"/>
        <v>42.7</v>
      </c>
      <c r="BV42" s="107">
        <f t="shared" si="8"/>
        <v>75.5</v>
      </c>
      <c r="BW42" s="107">
        <f t="shared" si="8"/>
        <v>63.7</v>
      </c>
      <c r="BX42" s="107">
        <f t="shared" si="8"/>
        <v>49.800000000000004</v>
      </c>
      <c r="BY42" s="107">
        <f t="shared" si="8"/>
        <v>22.5</v>
      </c>
      <c r="BZ42" s="107">
        <f t="shared" si="8"/>
        <v>1.9</v>
      </c>
      <c r="CA42" s="107">
        <f t="shared" si="8"/>
        <v>32.200000000000003</v>
      </c>
      <c r="CB42" s="107">
        <f t="shared" si="8"/>
        <v>0</v>
      </c>
      <c r="CC42" s="107">
        <f t="shared" si="8"/>
        <v>27.2</v>
      </c>
      <c r="CD42" s="107">
        <f t="shared" si="8"/>
        <v>36.599999999999994</v>
      </c>
      <c r="CE42" s="107">
        <f t="shared" si="8"/>
        <v>46.2</v>
      </c>
      <c r="CF42" s="107">
        <f t="shared" si="8"/>
        <v>47.3</v>
      </c>
      <c r="CG42" s="107">
        <f t="shared" si="8"/>
        <v>42.099999999999994</v>
      </c>
      <c r="CH42" s="107">
        <f t="shared" si="8"/>
        <v>0</v>
      </c>
      <c r="CI42" s="107">
        <f t="shared" si="8"/>
        <v>70</v>
      </c>
      <c r="CJ42" s="107">
        <f t="shared" si="8"/>
        <v>53.2</v>
      </c>
      <c r="CK42" s="107">
        <f t="shared" si="8"/>
        <v>51.1</v>
      </c>
      <c r="CL42" s="107">
        <f t="shared" si="8"/>
        <v>18.600000000000001</v>
      </c>
      <c r="CM42" s="107">
        <f t="shared" si="8"/>
        <v>0</v>
      </c>
      <c r="CN42" s="107">
        <f t="shared" si="8"/>
        <v>17.5</v>
      </c>
      <c r="CO42" s="107">
        <f t="shared" si="8"/>
        <v>5.4</v>
      </c>
      <c r="CP42" s="107">
        <f t="shared" si="8"/>
        <v>0</v>
      </c>
      <c r="CQ42" s="107">
        <f t="shared" si="8"/>
        <v>0</v>
      </c>
      <c r="CR42" s="107">
        <f t="shared" si="8"/>
        <v>0</v>
      </c>
      <c r="CS42" s="107">
        <f t="shared" si="8"/>
        <v>0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735.07500000000016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>
        <v>240.6</v>
      </c>
      <c r="BJ47" s="120">
        <v>147.4</v>
      </c>
      <c r="BK47" s="120">
        <v>227.6</v>
      </c>
      <c r="BL47" s="120">
        <v>186.6</v>
      </c>
      <c r="BM47" s="120">
        <v>104.9</v>
      </c>
      <c r="BN47" s="120">
        <v>105.2</v>
      </c>
      <c r="BO47" s="120">
        <v>203.8</v>
      </c>
      <c r="BP47" s="120">
        <v>123.8</v>
      </c>
      <c r="BQ47" s="120">
        <v>88.4</v>
      </c>
      <c r="BR47" s="120">
        <v>96.9</v>
      </c>
      <c r="BS47" s="120">
        <v>49</v>
      </c>
      <c r="BT47" s="120">
        <v>30.6</v>
      </c>
      <c r="BU47" s="120">
        <v>42.7</v>
      </c>
      <c r="BV47" s="120">
        <v>72.8</v>
      </c>
      <c r="BW47" s="120">
        <v>61</v>
      </c>
      <c r="BX47" s="120">
        <v>47.1</v>
      </c>
      <c r="BY47" s="120">
        <v>19.8</v>
      </c>
      <c r="BZ47" s="120">
        <v>1.9</v>
      </c>
      <c r="CA47" s="120">
        <v>32.200000000000003</v>
      </c>
      <c r="CB47" s="120"/>
      <c r="CC47" s="120">
        <v>27.2</v>
      </c>
      <c r="CD47" s="120">
        <v>25.9</v>
      </c>
      <c r="CE47" s="120">
        <v>35.5</v>
      </c>
      <c r="CF47" s="120">
        <v>36.6</v>
      </c>
      <c r="CG47" s="120">
        <v>31.4</v>
      </c>
      <c r="CH47" s="120"/>
      <c r="CI47" s="120">
        <v>70</v>
      </c>
      <c r="CJ47" s="120">
        <v>53.2</v>
      </c>
      <c r="CK47" s="120">
        <v>51.1</v>
      </c>
      <c r="CL47" s="120">
        <v>18.600000000000001</v>
      </c>
      <c r="CM47" s="120"/>
      <c r="CN47" s="120">
        <v>17.5</v>
      </c>
      <c r="CO47" s="120">
        <v>5.4</v>
      </c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563.67500000000007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>
        <v>65.599999999999994</v>
      </c>
      <c r="AY49" s="120">
        <v>65.599999999999994</v>
      </c>
      <c r="AZ49" s="120">
        <v>65.599999999999994</v>
      </c>
      <c r="BA49" s="120">
        <v>65.599999999999994</v>
      </c>
      <c r="BB49" s="120">
        <v>92.4</v>
      </c>
      <c r="BC49" s="120">
        <v>92.4</v>
      </c>
      <c r="BD49" s="120">
        <v>92.4</v>
      </c>
      <c r="BE49" s="120">
        <v>92.4</v>
      </c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>
        <v>2.7</v>
      </c>
      <c r="BW49" s="120">
        <v>2.7</v>
      </c>
      <c r="BX49" s="120">
        <v>2.7</v>
      </c>
      <c r="BY49" s="120">
        <v>2.7</v>
      </c>
      <c r="BZ49" s="120"/>
      <c r="CA49" s="120"/>
      <c r="CB49" s="120"/>
      <c r="CC49" s="120"/>
      <c r="CD49" s="120">
        <v>10.7</v>
      </c>
      <c r="CE49" s="120">
        <v>10.7</v>
      </c>
      <c r="CF49" s="120">
        <v>10.7</v>
      </c>
      <c r="CG49" s="120">
        <v>10.7</v>
      </c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171.40000000000006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0</v>
      </c>
      <c r="C51" s="107">
        <f t="shared" ref="C51:BN51" si="9">SUM(C45:C50)</f>
        <v>0</v>
      </c>
      <c r="D51" s="107">
        <f t="shared" si="9"/>
        <v>0</v>
      </c>
      <c r="E51" s="107">
        <f t="shared" si="9"/>
        <v>0</v>
      </c>
      <c r="F51" s="107">
        <f t="shared" si="9"/>
        <v>0</v>
      </c>
      <c r="G51" s="107">
        <f t="shared" si="9"/>
        <v>0</v>
      </c>
      <c r="H51" s="107">
        <f t="shared" si="9"/>
        <v>0</v>
      </c>
      <c r="I51" s="107">
        <f t="shared" si="9"/>
        <v>0</v>
      </c>
      <c r="J51" s="107">
        <f t="shared" si="9"/>
        <v>0</v>
      </c>
      <c r="K51" s="107">
        <f t="shared" si="9"/>
        <v>0</v>
      </c>
      <c r="L51" s="107">
        <f t="shared" si="9"/>
        <v>0</v>
      </c>
      <c r="M51" s="107">
        <f t="shared" si="9"/>
        <v>0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0</v>
      </c>
      <c r="V51" s="107">
        <f t="shared" si="9"/>
        <v>0</v>
      </c>
      <c r="W51" s="107">
        <f t="shared" si="9"/>
        <v>0</v>
      </c>
      <c r="X51" s="107">
        <f t="shared" si="9"/>
        <v>0</v>
      </c>
      <c r="Y51" s="107">
        <f t="shared" si="9"/>
        <v>0</v>
      </c>
      <c r="Z51" s="107">
        <f t="shared" si="9"/>
        <v>0</v>
      </c>
      <c r="AA51" s="107">
        <f t="shared" si="9"/>
        <v>0</v>
      </c>
      <c r="AB51" s="107">
        <f t="shared" si="9"/>
        <v>0</v>
      </c>
      <c r="AC51" s="107">
        <f t="shared" si="9"/>
        <v>0</v>
      </c>
      <c r="AD51" s="107">
        <f t="shared" si="9"/>
        <v>0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65.599999999999994</v>
      </c>
      <c r="AY51" s="107">
        <f t="shared" si="9"/>
        <v>65.599999999999994</v>
      </c>
      <c r="AZ51" s="107">
        <f t="shared" si="9"/>
        <v>65.599999999999994</v>
      </c>
      <c r="BA51" s="107">
        <f t="shared" si="9"/>
        <v>65.599999999999994</v>
      </c>
      <c r="BB51" s="107">
        <f t="shared" si="9"/>
        <v>92.4</v>
      </c>
      <c r="BC51" s="107">
        <f t="shared" si="9"/>
        <v>92.4</v>
      </c>
      <c r="BD51" s="107">
        <f t="shared" si="9"/>
        <v>92.4</v>
      </c>
      <c r="BE51" s="107">
        <f t="shared" si="9"/>
        <v>92.4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240.6</v>
      </c>
      <c r="BJ51" s="107">
        <f t="shared" si="9"/>
        <v>147.4</v>
      </c>
      <c r="BK51" s="107">
        <f t="shared" si="9"/>
        <v>227.6</v>
      </c>
      <c r="BL51" s="107">
        <f t="shared" si="9"/>
        <v>186.6</v>
      </c>
      <c r="BM51" s="107">
        <f t="shared" si="9"/>
        <v>104.9</v>
      </c>
      <c r="BN51" s="107">
        <f t="shared" si="9"/>
        <v>105.2</v>
      </c>
      <c r="BO51" s="107">
        <f t="shared" ref="BO51:CW51" si="10">SUM(BO45:BO50)</f>
        <v>203.8</v>
      </c>
      <c r="BP51" s="107">
        <f t="shared" si="10"/>
        <v>123.8</v>
      </c>
      <c r="BQ51" s="107">
        <f t="shared" si="10"/>
        <v>88.4</v>
      </c>
      <c r="BR51" s="107">
        <f t="shared" si="10"/>
        <v>96.9</v>
      </c>
      <c r="BS51" s="107">
        <f t="shared" si="10"/>
        <v>49</v>
      </c>
      <c r="BT51" s="107">
        <f t="shared" si="10"/>
        <v>30.6</v>
      </c>
      <c r="BU51" s="107">
        <f t="shared" si="10"/>
        <v>42.7</v>
      </c>
      <c r="BV51" s="107">
        <f t="shared" si="10"/>
        <v>75.5</v>
      </c>
      <c r="BW51" s="107">
        <f t="shared" si="10"/>
        <v>63.7</v>
      </c>
      <c r="BX51" s="107">
        <f t="shared" si="10"/>
        <v>49.800000000000004</v>
      </c>
      <c r="BY51" s="107">
        <f t="shared" si="10"/>
        <v>22.5</v>
      </c>
      <c r="BZ51" s="107">
        <f t="shared" si="10"/>
        <v>1.9</v>
      </c>
      <c r="CA51" s="107">
        <f t="shared" si="10"/>
        <v>32.200000000000003</v>
      </c>
      <c r="CB51" s="107">
        <f t="shared" si="10"/>
        <v>0</v>
      </c>
      <c r="CC51" s="107">
        <f t="shared" si="10"/>
        <v>27.2</v>
      </c>
      <c r="CD51" s="107">
        <f t="shared" si="10"/>
        <v>36.599999999999994</v>
      </c>
      <c r="CE51" s="107">
        <f t="shared" si="10"/>
        <v>46.2</v>
      </c>
      <c r="CF51" s="107">
        <f t="shared" si="10"/>
        <v>47.3</v>
      </c>
      <c r="CG51" s="107">
        <f t="shared" si="10"/>
        <v>42.099999999999994</v>
      </c>
      <c r="CH51" s="107">
        <f t="shared" si="10"/>
        <v>0</v>
      </c>
      <c r="CI51" s="107">
        <f t="shared" si="10"/>
        <v>70</v>
      </c>
      <c r="CJ51" s="107">
        <f t="shared" si="10"/>
        <v>53.2</v>
      </c>
      <c r="CK51" s="107">
        <f t="shared" si="10"/>
        <v>51.1</v>
      </c>
      <c r="CL51" s="107">
        <f t="shared" si="10"/>
        <v>18.600000000000001</v>
      </c>
      <c r="CM51" s="107">
        <f t="shared" si="10"/>
        <v>0</v>
      </c>
      <c r="CN51" s="107">
        <f t="shared" si="10"/>
        <v>17.5</v>
      </c>
      <c r="CO51" s="107">
        <f t="shared" si="10"/>
        <v>5.4</v>
      </c>
      <c r="CP51" s="107">
        <f t="shared" si="10"/>
        <v>0</v>
      </c>
      <c r="CQ51" s="107">
        <f t="shared" si="10"/>
        <v>0</v>
      </c>
      <c r="CR51" s="107">
        <f t="shared" si="10"/>
        <v>0</v>
      </c>
      <c r="CS51" s="107">
        <f t="shared" si="10"/>
        <v>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735.07500000000016</v>
      </c>
    </row>
    <row r="52" spans="1:102" ht="15.95" customHeight="1" thickBot="1" x14ac:dyDescent="0.25"/>
    <row r="53" spans="1:102" ht="30" customHeight="1" thickBot="1" x14ac:dyDescent="0.25">
      <c r="A53" s="85"/>
      <c r="B53" s="11" t="str">
        <f>IF(LEN(B$3)&gt;0,B$3,"")</f>
        <v/>
      </c>
      <c r="C53" s="12" t="str">
        <f t="shared" ref="C53:BN53" si="11">IF(LEN(C$3)&gt;0,C$3,"")</f>
        <v/>
      </c>
      <c r="D53" s="12" t="str">
        <f t="shared" si="11"/>
        <v/>
      </c>
      <c r="E53" s="12" t="str">
        <f t="shared" si="11"/>
        <v/>
      </c>
      <c r="F53" s="12" t="str">
        <f t="shared" si="11"/>
        <v/>
      </c>
      <c r="G53" s="12" t="str">
        <f t="shared" si="11"/>
        <v/>
      </c>
      <c r="H53" s="12" t="str">
        <f t="shared" si="11"/>
        <v/>
      </c>
      <c r="I53" s="12" t="str">
        <f t="shared" si="11"/>
        <v/>
      </c>
      <c r="J53" s="12" t="str">
        <f t="shared" si="11"/>
        <v/>
      </c>
      <c r="K53" s="12" t="str">
        <f t="shared" si="11"/>
        <v/>
      </c>
      <c r="L53" s="12" t="str">
        <f t="shared" si="11"/>
        <v/>
      </c>
      <c r="M53" s="12" t="str">
        <f t="shared" si="11"/>
        <v/>
      </c>
      <c r="N53" s="12" t="str">
        <f t="shared" si="11"/>
        <v/>
      </c>
      <c r="O53" s="12" t="str">
        <f t="shared" si="11"/>
        <v/>
      </c>
      <c r="P53" s="12" t="str">
        <f t="shared" si="11"/>
        <v/>
      </c>
      <c r="Q53" s="12" t="str">
        <f t="shared" si="11"/>
        <v/>
      </c>
      <c r="R53" s="12" t="str">
        <f t="shared" si="11"/>
        <v/>
      </c>
      <c r="S53" s="12" t="str">
        <f t="shared" si="11"/>
        <v/>
      </c>
      <c r="T53" s="12" t="str">
        <f t="shared" si="11"/>
        <v/>
      </c>
      <c r="U53" s="12" t="str">
        <f t="shared" si="11"/>
        <v/>
      </c>
      <c r="V53" s="12" t="str">
        <f t="shared" si="11"/>
        <v/>
      </c>
      <c r="W53" s="12" t="str">
        <f t="shared" si="11"/>
        <v/>
      </c>
      <c r="X53" s="12" t="str">
        <f t="shared" si="11"/>
        <v/>
      </c>
      <c r="Y53" s="12" t="str">
        <f t="shared" si="11"/>
        <v/>
      </c>
      <c r="Z53" s="12" t="str">
        <f t="shared" si="11"/>
        <v/>
      </c>
      <c r="AA53" s="12" t="str">
        <f t="shared" si="11"/>
        <v/>
      </c>
      <c r="AB53" s="12" t="str">
        <f t="shared" si="11"/>
        <v/>
      </c>
      <c r="AC53" s="12" t="str">
        <f t="shared" si="11"/>
        <v/>
      </c>
      <c r="AD53" s="12" t="str">
        <f t="shared" si="11"/>
        <v/>
      </c>
      <c r="AE53" s="12" t="str">
        <f t="shared" si="11"/>
        <v/>
      </c>
      <c r="AF53" s="12" t="str">
        <f t="shared" si="11"/>
        <v/>
      </c>
      <c r="AG53" s="12" t="str">
        <f t="shared" si="11"/>
        <v/>
      </c>
      <c r="AH53" s="12" t="str">
        <f t="shared" si="11"/>
        <v/>
      </c>
      <c r="AI53" s="12" t="str">
        <f t="shared" si="11"/>
        <v/>
      </c>
      <c r="AJ53" s="12" t="str">
        <f t="shared" si="11"/>
        <v/>
      </c>
      <c r="AK53" s="12" t="str">
        <f t="shared" si="11"/>
        <v/>
      </c>
      <c r="AL53" s="12" t="str">
        <f t="shared" si="11"/>
        <v/>
      </c>
      <c r="AM53" s="12" t="str">
        <f t="shared" si="11"/>
        <v/>
      </c>
      <c r="AN53" s="12" t="str">
        <f t="shared" si="11"/>
        <v/>
      </c>
      <c r="AO53" s="12" t="str">
        <f t="shared" si="11"/>
        <v/>
      </c>
      <c r="AP53" s="12" t="str">
        <f t="shared" si="11"/>
        <v/>
      </c>
      <c r="AQ53" s="12" t="str">
        <f t="shared" si="11"/>
        <v/>
      </c>
      <c r="AR53" s="12" t="str">
        <f t="shared" si="11"/>
        <v/>
      </c>
      <c r="AS53" s="12" t="str">
        <f t="shared" si="11"/>
        <v/>
      </c>
      <c r="AT53" s="12" t="str">
        <f t="shared" si="11"/>
        <v/>
      </c>
      <c r="AU53" s="12" t="str">
        <f t="shared" si="11"/>
        <v/>
      </c>
      <c r="AV53" s="12" t="str">
        <f t="shared" si="11"/>
        <v/>
      </c>
      <c r="AW53" s="12" t="str">
        <f t="shared" si="11"/>
        <v/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 t="e">
        <f>B18+B28+B42</f>
        <v>#VALUE!</v>
      </c>
      <c r="C54" s="107" t="e">
        <f t="shared" ref="C54:BN54" si="13">C18+C28+C42</f>
        <v>#VALUE!</v>
      </c>
      <c r="D54" s="107" t="e">
        <f t="shared" si="13"/>
        <v>#VALUE!</v>
      </c>
      <c r="E54" s="107" t="e">
        <f t="shared" si="13"/>
        <v>#VALUE!</v>
      </c>
      <c r="F54" s="107" t="e">
        <f t="shared" si="13"/>
        <v>#VALUE!</v>
      </c>
      <c r="G54" s="107" t="e">
        <f t="shared" si="13"/>
        <v>#VALUE!</v>
      </c>
      <c r="H54" s="107" t="e">
        <f t="shared" si="13"/>
        <v>#VALUE!</v>
      </c>
      <c r="I54" s="107" t="e">
        <f t="shared" si="13"/>
        <v>#VALUE!</v>
      </c>
      <c r="J54" s="107" t="e">
        <f t="shared" si="13"/>
        <v>#VALUE!</v>
      </c>
      <c r="K54" s="107" t="e">
        <f t="shared" si="13"/>
        <v>#VALUE!</v>
      </c>
      <c r="L54" s="107" t="e">
        <f t="shared" si="13"/>
        <v>#VALUE!</v>
      </c>
      <c r="M54" s="107" t="e">
        <f t="shared" si="13"/>
        <v>#VALUE!</v>
      </c>
      <c r="N54" s="107" t="e">
        <f t="shared" si="13"/>
        <v>#VALUE!</v>
      </c>
      <c r="O54" s="107" t="e">
        <f t="shared" si="13"/>
        <v>#VALUE!</v>
      </c>
      <c r="P54" s="107" t="e">
        <f t="shared" si="13"/>
        <v>#VALUE!</v>
      </c>
      <c r="Q54" s="107">
        <f t="shared" si="13"/>
        <v>0</v>
      </c>
      <c r="R54" s="107">
        <f t="shared" si="13"/>
        <v>0</v>
      </c>
      <c r="S54" s="107">
        <f t="shared" si="13"/>
        <v>0</v>
      </c>
      <c r="T54" s="107">
        <f t="shared" si="13"/>
        <v>0</v>
      </c>
      <c r="U54" s="107">
        <f t="shared" si="13"/>
        <v>0</v>
      </c>
      <c r="V54" s="107">
        <f t="shared" si="13"/>
        <v>0</v>
      </c>
      <c r="W54" s="107">
        <f t="shared" si="13"/>
        <v>0</v>
      </c>
      <c r="X54" s="107">
        <f t="shared" si="13"/>
        <v>0</v>
      </c>
      <c r="Y54" s="107">
        <f t="shared" si="13"/>
        <v>0</v>
      </c>
      <c r="Z54" s="107">
        <f t="shared" si="13"/>
        <v>0</v>
      </c>
      <c r="AA54" s="107">
        <f t="shared" si="13"/>
        <v>0</v>
      </c>
      <c r="AB54" s="107">
        <f t="shared" si="13"/>
        <v>0</v>
      </c>
      <c r="AC54" s="107">
        <f t="shared" si="13"/>
        <v>0</v>
      </c>
      <c r="AD54" s="107">
        <f t="shared" si="13"/>
        <v>0</v>
      </c>
      <c r="AE54" s="107">
        <f t="shared" si="13"/>
        <v>0</v>
      </c>
      <c r="AF54" s="107">
        <f t="shared" si="13"/>
        <v>0</v>
      </c>
      <c r="AG54" s="107">
        <f t="shared" si="13"/>
        <v>0</v>
      </c>
      <c r="AH54" s="107">
        <f t="shared" si="13"/>
        <v>0</v>
      </c>
      <c r="AI54" s="107">
        <f t="shared" si="13"/>
        <v>0</v>
      </c>
      <c r="AJ54" s="107">
        <f t="shared" si="13"/>
        <v>0</v>
      </c>
      <c r="AK54" s="107">
        <f t="shared" si="13"/>
        <v>0</v>
      </c>
      <c r="AL54" s="107">
        <f t="shared" si="13"/>
        <v>0</v>
      </c>
      <c r="AM54" s="107">
        <f t="shared" si="13"/>
        <v>0</v>
      </c>
      <c r="AN54" s="107">
        <f t="shared" si="13"/>
        <v>0</v>
      </c>
      <c r="AO54" s="107">
        <f t="shared" si="13"/>
        <v>0</v>
      </c>
      <c r="AP54" s="107">
        <f t="shared" si="13"/>
        <v>0</v>
      </c>
      <c r="AQ54" s="107">
        <f t="shared" si="13"/>
        <v>0</v>
      </c>
      <c r="AR54" s="107">
        <f t="shared" si="13"/>
        <v>0</v>
      </c>
      <c r="AS54" s="107">
        <f t="shared" si="13"/>
        <v>0</v>
      </c>
      <c r="AT54" s="107">
        <f t="shared" si="13"/>
        <v>0</v>
      </c>
      <c r="AU54" s="107">
        <f t="shared" si="13"/>
        <v>0</v>
      </c>
      <c r="AV54" s="107">
        <f t="shared" si="13"/>
        <v>0</v>
      </c>
      <c r="AW54" s="107">
        <f t="shared" si="13"/>
        <v>0</v>
      </c>
      <c r="AX54" s="107">
        <f t="shared" si="13"/>
        <v>216.99799999999999</v>
      </c>
      <c r="AY54" s="107">
        <f t="shared" si="13"/>
        <v>206.45699999999999</v>
      </c>
      <c r="AZ54" s="107">
        <f t="shared" si="13"/>
        <v>219.65299999999999</v>
      </c>
      <c r="BA54" s="107">
        <f t="shared" si="13"/>
        <v>226.80399999999997</v>
      </c>
      <c r="BB54" s="107">
        <f t="shared" si="13"/>
        <v>247.88900000000001</v>
      </c>
      <c r="BC54" s="107">
        <f t="shared" si="13"/>
        <v>253.20600000000002</v>
      </c>
      <c r="BD54" s="107">
        <f t="shared" si="13"/>
        <v>268.64100000000002</v>
      </c>
      <c r="BE54" s="107">
        <f t="shared" si="13"/>
        <v>250.87700000000001</v>
      </c>
      <c r="BF54" s="107">
        <f t="shared" si="13"/>
        <v>230.03899999999999</v>
      </c>
      <c r="BG54" s="107">
        <f t="shared" si="13"/>
        <v>225.06700000000001</v>
      </c>
      <c r="BH54" s="107">
        <f t="shared" si="13"/>
        <v>222.13900000000001</v>
      </c>
      <c r="BI54" s="107">
        <f t="shared" si="13"/>
        <v>316.02699999999999</v>
      </c>
      <c r="BJ54" s="107">
        <f t="shared" si="13"/>
        <v>252.55799999999999</v>
      </c>
      <c r="BK54" s="107">
        <f t="shared" si="13"/>
        <v>291.54499999999996</v>
      </c>
      <c r="BL54" s="107">
        <f t="shared" si="13"/>
        <v>302.24199999999996</v>
      </c>
      <c r="BM54" s="107">
        <f t="shared" si="13"/>
        <v>207.185</v>
      </c>
      <c r="BN54" s="107">
        <f t="shared" si="13"/>
        <v>171.047</v>
      </c>
      <c r="BO54" s="107">
        <f t="shared" ref="BO54:CX54" si="14">BO18+BO28+BO42</f>
        <v>223.8</v>
      </c>
      <c r="BP54" s="107">
        <f t="shared" si="14"/>
        <v>134.5</v>
      </c>
      <c r="BQ54" s="107">
        <f t="shared" si="14"/>
        <v>88.4</v>
      </c>
      <c r="BR54" s="107">
        <f t="shared" si="14"/>
        <v>112.90100000000001</v>
      </c>
      <c r="BS54" s="107">
        <f t="shared" si="14"/>
        <v>71.605000000000004</v>
      </c>
      <c r="BT54" s="107">
        <f t="shared" si="14"/>
        <v>50.620000000000005</v>
      </c>
      <c r="BU54" s="107">
        <f t="shared" si="14"/>
        <v>74.494</v>
      </c>
      <c r="BV54" s="107">
        <f t="shared" si="14"/>
        <v>101.8</v>
      </c>
      <c r="BW54" s="107">
        <f t="shared" si="14"/>
        <v>88.9</v>
      </c>
      <c r="BX54" s="107">
        <f t="shared" si="14"/>
        <v>62.001000000000005</v>
      </c>
      <c r="BY54" s="107">
        <f t="shared" si="14"/>
        <v>56.138999999999996</v>
      </c>
      <c r="BZ54" s="107">
        <f t="shared" si="14"/>
        <v>61.248999999999995</v>
      </c>
      <c r="CA54" s="107">
        <f t="shared" si="14"/>
        <v>60.695999999999998</v>
      </c>
      <c r="CB54" s="107">
        <f t="shared" si="14"/>
        <v>61.506999999999998</v>
      </c>
      <c r="CC54" s="107">
        <f t="shared" si="14"/>
        <v>59.796999999999997</v>
      </c>
      <c r="CD54" s="107">
        <f t="shared" si="14"/>
        <v>60.393999999999991</v>
      </c>
      <c r="CE54" s="107">
        <f t="shared" si="14"/>
        <v>71.271000000000001</v>
      </c>
      <c r="CF54" s="107">
        <f t="shared" si="14"/>
        <v>69.408000000000001</v>
      </c>
      <c r="CG54" s="107">
        <f t="shared" si="14"/>
        <v>81.513999999999996</v>
      </c>
      <c r="CH54" s="107">
        <f t="shared" si="14"/>
        <v>53.241</v>
      </c>
      <c r="CI54" s="107">
        <f t="shared" si="14"/>
        <v>97.9</v>
      </c>
      <c r="CJ54" s="107">
        <f t="shared" si="14"/>
        <v>84.825000000000003</v>
      </c>
      <c r="CK54" s="107">
        <f t="shared" si="14"/>
        <v>79.941000000000003</v>
      </c>
      <c r="CL54" s="107">
        <f t="shared" si="14"/>
        <v>62.075000000000003</v>
      </c>
      <c r="CM54" s="107">
        <f t="shared" si="14"/>
        <v>55.765999999999998</v>
      </c>
      <c r="CN54" s="107">
        <f t="shared" si="14"/>
        <v>49.085000000000001</v>
      </c>
      <c r="CO54" s="107">
        <f t="shared" si="14"/>
        <v>46.04</v>
      </c>
      <c r="CP54" s="107">
        <f t="shared" si="14"/>
        <v>87.365999999999985</v>
      </c>
      <c r="CQ54" s="107">
        <f t="shared" si="14"/>
        <v>73.795999999999992</v>
      </c>
      <c r="CR54" s="107">
        <f t="shared" si="14"/>
        <v>88.453999999999994</v>
      </c>
      <c r="CS54" s="107">
        <f t="shared" si="14"/>
        <v>121.24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1649.77475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46311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216.99799999999999</v>
      </c>
      <c r="AY5" s="25">
        <v>206.45699999999999</v>
      </c>
      <c r="AZ5" s="25">
        <v>219.65299999999999</v>
      </c>
      <c r="BA5" s="25">
        <v>226.804</v>
      </c>
      <c r="BB5" s="25">
        <v>247.88900000000001</v>
      </c>
      <c r="BC5" s="25">
        <v>253.20599999999999</v>
      </c>
      <c r="BD5" s="25">
        <v>268.64100000000002</v>
      </c>
      <c r="BE5" s="25">
        <v>250.87700000000001</v>
      </c>
      <c r="BF5" s="25">
        <v>230.03899999999999</v>
      </c>
      <c r="BG5" s="25">
        <v>225.06700000000001</v>
      </c>
      <c r="BH5" s="25">
        <v>222.13900000000001</v>
      </c>
      <c r="BI5" s="25">
        <v>315.99</v>
      </c>
      <c r="BJ5" s="25">
        <v>252.57</v>
      </c>
      <c r="BK5" s="25">
        <v>291.56299999999999</v>
      </c>
      <c r="BL5" s="25">
        <v>302.27600000000001</v>
      </c>
      <c r="BM5" s="25">
        <v>207.166</v>
      </c>
      <c r="BN5" s="25">
        <v>171.06299999999999</v>
      </c>
      <c r="BO5" s="25">
        <v>223.785</v>
      </c>
      <c r="BP5" s="25">
        <v>134.45699999999999</v>
      </c>
      <c r="BQ5" s="25">
        <v>88.358999999999995</v>
      </c>
      <c r="BR5" s="25">
        <v>112.947</v>
      </c>
      <c r="BS5" s="25">
        <v>71.619</v>
      </c>
      <c r="BT5" s="25">
        <v>50.615000000000002</v>
      </c>
      <c r="BU5" s="25">
        <v>74.524000000000001</v>
      </c>
      <c r="BV5" s="25">
        <v>101.848</v>
      </c>
      <c r="BW5" s="25">
        <v>88.853999999999999</v>
      </c>
      <c r="BX5" s="25">
        <v>62.006999999999998</v>
      </c>
      <c r="BY5" s="25">
        <v>56.139000000000003</v>
      </c>
      <c r="BZ5" s="25">
        <v>61.238</v>
      </c>
      <c r="CA5" s="25">
        <v>60.69</v>
      </c>
      <c r="CB5" s="25">
        <v>61.506999999999998</v>
      </c>
      <c r="CC5" s="25">
        <v>59.756999999999998</v>
      </c>
      <c r="CD5" s="25">
        <v>60.357999999999997</v>
      </c>
      <c r="CE5" s="25">
        <v>71.23</v>
      </c>
      <c r="CF5" s="25">
        <v>69.460999999999999</v>
      </c>
      <c r="CG5" s="25">
        <v>81.495999999999995</v>
      </c>
      <c r="CH5" s="25">
        <v>53.29</v>
      </c>
      <c r="CI5" s="25">
        <v>97.85</v>
      </c>
      <c r="CJ5" s="25">
        <v>84.841999999999999</v>
      </c>
      <c r="CK5" s="25">
        <v>79.950999999999993</v>
      </c>
      <c r="CL5" s="25">
        <v>62.121000000000002</v>
      </c>
      <c r="CM5" s="25">
        <v>55.765999999999998</v>
      </c>
      <c r="CN5" s="25">
        <v>49.082000000000001</v>
      </c>
      <c r="CO5" s="25">
        <v>46.052999999999997</v>
      </c>
      <c r="CP5" s="25">
        <v>87.36</v>
      </c>
      <c r="CQ5" s="25">
        <v>73.790000000000006</v>
      </c>
      <c r="CR5" s="25">
        <v>88.447999999999993</v>
      </c>
      <c r="CS5" s="25">
        <v>121.23399999999999</v>
      </c>
      <c r="CT5" s="26"/>
      <c r="CU5" s="26"/>
      <c r="CV5" s="26"/>
      <c r="CW5" s="27"/>
      <c r="CX5" s="28">
        <f t="array" ref="CX5">SUMPRODUCT(B5:CW5*0.25)</f>
        <v>1649.769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>
        <v>4</v>
      </c>
      <c r="AY8" s="37">
        <v>8.9499999999999993</v>
      </c>
      <c r="AZ8" s="37">
        <v>12.14</v>
      </c>
      <c r="BA8" s="37">
        <v>15.01</v>
      </c>
      <c r="BB8" s="37">
        <v>16.23</v>
      </c>
      <c r="BC8" s="37">
        <v>18.559999999999999</v>
      </c>
      <c r="BD8" s="37">
        <v>15.49</v>
      </c>
      <c r="BE8" s="37">
        <v>13.71</v>
      </c>
      <c r="BF8" s="37">
        <v>12.79</v>
      </c>
      <c r="BG8" s="37">
        <v>13.67</v>
      </c>
      <c r="BH8" s="37">
        <v>14.52</v>
      </c>
      <c r="BI8" s="37">
        <v>178.77</v>
      </c>
      <c r="BJ8" s="37">
        <v>174.46</v>
      </c>
      <c r="BK8" s="37">
        <v>179.67</v>
      </c>
      <c r="BL8" s="37">
        <v>182.82</v>
      </c>
      <c r="BM8" s="37">
        <v>198.69</v>
      </c>
      <c r="BN8" s="37">
        <v>197.57</v>
      </c>
      <c r="BO8" s="37">
        <v>243.1</v>
      </c>
      <c r="BP8" s="37">
        <v>269.69</v>
      </c>
      <c r="BQ8" s="37">
        <v>287.95</v>
      </c>
      <c r="BR8" s="37">
        <v>296.64</v>
      </c>
      <c r="BS8" s="37">
        <v>288.8</v>
      </c>
      <c r="BT8" s="37">
        <v>289.29000000000002</v>
      </c>
      <c r="BU8" s="37">
        <v>288.72000000000003</v>
      </c>
      <c r="BV8" s="37">
        <v>297.97000000000003</v>
      </c>
      <c r="BW8" s="37">
        <v>300.85000000000002</v>
      </c>
      <c r="BX8" s="37">
        <v>290.02</v>
      </c>
      <c r="BY8" s="37">
        <v>281.67</v>
      </c>
      <c r="BZ8" s="37">
        <v>282.52999999999997</v>
      </c>
      <c r="CA8" s="37">
        <v>297.14</v>
      </c>
      <c r="CB8" s="37">
        <v>282.7</v>
      </c>
      <c r="CC8" s="37">
        <v>297.02999999999997</v>
      </c>
      <c r="CD8" s="37">
        <v>292.95</v>
      </c>
      <c r="CE8" s="37">
        <v>296.35000000000002</v>
      </c>
      <c r="CF8" s="37">
        <v>294.37</v>
      </c>
      <c r="CG8" s="37">
        <v>290.01</v>
      </c>
      <c r="CH8" s="37">
        <v>263.05</v>
      </c>
      <c r="CI8" s="37">
        <v>297.16000000000003</v>
      </c>
      <c r="CJ8" s="37">
        <v>289.55</v>
      </c>
      <c r="CK8" s="37">
        <v>284.32</v>
      </c>
      <c r="CL8" s="37">
        <v>284.70999999999998</v>
      </c>
      <c r="CM8" s="37">
        <v>231.04</v>
      </c>
      <c r="CN8" s="37">
        <v>280.7</v>
      </c>
      <c r="CO8" s="37">
        <v>273.20999999999998</v>
      </c>
      <c r="CP8" s="37">
        <v>260.72000000000003</v>
      </c>
      <c r="CQ8" s="37">
        <v>260.38</v>
      </c>
      <c r="CR8" s="37">
        <v>194.14</v>
      </c>
      <c r="CS8" s="37">
        <v>171.16</v>
      </c>
      <c r="CT8" s="38"/>
      <c r="CU8" s="38"/>
      <c r="CV8" s="38"/>
      <c r="CW8" s="39"/>
      <c r="CX8" s="40">
        <f>IF(SUM(B8:CW8)&lt;&gt;0,AVERAGEIF(B8:CW8,"&lt;&gt;"""),"")</f>
        <v>204.47854166666662</v>
      </c>
    </row>
    <row r="9" spans="1:102" ht="24.95" customHeight="1" thickBot="1" x14ac:dyDescent="0.25">
      <c r="A9" s="41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10.025</v>
      </c>
      <c r="AY9" s="43">
        <v>10.025</v>
      </c>
      <c r="AZ9" s="43">
        <v>10.025</v>
      </c>
      <c r="BA9" s="43">
        <v>10.025</v>
      </c>
      <c r="BB9" s="43">
        <v>15.9975</v>
      </c>
      <c r="BC9" s="43">
        <v>15.9975</v>
      </c>
      <c r="BD9" s="43">
        <v>15.9975</v>
      </c>
      <c r="BE9" s="43">
        <v>15.9975</v>
      </c>
      <c r="BF9" s="43">
        <v>54.9375</v>
      </c>
      <c r="BG9" s="43">
        <v>54.9375</v>
      </c>
      <c r="BH9" s="43">
        <v>54.9375</v>
      </c>
      <c r="BI9" s="43">
        <v>54.9375</v>
      </c>
      <c r="BJ9" s="43">
        <v>183.91</v>
      </c>
      <c r="BK9" s="43">
        <v>183.91</v>
      </c>
      <c r="BL9" s="43">
        <v>183.91</v>
      </c>
      <c r="BM9" s="43">
        <v>183.91</v>
      </c>
      <c r="BN9" s="43">
        <v>249.57749999999999</v>
      </c>
      <c r="BO9" s="43">
        <v>249.57749999999999</v>
      </c>
      <c r="BP9" s="43">
        <v>249.57749999999999</v>
      </c>
      <c r="BQ9" s="43">
        <v>249.57749999999999</v>
      </c>
      <c r="BR9" s="43">
        <v>290.86250000000001</v>
      </c>
      <c r="BS9" s="43">
        <v>290.86250000000001</v>
      </c>
      <c r="BT9" s="43">
        <v>290.86250000000001</v>
      </c>
      <c r="BU9" s="43">
        <v>290.86250000000001</v>
      </c>
      <c r="BV9" s="43">
        <v>292.6275</v>
      </c>
      <c r="BW9" s="43">
        <v>292.6275</v>
      </c>
      <c r="BX9" s="43">
        <v>292.6275</v>
      </c>
      <c r="BY9" s="43">
        <v>292.6275</v>
      </c>
      <c r="BZ9" s="43">
        <v>289.85000000000002</v>
      </c>
      <c r="CA9" s="43">
        <v>289.85000000000002</v>
      </c>
      <c r="CB9" s="43">
        <v>289.85000000000002</v>
      </c>
      <c r="CC9" s="43">
        <v>289.85000000000002</v>
      </c>
      <c r="CD9" s="43">
        <v>293.42</v>
      </c>
      <c r="CE9" s="43">
        <v>293.42</v>
      </c>
      <c r="CF9" s="43">
        <v>293.42</v>
      </c>
      <c r="CG9" s="43">
        <v>293.42</v>
      </c>
      <c r="CH9" s="43">
        <v>283.52</v>
      </c>
      <c r="CI9" s="43">
        <v>283.52</v>
      </c>
      <c r="CJ9" s="43">
        <v>283.52</v>
      </c>
      <c r="CK9" s="43">
        <v>283.52</v>
      </c>
      <c r="CL9" s="43">
        <v>267.41500000000002</v>
      </c>
      <c r="CM9" s="43">
        <v>267.41500000000002</v>
      </c>
      <c r="CN9" s="43">
        <v>267.41500000000002</v>
      </c>
      <c r="CO9" s="43">
        <v>267.41500000000002</v>
      </c>
      <c r="CP9" s="43">
        <v>221.6</v>
      </c>
      <c r="CQ9" s="43">
        <v>221.6</v>
      </c>
      <c r="CR9" s="43">
        <v>221.6</v>
      </c>
      <c r="CS9" s="43">
        <v>221.6</v>
      </c>
      <c r="CT9" s="44"/>
      <c r="CU9" s="44"/>
      <c r="CV9" s="44"/>
      <c r="CW9" s="45"/>
      <c r="CX9" s="46">
        <f>IF(SUM(B9:CW9)&lt;&gt;0,AVERAGEIF(B9:CW9,"&lt;&gt;"""),"")</f>
        <v>204.47854166666681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>
        <v>12.391999999999999</v>
      </c>
      <c r="BJ13" s="65"/>
      <c r="BK13" s="65">
        <v>23.789000000000001</v>
      </c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9.0452499999999993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>
        <v>201.577</v>
      </c>
      <c r="AY15" s="71">
        <v>200.47300000000001</v>
      </c>
      <c r="AZ15" s="71">
        <v>212.666</v>
      </c>
      <c r="BA15" s="71">
        <v>220.56</v>
      </c>
      <c r="BB15" s="71">
        <v>243.14</v>
      </c>
      <c r="BC15" s="71">
        <v>250.44200000000001</v>
      </c>
      <c r="BD15" s="71">
        <v>266.76</v>
      </c>
      <c r="BE15" s="71">
        <v>248.858</v>
      </c>
      <c r="BF15" s="71">
        <v>220.91399999999999</v>
      </c>
      <c r="BG15" s="71">
        <v>216.37899999999999</v>
      </c>
      <c r="BH15" s="71">
        <v>216.54499999999999</v>
      </c>
      <c r="BI15" s="71">
        <v>294.35000000000002</v>
      </c>
      <c r="BJ15" s="71">
        <v>247.77600000000001</v>
      </c>
      <c r="BK15" s="71">
        <v>256.34100000000001</v>
      </c>
      <c r="BL15" s="71">
        <v>299.94900000000001</v>
      </c>
      <c r="BM15" s="71">
        <v>203.44499999999999</v>
      </c>
      <c r="BN15" s="71">
        <v>162.249</v>
      </c>
      <c r="BO15" s="71">
        <v>184.78</v>
      </c>
      <c r="BP15" s="71">
        <v>120.512</v>
      </c>
      <c r="BQ15" s="71">
        <v>84.341999999999999</v>
      </c>
      <c r="BR15" s="71">
        <v>88.325999999999993</v>
      </c>
      <c r="BS15" s="71">
        <v>52.406999999999996</v>
      </c>
      <c r="BT15" s="71">
        <v>49.375</v>
      </c>
      <c r="BU15" s="71">
        <v>73.855000000000004</v>
      </c>
      <c r="BV15" s="71">
        <v>57.84</v>
      </c>
      <c r="BW15" s="71">
        <v>55.091999999999999</v>
      </c>
      <c r="BX15" s="71">
        <v>53.917999999999999</v>
      </c>
      <c r="BY15" s="71">
        <v>46.982999999999997</v>
      </c>
      <c r="BZ15" s="71">
        <v>55.865000000000002</v>
      </c>
      <c r="CA15" s="71">
        <v>55.853000000000002</v>
      </c>
      <c r="CB15" s="71">
        <v>55.762</v>
      </c>
      <c r="CC15" s="71">
        <v>55.95</v>
      </c>
      <c r="CD15" s="71">
        <v>56.043999999999997</v>
      </c>
      <c r="CE15" s="71">
        <v>67.527000000000001</v>
      </c>
      <c r="CF15" s="71">
        <v>68.412000000000006</v>
      </c>
      <c r="CG15" s="71">
        <v>74.17</v>
      </c>
      <c r="CH15" s="71">
        <v>5</v>
      </c>
      <c r="CI15" s="71">
        <v>75.207999999999998</v>
      </c>
      <c r="CJ15" s="71">
        <v>69.123000000000005</v>
      </c>
      <c r="CK15" s="71">
        <v>63.524000000000001</v>
      </c>
      <c r="CL15" s="71">
        <v>58.085999999999999</v>
      </c>
      <c r="CM15" s="71">
        <v>51.886000000000003</v>
      </c>
      <c r="CN15" s="71">
        <v>45.697000000000003</v>
      </c>
      <c r="CO15" s="71">
        <v>38.018000000000001</v>
      </c>
      <c r="CP15" s="71">
        <v>46.295000000000002</v>
      </c>
      <c r="CQ15" s="71">
        <v>32.725000000000001</v>
      </c>
      <c r="CR15" s="71">
        <v>44.395000000000003</v>
      </c>
      <c r="CS15" s="71">
        <v>67.869</v>
      </c>
      <c r="CT15" s="72"/>
      <c r="CU15" s="72"/>
      <c r="CV15" s="72"/>
      <c r="CW15" s="73"/>
      <c r="CX15" s="74">
        <f t="array" ref="CX15">SUMPRODUCT(B15:CW15*0.25)</f>
        <v>1479.3157499999998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>
        <v>13.5</v>
      </c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3.375</v>
      </c>
    </row>
    <row r="18" spans="1:102" ht="30" customHeight="1" thickBot="1" x14ac:dyDescent="0.25">
      <c r="A18" s="75" t="s">
        <v>15</v>
      </c>
      <c r="B18" s="76">
        <f>SUM(B11:B17)</f>
        <v>0</v>
      </c>
      <c r="C18" s="77">
        <f t="shared" ref="C18:BN18" si="0">SUM(C11:C17)</f>
        <v>0</v>
      </c>
      <c r="D18" s="77">
        <f t="shared" si="0"/>
        <v>0</v>
      </c>
      <c r="E18" s="77">
        <f t="shared" si="0"/>
        <v>0</v>
      </c>
      <c r="F18" s="77">
        <f t="shared" si="0"/>
        <v>0</v>
      </c>
      <c r="G18" s="77">
        <f t="shared" si="0"/>
        <v>0</v>
      </c>
      <c r="H18" s="77">
        <f t="shared" si="0"/>
        <v>0</v>
      </c>
      <c r="I18" s="77">
        <f t="shared" si="0"/>
        <v>0</v>
      </c>
      <c r="J18" s="77">
        <f t="shared" si="0"/>
        <v>0</v>
      </c>
      <c r="K18" s="77">
        <f t="shared" si="0"/>
        <v>0</v>
      </c>
      <c r="L18" s="77">
        <f t="shared" si="0"/>
        <v>0</v>
      </c>
      <c r="M18" s="77">
        <f t="shared" si="0"/>
        <v>0</v>
      </c>
      <c r="N18" s="77">
        <f t="shared" si="0"/>
        <v>0</v>
      </c>
      <c r="O18" s="77">
        <f t="shared" si="0"/>
        <v>0</v>
      </c>
      <c r="P18" s="77">
        <f t="shared" si="0"/>
        <v>0</v>
      </c>
      <c r="Q18" s="77">
        <f t="shared" si="0"/>
        <v>0</v>
      </c>
      <c r="R18" s="77">
        <f t="shared" si="0"/>
        <v>0</v>
      </c>
      <c r="S18" s="77">
        <f t="shared" si="0"/>
        <v>0</v>
      </c>
      <c r="T18" s="77">
        <f t="shared" si="0"/>
        <v>0</v>
      </c>
      <c r="U18" s="77">
        <f t="shared" si="0"/>
        <v>0</v>
      </c>
      <c r="V18" s="77">
        <f t="shared" si="0"/>
        <v>0</v>
      </c>
      <c r="W18" s="77">
        <f t="shared" si="0"/>
        <v>0</v>
      </c>
      <c r="X18" s="77">
        <f t="shared" si="0"/>
        <v>0</v>
      </c>
      <c r="Y18" s="77">
        <f t="shared" si="0"/>
        <v>0</v>
      </c>
      <c r="Z18" s="77">
        <f t="shared" si="0"/>
        <v>0</v>
      </c>
      <c r="AA18" s="77">
        <f t="shared" si="0"/>
        <v>0</v>
      </c>
      <c r="AB18" s="77">
        <f t="shared" si="0"/>
        <v>0</v>
      </c>
      <c r="AC18" s="77">
        <f t="shared" si="0"/>
        <v>0</v>
      </c>
      <c r="AD18" s="77">
        <f t="shared" si="0"/>
        <v>0</v>
      </c>
      <c r="AE18" s="77">
        <f t="shared" si="0"/>
        <v>0</v>
      </c>
      <c r="AF18" s="77">
        <f t="shared" si="0"/>
        <v>0</v>
      </c>
      <c r="AG18" s="77">
        <f t="shared" si="0"/>
        <v>0</v>
      </c>
      <c r="AH18" s="77">
        <f t="shared" si="0"/>
        <v>0</v>
      </c>
      <c r="AI18" s="77">
        <f t="shared" si="0"/>
        <v>0</v>
      </c>
      <c r="AJ18" s="77">
        <f t="shared" si="0"/>
        <v>0</v>
      </c>
      <c r="AK18" s="77">
        <f t="shared" si="0"/>
        <v>0</v>
      </c>
      <c r="AL18" s="77">
        <f t="shared" si="0"/>
        <v>0</v>
      </c>
      <c r="AM18" s="77">
        <f t="shared" si="0"/>
        <v>0</v>
      </c>
      <c r="AN18" s="77">
        <f t="shared" si="0"/>
        <v>0</v>
      </c>
      <c r="AO18" s="77">
        <f t="shared" si="0"/>
        <v>0</v>
      </c>
      <c r="AP18" s="77">
        <f t="shared" si="0"/>
        <v>0</v>
      </c>
      <c r="AQ18" s="77">
        <f t="shared" si="0"/>
        <v>0</v>
      </c>
      <c r="AR18" s="77">
        <f t="shared" si="0"/>
        <v>0</v>
      </c>
      <c r="AS18" s="77">
        <f t="shared" si="0"/>
        <v>0</v>
      </c>
      <c r="AT18" s="77">
        <f t="shared" si="0"/>
        <v>0</v>
      </c>
      <c r="AU18" s="77">
        <f t="shared" si="0"/>
        <v>0</v>
      </c>
      <c r="AV18" s="77">
        <f t="shared" si="0"/>
        <v>0</v>
      </c>
      <c r="AW18" s="77">
        <f t="shared" si="0"/>
        <v>0</v>
      </c>
      <c r="AX18" s="77">
        <f t="shared" si="0"/>
        <v>201.577</v>
      </c>
      <c r="AY18" s="77">
        <f t="shared" si="0"/>
        <v>200.47300000000001</v>
      </c>
      <c r="AZ18" s="77">
        <f t="shared" si="0"/>
        <v>212.666</v>
      </c>
      <c r="BA18" s="77">
        <f t="shared" si="0"/>
        <v>220.56</v>
      </c>
      <c r="BB18" s="77">
        <f t="shared" si="0"/>
        <v>243.14</v>
      </c>
      <c r="BC18" s="77">
        <f t="shared" si="0"/>
        <v>250.44200000000001</v>
      </c>
      <c r="BD18" s="77">
        <f t="shared" si="0"/>
        <v>266.76</v>
      </c>
      <c r="BE18" s="77">
        <f t="shared" si="0"/>
        <v>248.858</v>
      </c>
      <c r="BF18" s="77">
        <f t="shared" si="0"/>
        <v>220.91399999999999</v>
      </c>
      <c r="BG18" s="77">
        <f t="shared" si="0"/>
        <v>216.37899999999999</v>
      </c>
      <c r="BH18" s="77">
        <f t="shared" si="0"/>
        <v>216.54499999999999</v>
      </c>
      <c r="BI18" s="77">
        <f t="shared" si="0"/>
        <v>306.74200000000002</v>
      </c>
      <c r="BJ18" s="77">
        <f t="shared" si="0"/>
        <v>247.77600000000001</v>
      </c>
      <c r="BK18" s="77">
        <f t="shared" si="0"/>
        <v>280.13</v>
      </c>
      <c r="BL18" s="77">
        <f t="shared" si="0"/>
        <v>299.94900000000001</v>
      </c>
      <c r="BM18" s="77">
        <f t="shared" si="0"/>
        <v>203.44499999999999</v>
      </c>
      <c r="BN18" s="77">
        <f t="shared" si="0"/>
        <v>162.249</v>
      </c>
      <c r="BO18" s="77">
        <f t="shared" ref="BO18:CW18" si="1">SUM(BO11:BO17)</f>
        <v>198.28</v>
      </c>
      <c r="BP18" s="77">
        <f t="shared" si="1"/>
        <v>120.512</v>
      </c>
      <c r="BQ18" s="77">
        <f t="shared" si="1"/>
        <v>84.341999999999999</v>
      </c>
      <c r="BR18" s="77">
        <f t="shared" si="1"/>
        <v>88.325999999999993</v>
      </c>
      <c r="BS18" s="77">
        <f t="shared" si="1"/>
        <v>52.406999999999996</v>
      </c>
      <c r="BT18" s="77">
        <f t="shared" si="1"/>
        <v>49.375</v>
      </c>
      <c r="BU18" s="77">
        <f t="shared" si="1"/>
        <v>73.855000000000004</v>
      </c>
      <c r="BV18" s="77">
        <f t="shared" si="1"/>
        <v>57.84</v>
      </c>
      <c r="BW18" s="77">
        <f t="shared" si="1"/>
        <v>55.091999999999999</v>
      </c>
      <c r="BX18" s="77">
        <f t="shared" si="1"/>
        <v>53.917999999999999</v>
      </c>
      <c r="BY18" s="77">
        <f t="shared" si="1"/>
        <v>46.982999999999997</v>
      </c>
      <c r="BZ18" s="77">
        <f t="shared" si="1"/>
        <v>55.865000000000002</v>
      </c>
      <c r="CA18" s="77">
        <f t="shared" si="1"/>
        <v>55.853000000000002</v>
      </c>
      <c r="CB18" s="77">
        <f t="shared" si="1"/>
        <v>55.762</v>
      </c>
      <c r="CC18" s="77">
        <f t="shared" si="1"/>
        <v>55.95</v>
      </c>
      <c r="CD18" s="77">
        <f t="shared" si="1"/>
        <v>56.043999999999997</v>
      </c>
      <c r="CE18" s="77">
        <f t="shared" si="1"/>
        <v>67.527000000000001</v>
      </c>
      <c r="CF18" s="77">
        <f t="shared" si="1"/>
        <v>68.412000000000006</v>
      </c>
      <c r="CG18" s="77">
        <f t="shared" si="1"/>
        <v>74.17</v>
      </c>
      <c r="CH18" s="77">
        <f t="shared" si="1"/>
        <v>5</v>
      </c>
      <c r="CI18" s="77">
        <f t="shared" si="1"/>
        <v>75.207999999999998</v>
      </c>
      <c r="CJ18" s="77">
        <f t="shared" si="1"/>
        <v>69.123000000000005</v>
      </c>
      <c r="CK18" s="77">
        <f t="shared" si="1"/>
        <v>63.524000000000001</v>
      </c>
      <c r="CL18" s="77">
        <f t="shared" si="1"/>
        <v>58.085999999999999</v>
      </c>
      <c r="CM18" s="77">
        <f t="shared" si="1"/>
        <v>51.886000000000003</v>
      </c>
      <c r="CN18" s="77">
        <f t="shared" si="1"/>
        <v>45.697000000000003</v>
      </c>
      <c r="CO18" s="77">
        <f t="shared" si="1"/>
        <v>38.018000000000001</v>
      </c>
      <c r="CP18" s="77">
        <f t="shared" si="1"/>
        <v>46.295000000000002</v>
      </c>
      <c r="CQ18" s="77">
        <f t="shared" si="1"/>
        <v>32.725000000000001</v>
      </c>
      <c r="CR18" s="77">
        <f t="shared" si="1"/>
        <v>44.395000000000003</v>
      </c>
      <c r="CS18" s="77">
        <f t="shared" si="1"/>
        <v>67.869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1491.7359999999996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>
        <v>4</v>
      </c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>
        <v>2.323</v>
      </c>
      <c r="CI22" s="94">
        <v>3.6</v>
      </c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2.48075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>
        <v>15.420999999999999</v>
      </c>
      <c r="AY23" s="99">
        <v>5.984</v>
      </c>
      <c r="AZ23" s="99">
        <v>6.9870000000000001</v>
      </c>
      <c r="BA23" s="99">
        <v>6.2439999999999998</v>
      </c>
      <c r="BB23" s="99">
        <v>4.7489999999999997</v>
      </c>
      <c r="BC23" s="99">
        <v>2.7639999999999998</v>
      </c>
      <c r="BD23" s="99">
        <v>1.881</v>
      </c>
      <c r="BE23" s="99">
        <v>2.0190000000000001</v>
      </c>
      <c r="BF23" s="99">
        <v>9.125</v>
      </c>
      <c r="BG23" s="99">
        <v>8.6880000000000006</v>
      </c>
      <c r="BH23" s="99">
        <v>5.5940000000000003</v>
      </c>
      <c r="BI23" s="99">
        <v>9.2479999999999993</v>
      </c>
      <c r="BJ23" s="99">
        <v>4.7939999999999996</v>
      </c>
      <c r="BK23" s="99">
        <v>11.433</v>
      </c>
      <c r="BL23" s="99">
        <v>2.327</v>
      </c>
      <c r="BM23" s="99">
        <v>3.7210000000000001</v>
      </c>
      <c r="BN23" s="99">
        <v>8.8140000000000001</v>
      </c>
      <c r="BO23" s="99">
        <v>25.504999999999999</v>
      </c>
      <c r="BP23" s="99">
        <v>13.945</v>
      </c>
      <c r="BQ23" s="99">
        <v>4.0170000000000003</v>
      </c>
      <c r="BR23" s="99">
        <v>24.620999999999999</v>
      </c>
      <c r="BS23" s="99">
        <v>19.212</v>
      </c>
      <c r="BT23" s="99">
        <v>1.24</v>
      </c>
      <c r="BU23" s="99">
        <v>0.66900000000000004</v>
      </c>
      <c r="BV23" s="99">
        <v>44.008000000000003</v>
      </c>
      <c r="BW23" s="99">
        <v>29.762</v>
      </c>
      <c r="BX23" s="99">
        <v>8.0890000000000004</v>
      </c>
      <c r="BY23" s="99">
        <v>9.1560000000000006</v>
      </c>
      <c r="BZ23" s="99">
        <v>5.3730000000000002</v>
      </c>
      <c r="CA23" s="99">
        <v>4.8369999999999997</v>
      </c>
      <c r="CB23" s="99">
        <v>5.4450000000000003</v>
      </c>
      <c r="CC23" s="99">
        <v>3.8069999999999999</v>
      </c>
      <c r="CD23" s="99">
        <v>4.3140000000000001</v>
      </c>
      <c r="CE23" s="99">
        <v>3.7029999999999998</v>
      </c>
      <c r="CF23" s="99">
        <v>1.0489999999999999</v>
      </c>
      <c r="CG23" s="99">
        <v>7.3259999999999996</v>
      </c>
      <c r="CH23" s="99">
        <v>2.4670000000000001</v>
      </c>
      <c r="CI23" s="99">
        <v>7.242</v>
      </c>
      <c r="CJ23" s="99">
        <v>3.919</v>
      </c>
      <c r="CK23" s="99">
        <v>4.6269999999999998</v>
      </c>
      <c r="CL23" s="99">
        <v>4.0350000000000001</v>
      </c>
      <c r="CM23" s="99">
        <v>3.88</v>
      </c>
      <c r="CN23" s="99">
        <v>3.3849999999999998</v>
      </c>
      <c r="CO23" s="99">
        <v>8.0350000000000001</v>
      </c>
      <c r="CP23" s="99">
        <v>1.165</v>
      </c>
      <c r="CQ23" s="99">
        <v>1.165</v>
      </c>
      <c r="CR23" s="99">
        <v>4.1529999999999996</v>
      </c>
      <c r="CS23" s="99">
        <v>13.465</v>
      </c>
      <c r="CT23" s="100"/>
      <c r="CU23" s="100"/>
      <c r="CV23" s="100"/>
      <c r="CW23" s="96"/>
      <c r="CX23" s="97">
        <f t="array" ref="CX23">SUMPRODUCT(B23:CW23*0.25)</f>
        <v>95.852250000000026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0</v>
      </c>
      <c r="C28" s="107">
        <f t="shared" ref="C28:BN28" si="2">SUM(C21:C27)</f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 t="shared" si="2"/>
        <v>0</v>
      </c>
      <c r="R28" s="107">
        <f t="shared" si="2"/>
        <v>0</v>
      </c>
      <c r="S28" s="107">
        <f t="shared" si="2"/>
        <v>0</v>
      </c>
      <c r="T28" s="107">
        <f t="shared" si="2"/>
        <v>0</v>
      </c>
      <c r="U28" s="107">
        <f t="shared" si="2"/>
        <v>0</v>
      </c>
      <c r="V28" s="107">
        <f t="shared" si="2"/>
        <v>0</v>
      </c>
      <c r="W28" s="107">
        <f t="shared" si="2"/>
        <v>0</v>
      </c>
      <c r="X28" s="107">
        <f t="shared" si="2"/>
        <v>0</v>
      </c>
      <c r="Y28" s="107">
        <f t="shared" si="2"/>
        <v>0</v>
      </c>
      <c r="Z28" s="107">
        <f t="shared" si="2"/>
        <v>0</v>
      </c>
      <c r="AA28" s="107">
        <f t="shared" si="2"/>
        <v>0</v>
      </c>
      <c r="AB28" s="107">
        <f t="shared" si="2"/>
        <v>0</v>
      </c>
      <c r="AC28" s="107">
        <f t="shared" si="2"/>
        <v>0</v>
      </c>
      <c r="AD28" s="107">
        <f t="shared" si="2"/>
        <v>0</v>
      </c>
      <c r="AE28" s="107">
        <f t="shared" si="2"/>
        <v>0</v>
      </c>
      <c r="AF28" s="107">
        <f t="shared" si="2"/>
        <v>0</v>
      </c>
      <c r="AG28" s="107">
        <f t="shared" si="2"/>
        <v>0</v>
      </c>
      <c r="AH28" s="107">
        <f t="shared" si="2"/>
        <v>0</v>
      </c>
      <c r="AI28" s="107">
        <f t="shared" si="2"/>
        <v>0</v>
      </c>
      <c r="AJ28" s="107">
        <f t="shared" si="2"/>
        <v>0</v>
      </c>
      <c r="AK28" s="107">
        <f t="shared" si="2"/>
        <v>0</v>
      </c>
      <c r="AL28" s="107">
        <f t="shared" si="2"/>
        <v>0</v>
      </c>
      <c r="AM28" s="107">
        <f t="shared" si="2"/>
        <v>0</v>
      </c>
      <c r="AN28" s="107">
        <f t="shared" si="2"/>
        <v>0</v>
      </c>
      <c r="AO28" s="107">
        <f t="shared" si="2"/>
        <v>0</v>
      </c>
      <c r="AP28" s="107">
        <f t="shared" si="2"/>
        <v>0</v>
      </c>
      <c r="AQ28" s="107">
        <f t="shared" si="2"/>
        <v>0</v>
      </c>
      <c r="AR28" s="107">
        <f t="shared" si="2"/>
        <v>0</v>
      </c>
      <c r="AS28" s="107">
        <f t="shared" si="2"/>
        <v>0</v>
      </c>
      <c r="AT28" s="107">
        <f t="shared" si="2"/>
        <v>0</v>
      </c>
      <c r="AU28" s="107">
        <f t="shared" si="2"/>
        <v>0</v>
      </c>
      <c r="AV28" s="107">
        <f t="shared" si="2"/>
        <v>0</v>
      </c>
      <c r="AW28" s="107">
        <f t="shared" si="2"/>
        <v>0</v>
      </c>
      <c r="AX28" s="107">
        <f t="shared" si="2"/>
        <v>15.420999999999999</v>
      </c>
      <c r="AY28" s="107">
        <f t="shared" si="2"/>
        <v>5.984</v>
      </c>
      <c r="AZ28" s="107">
        <f t="shared" si="2"/>
        <v>6.9870000000000001</v>
      </c>
      <c r="BA28" s="107">
        <f t="shared" si="2"/>
        <v>6.2439999999999998</v>
      </c>
      <c r="BB28" s="107">
        <f t="shared" si="2"/>
        <v>4.7489999999999997</v>
      </c>
      <c r="BC28" s="107">
        <f t="shared" si="2"/>
        <v>2.7639999999999998</v>
      </c>
      <c r="BD28" s="107">
        <f t="shared" si="2"/>
        <v>1.881</v>
      </c>
      <c r="BE28" s="107">
        <f t="shared" si="2"/>
        <v>2.0190000000000001</v>
      </c>
      <c r="BF28" s="107">
        <f t="shared" si="2"/>
        <v>9.125</v>
      </c>
      <c r="BG28" s="107">
        <f t="shared" si="2"/>
        <v>8.6880000000000006</v>
      </c>
      <c r="BH28" s="107">
        <f t="shared" si="2"/>
        <v>5.5940000000000003</v>
      </c>
      <c r="BI28" s="107">
        <f t="shared" si="2"/>
        <v>9.2479999999999993</v>
      </c>
      <c r="BJ28" s="107">
        <f t="shared" si="2"/>
        <v>4.7939999999999996</v>
      </c>
      <c r="BK28" s="107">
        <f t="shared" si="2"/>
        <v>11.433</v>
      </c>
      <c r="BL28" s="107">
        <f t="shared" si="2"/>
        <v>2.327</v>
      </c>
      <c r="BM28" s="107">
        <f t="shared" si="2"/>
        <v>3.7210000000000001</v>
      </c>
      <c r="BN28" s="107">
        <f t="shared" si="2"/>
        <v>8.8140000000000001</v>
      </c>
      <c r="BO28" s="107">
        <f t="shared" ref="BO28:CW28" si="3">SUM(BO21:BO27)</f>
        <v>25.504999999999999</v>
      </c>
      <c r="BP28" s="107">
        <f t="shared" si="3"/>
        <v>13.945</v>
      </c>
      <c r="BQ28" s="107">
        <f t="shared" si="3"/>
        <v>4.0170000000000003</v>
      </c>
      <c r="BR28" s="107">
        <f t="shared" si="3"/>
        <v>24.620999999999999</v>
      </c>
      <c r="BS28" s="107">
        <f t="shared" si="3"/>
        <v>19.212</v>
      </c>
      <c r="BT28" s="107">
        <f t="shared" si="3"/>
        <v>1.24</v>
      </c>
      <c r="BU28" s="107">
        <f t="shared" si="3"/>
        <v>0.66900000000000004</v>
      </c>
      <c r="BV28" s="107">
        <f t="shared" si="3"/>
        <v>44.008000000000003</v>
      </c>
      <c r="BW28" s="107">
        <f t="shared" si="3"/>
        <v>33.762</v>
      </c>
      <c r="BX28" s="107">
        <f t="shared" si="3"/>
        <v>8.0890000000000004</v>
      </c>
      <c r="BY28" s="107">
        <f t="shared" si="3"/>
        <v>9.1560000000000006</v>
      </c>
      <c r="BZ28" s="107">
        <f t="shared" si="3"/>
        <v>5.3730000000000002</v>
      </c>
      <c r="CA28" s="107">
        <f t="shared" si="3"/>
        <v>4.8369999999999997</v>
      </c>
      <c r="CB28" s="107">
        <f t="shared" si="3"/>
        <v>5.4450000000000003</v>
      </c>
      <c r="CC28" s="107">
        <f t="shared" si="3"/>
        <v>3.8069999999999999</v>
      </c>
      <c r="CD28" s="107">
        <f t="shared" si="3"/>
        <v>4.3140000000000001</v>
      </c>
      <c r="CE28" s="107">
        <f t="shared" si="3"/>
        <v>3.7029999999999998</v>
      </c>
      <c r="CF28" s="107">
        <f t="shared" si="3"/>
        <v>1.0489999999999999</v>
      </c>
      <c r="CG28" s="107">
        <f t="shared" si="3"/>
        <v>7.3259999999999996</v>
      </c>
      <c r="CH28" s="107">
        <f t="shared" si="3"/>
        <v>4.79</v>
      </c>
      <c r="CI28" s="107">
        <f t="shared" si="3"/>
        <v>10.842000000000001</v>
      </c>
      <c r="CJ28" s="107">
        <f t="shared" si="3"/>
        <v>3.919</v>
      </c>
      <c r="CK28" s="107">
        <f t="shared" si="3"/>
        <v>4.6269999999999998</v>
      </c>
      <c r="CL28" s="107">
        <f t="shared" si="3"/>
        <v>4.0350000000000001</v>
      </c>
      <c r="CM28" s="107">
        <f t="shared" si="3"/>
        <v>3.88</v>
      </c>
      <c r="CN28" s="107">
        <f t="shared" si="3"/>
        <v>3.3849999999999998</v>
      </c>
      <c r="CO28" s="107">
        <f t="shared" si="3"/>
        <v>8.0350000000000001</v>
      </c>
      <c r="CP28" s="107">
        <f t="shared" si="3"/>
        <v>1.165</v>
      </c>
      <c r="CQ28" s="107">
        <f t="shared" si="3"/>
        <v>1.165</v>
      </c>
      <c r="CR28" s="107">
        <f t="shared" si="3"/>
        <v>4.1529999999999996</v>
      </c>
      <c r="CS28" s="107">
        <f t="shared" si="3"/>
        <v>13.465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98.333000000000027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>
        <v>216.99799999999999</v>
      </c>
      <c r="AY32" s="94">
        <v>206.45699999999999</v>
      </c>
      <c r="AZ32" s="94">
        <v>219.65299999999999</v>
      </c>
      <c r="BA32" s="94">
        <v>226.804</v>
      </c>
      <c r="BB32" s="94">
        <v>247.88900000000001</v>
      </c>
      <c r="BC32" s="94">
        <v>253.20599999999999</v>
      </c>
      <c r="BD32" s="94">
        <v>268.64100000000002</v>
      </c>
      <c r="BE32" s="94">
        <v>250.87700000000001</v>
      </c>
      <c r="BF32" s="94">
        <v>230.03899999999999</v>
      </c>
      <c r="BG32" s="94">
        <v>225.06700000000001</v>
      </c>
      <c r="BH32" s="94">
        <v>222.13900000000001</v>
      </c>
      <c r="BI32" s="94">
        <v>315.99</v>
      </c>
      <c r="BJ32" s="94">
        <v>252.57</v>
      </c>
      <c r="BK32" s="94">
        <v>291.56299999999999</v>
      </c>
      <c r="BL32" s="94">
        <v>302.27600000000001</v>
      </c>
      <c r="BM32" s="94">
        <v>207.166</v>
      </c>
      <c r="BN32" s="94">
        <v>171.06299999999999</v>
      </c>
      <c r="BO32" s="94">
        <v>223.785</v>
      </c>
      <c r="BP32" s="94">
        <v>134.45699999999999</v>
      </c>
      <c r="BQ32" s="94">
        <v>88.358999999999995</v>
      </c>
      <c r="BR32" s="94">
        <v>112.947</v>
      </c>
      <c r="BS32" s="94">
        <v>71.619</v>
      </c>
      <c r="BT32" s="94">
        <v>50.615000000000002</v>
      </c>
      <c r="BU32" s="94">
        <v>74.524000000000001</v>
      </c>
      <c r="BV32" s="94">
        <v>101.848</v>
      </c>
      <c r="BW32" s="94">
        <v>88.853999999999999</v>
      </c>
      <c r="BX32" s="94">
        <v>62.006999999999998</v>
      </c>
      <c r="BY32" s="94">
        <v>56.139000000000003</v>
      </c>
      <c r="BZ32" s="94">
        <v>61.238</v>
      </c>
      <c r="CA32" s="94">
        <v>60.69</v>
      </c>
      <c r="CB32" s="94">
        <v>61.207000000000001</v>
      </c>
      <c r="CC32" s="94">
        <v>59.756999999999998</v>
      </c>
      <c r="CD32" s="94">
        <v>60.357999999999997</v>
      </c>
      <c r="CE32" s="94">
        <v>71.23</v>
      </c>
      <c r="CF32" s="94">
        <v>69.460999999999999</v>
      </c>
      <c r="CG32" s="94">
        <v>81.495999999999995</v>
      </c>
      <c r="CH32" s="94">
        <v>9.7899999999999991</v>
      </c>
      <c r="CI32" s="94">
        <v>86.05</v>
      </c>
      <c r="CJ32" s="94">
        <v>73.042000000000002</v>
      </c>
      <c r="CK32" s="94">
        <v>68.150999999999996</v>
      </c>
      <c r="CL32" s="94">
        <v>62.121000000000002</v>
      </c>
      <c r="CM32" s="94">
        <v>55.765999999999998</v>
      </c>
      <c r="CN32" s="94">
        <v>49.082000000000001</v>
      </c>
      <c r="CO32" s="94">
        <v>46.052999999999997</v>
      </c>
      <c r="CP32" s="94">
        <v>47.46</v>
      </c>
      <c r="CQ32" s="94">
        <v>33.89</v>
      </c>
      <c r="CR32" s="94">
        <v>48.548000000000002</v>
      </c>
      <c r="CS32" s="94">
        <v>81.334000000000003</v>
      </c>
      <c r="CT32" s="95"/>
      <c r="CU32" s="95"/>
      <c r="CV32" s="95"/>
      <c r="CW32" s="96"/>
      <c r="CX32" s="97">
        <f t="array" ref="CX32">SUMPRODUCT(B32:CW32*0.25)</f>
        <v>1590.0690000000002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0</v>
      </c>
      <c r="C34" s="77">
        <f t="shared" ref="C34:BN34" si="4">SUM(C31:C33)</f>
        <v>0</v>
      </c>
      <c r="D34" s="77">
        <f t="shared" si="4"/>
        <v>0</v>
      </c>
      <c r="E34" s="77">
        <f t="shared" si="4"/>
        <v>0</v>
      </c>
      <c r="F34" s="77">
        <f t="shared" si="4"/>
        <v>0</v>
      </c>
      <c r="G34" s="77">
        <f t="shared" si="4"/>
        <v>0</v>
      </c>
      <c r="H34" s="77">
        <f t="shared" si="4"/>
        <v>0</v>
      </c>
      <c r="I34" s="77">
        <f t="shared" si="4"/>
        <v>0</v>
      </c>
      <c r="J34" s="77">
        <f t="shared" si="4"/>
        <v>0</v>
      </c>
      <c r="K34" s="77">
        <f t="shared" si="4"/>
        <v>0</v>
      </c>
      <c r="L34" s="77">
        <f t="shared" si="4"/>
        <v>0</v>
      </c>
      <c r="M34" s="77">
        <f t="shared" si="4"/>
        <v>0</v>
      </c>
      <c r="N34" s="77">
        <f t="shared" si="4"/>
        <v>0</v>
      </c>
      <c r="O34" s="77">
        <f t="shared" si="4"/>
        <v>0</v>
      </c>
      <c r="P34" s="77">
        <f t="shared" si="4"/>
        <v>0</v>
      </c>
      <c r="Q34" s="77">
        <f t="shared" si="4"/>
        <v>0</v>
      </c>
      <c r="R34" s="77">
        <f t="shared" si="4"/>
        <v>0</v>
      </c>
      <c r="S34" s="77">
        <f t="shared" si="4"/>
        <v>0</v>
      </c>
      <c r="T34" s="77">
        <f t="shared" si="4"/>
        <v>0</v>
      </c>
      <c r="U34" s="77">
        <f t="shared" si="4"/>
        <v>0</v>
      </c>
      <c r="V34" s="77">
        <f t="shared" si="4"/>
        <v>0</v>
      </c>
      <c r="W34" s="77">
        <f t="shared" si="4"/>
        <v>0</v>
      </c>
      <c r="X34" s="77">
        <f t="shared" si="4"/>
        <v>0</v>
      </c>
      <c r="Y34" s="77">
        <f t="shared" si="4"/>
        <v>0</v>
      </c>
      <c r="Z34" s="77">
        <f t="shared" si="4"/>
        <v>0</v>
      </c>
      <c r="AA34" s="77">
        <f t="shared" si="4"/>
        <v>0</v>
      </c>
      <c r="AB34" s="77">
        <f t="shared" si="4"/>
        <v>0</v>
      </c>
      <c r="AC34" s="77">
        <f t="shared" si="4"/>
        <v>0</v>
      </c>
      <c r="AD34" s="77">
        <f t="shared" si="4"/>
        <v>0</v>
      </c>
      <c r="AE34" s="77">
        <f t="shared" si="4"/>
        <v>0</v>
      </c>
      <c r="AF34" s="77">
        <f t="shared" si="4"/>
        <v>0</v>
      </c>
      <c r="AG34" s="77">
        <f t="shared" si="4"/>
        <v>0</v>
      </c>
      <c r="AH34" s="77">
        <f t="shared" si="4"/>
        <v>0</v>
      </c>
      <c r="AI34" s="77">
        <f t="shared" si="4"/>
        <v>0</v>
      </c>
      <c r="AJ34" s="77">
        <f t="shared" si="4"/>
        <v>0</v>
      </c>
      <c r="AK34" s="77">
        <f t="shared" si="4"/>
        <v>0</v>
      </c>
      <c r="AL34" s="77">
        <f t="shared" si="4"/>
        <v>0</v>
      </c>
      <c r="AM34" s="77">
        <f t="shared" si="4"/>
        <v>0</v>
      </c>
      <c r="AN34" s="77">
        <f t="shared" si="4"/>
        <v>0</v>
      </c>
      <c r="AO34" s="77">
        <f t="shared" si="4"/>
        <v>0</v>
      </c>
      <c r="AP34" s="77">
        <f t="shared" si="4"/>
        <v>0</v>
      </c>
      <c r="AQ34" s="77">
        <f t="shared" si="4"/>
        <v>0</v>
      </c>
      <c r="AR34" s="77">
        <f t="shared" si="4"/>
        <v>0</v>
      </c>
      <c r="AS34" s="77">
        <f t="shared" si="4"/>
        <v>0</v>
      </c>
      <c r="AT34" s="77">
        <f t="shared" si="4"/>
        <v>0</v>
      </c>
      <c r="AU34" s="77">
        <f t="shared" si="4"/>
        <v>0</v>
      </c>
      <c r="AV34" s="77">
        <f t="shared" si="4"/>
        <v>0</v>
      </c>
      <c r="AW34" s="77">
        <f t="shared" si="4"/>
        <v>0</v>
      </c>
      <c r="AX34" s="77">
        <f t="shared" si="4"/>
        <v>216.99799999999999</v>
      </c>
      <c r="AY34" s="77">
        <f t="shared" si="4"/>
        <v>206.45699999999999</v>
      </c>
      <c r="AZ34" s="77">
        <f t="shared" si="4"/>
        <v>219.65299999999999</v>
      </c>
      <c r="BA34" s="77">
        <f t="shared" si="4"/>
        <v>226.804</v>
      </c>
      <c r="BB34" s="77">
        <f t="shared" si="4"/>
        <v>247.88900000000001</v>
      </c>
      <c r="BC34" s="77">
        <f t="shared" si="4"/>
        <v>253.20599999999999</v>
      </c>
      <c r="BD34" s="77">
        <f t="shared" si="4"/>
        <v>268.64100000000002</v>
      </c>
      <c r="BE34" s="77">
        <f t="shared" si="4"/>
        <v>250.87700000000001</v>
      </c>
      <c r="BF34" s="77">
        <f t="shared" si="4"/>
        <v>230.03899999999999</v>
      </c>
      <c r="BG34" s="77">
        <f t="shared" si="4"/>
        <v>225.06700000000001</v>
      </c>
      <c r="BH34" s="77">
        <f t="shared" si="4"/>
        <v>222.13900000000001</v>
      </c>
      <c r="BI34" s="77">
        <f t="shared" si="4"/>
        <v>315.99</v>
      </c>
      <c r="BJ34" s="77">
        <f t="shared" si="4"/>
        <v>252.57</v>
      </c>
      <c r="BK34" s="77">
        <f t="shared" si="4"/>
        <v>291.56299999999999</v>
      </c>
      <c r="BL34" s="77">
        <f t="shared" si="4"/>
        <v>302.27600000000001</v>
      </c>
      <c r="BM34" s="77">
        <f t="shared" si="4"/>
        <v>207.166</v>
      </c>
      <c r="BN34" s="77">
        <f t="shared" si="4"/>
        <v>171.06299999999999</v>
      </c>
      <c r="BO34" s="77">
        <f t="shared" ref="BO34:CW34" si="5">SUM(BO31:BO33)</f>
        <v>223.785</v>
      </c>
      <c r="BP34" s="77">
        <f t="shared" si="5"/>
        <v>134.45699999999999</v>
      </c>
      <c r="BQ34" s="77">
        <f t="shared" si="5"/>
        <v>88.358999999999995</v>
      </c>
      <c r="BR34" s="77">
        <f t="shared" si="5"/>
        <v>112.947</v>
      </c>
      <c r="BS34" s="77">
        <f t="shared" si="5"/>
        <v>71.619</v>
      </c>
      <c r="BT34" s="77">
        <f t="shared" si="5"/>
        <v>50.615000000000002</v>
      </c>
      <c r="BU34" s="77">
        <f t="shared" si="5"/>
        <v>74.524000000000001</v>
      </c>
      <c r="BV34" s="77">
        <f t="shared" si="5"/>
        <v>101.848</v>
      </c>
      <c r="BW34" s="77">
        <f t="shared" si="5"/>
        <v>88.853999999999999</v>
      </c>
      <c r="BX34" s="77">
        <f t="shared" si="5"/>
        <v>62.006999999999998</v>
      </c>
      <c r="BY34" s="77">
        <f t="shared" si="5"/>
        <v>56.139000000000003</v>
      </c>
      <c r="BZ34" s="77">
        <f t="shared" si="5"/>
        <v>61.238</v>
      </c>
      <c r="CA34" s="77">
        <f t="shared" si="5"/>
        <v>60.69</v>
      </c>
      <c r="CB34" s="77">
        <f t="shared" si="5"/>
        <v>61.207000000000001</v>
      </c>
      <c r="CC34" s="77">
        <f t="shared" si="5"/>
        <v>59.756999999999998</v>
      </c>
      <c r="CD34" s="77">
        <f t="shared" si="5"/>
        <v>60.357999999999997</v>
      </c>
      <c r="CE34" s="77">
        <f t="shared" si="5"/>
        <v>71.23</v>
      </c>
      <c r="CF34" s="77">
        <f t="shared" si="5"/>
        <v>69.460999999999999</v>
      </c>
      <c r="CG34" s="77">
        <f t="shared" si="5"/>
        <v>81.495999999999995</v>
      </c>
      <c r="CH34" s="77">
        <f t="shared" si="5"/>
        <v>9.7899999999999991</v>
      </c>
      <c r="CI34" s="77">
        <f t="shared" si="5"/>
        <v>86.05</v>
      </c>
      <c r="CJ34" s="77">
        <f t="shared" si="5"/>
        <v>73.042000000000002</v>
      </c>
      <c r="CK34" s="77">
        <f t="shared" si="5"/>
        <v>68.150999999999996</v>
      </c>
      <c r="CL34" s="77">
        <f t="shared" si="5"/>
        <v>62.121000000000002</v>
      </c>
      <c r="CM34" s="77">
        <f t="shared" si="5"/>
        <v>55.765999999999998</v>
      </c>
      <c r="CN34" s="77">
        <f t="shared" si="5"/>
        <v>49.082000000000001</v>
      </c>
      <c r="CO34" s="77">
        <f t="shared" si="5"/>
        <v>46.052999999999997</v>
      </c>
      <c r="CP34" s="77">
        <f t="shared" si="5"/>
        <v>47.46</v>
      </c>
      <c r="CQ34" s="77">
        <f t="shared" si="5"/>
        <v>33.89</v>
      </c>
      <c r="CR34" s="77">
        <f t="shared" si="5"/>
        <v>48.548000000000002</v>
      </c>
      <c r="CS34" s="77">
        <f t="shared" si="5"/>
        <v>81.334000000000003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1590.0690000000002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/>
      <c r="BT39" s="120"/>
      <c r="BU39" s="120"/>
      <c r="BV39" s="120"/>
      <c r="BW39" s="120"/>
      <c r="BX39" s="120"/>
      <c r="BY39" s="120"/>
      <c r="BZ39" s="120"/>
      <c r="CA39" s="120"/>
      <c r="CB39" s="120">
        <v>0.3</v>
      </c>
      <c r="CC39" s="120"/>
      <c r="CD39" s="120"/>
      <c r="CE39" s="120"/>
      <c r="CF39" s="120"/>
      <c r="CG39" s="120"/>
      <c r="CH39" s="120">
        <v>31.7</v>
      </c>
      <c r="CI39" s="120"/>
      <c r="CJ39" s="120"/>
      <c r="CK39" s="120"/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8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>
        <v>11.8</v>
      </c>
      <c r="CI41" s="120">
        <v>11.8</v>
      </c>
      <c r="CJ41" s="120">
        <v>11.8</v>
      </c>
      <c r="CK41" s="120">
        <v>11.8</v>
      </c>
      <c r="CL41" s="120"/>
      <c r="CM41" s="120"/>
      <c r="CN41" s="120"/>
      <c r="CO41" s="120"/>
      <c r="CP41" s="120">
        <v>39.9</v>
      </c>
      <c r="CQ41" s="120">
        <v>39.9</v>
      </c>
      <c r="CR41" s="120">
        <v>39.9</v>
      </c>
      <c r="CS41" s="120">
        <v>39.9</v>
      </c>
      <c r="CT41" s="122"/>
      <c r="CU41" s="122"/>
      <c r="CV41" s="122"/>
      <c r="CW41" s="121"/>
      <c r="CX41" s="97">
        <f t="array" ref="CX41">SUMPRODUCT(B41:CW41*0.25)</f>
        <v>51.7</v>
      </c>
    </row>
    <row r="42" spans="1:102" ht="30" customHeight="1" thickBot="1" x14ac:dyDescent="0.25">
      <c r="A42" s="105" t="s">
        <v>49</v>
      </c>
      <c r="B42" s="106">
        <f>SUM(B37:B41)</f>
        <v>0</v>
      </c>
      <c r="C42" s="107">
        <f t="shared" ref="C42:BN42" si="6">SUM(C37:C41)</f>
        <v>0</v>
      </c>
      <c r="D42" s="107">
        <f t="shared" si="6"/>
        <v>0</v>
      </c>
      <c r="E42" s="107">
        <f t="shared" si="6"/>
        <v>0</v>
      </c>
      <c r="F42" s="107">
        <f t="shared" si="6"/>
        <v>0</v>
      </c>
      <c r="G42" s="107">
        <f t="shared" si="6"/>
        <v>0</v>
      </c>
      <c r="H42" s="107">
        <f t="shared" si="6"/>
        <v>0</v>
      </c>
      <c r="I42" s="107">
        <f t="shared" si="6"/>
        <v>0</v>
      </c>
      <c r="J42" s="107">
        <f t="shared" si="6"/>
        <v>0</v>
      </c>
      <c r="K42" s="107">
        <f t="shared" si="6"/>
        <v>0</v>
      </c>
      <c r="L42" s="107">
        <f t="shared" si="6"/>
        <v>0</v>
      </c>
      <c r="M42" s="107">
        <f t="shared" si="6"/>
        <v>0</v>
      </c>
      <c r="N42" s="107">
        <f t="shared" si="6"/>
        <v>0</v>
      </c>
      <c r="O42" s="107">
        <f t="shared" si="6"/>
        <v>0</v>
      </c>
      <c r="P42" s="107">
        <f t="shared" si="6"/>
        <v>0</v>
      </c>
      <c r="Q42" s="107">
        <f t="shared" si="6"/>
        <v>0</v>
      </c>
      <c r="R42" s="107">
        <f t="shared" si="6"/>
        <v>0</v>
      </c>
      <c r="S42" s="107">
        <f t="shared" si="6"/>
        <v>0</v>
      </c>
      <c r="T42" s="107">
        <f t="shared" si="6"/>
        <v>0</v>
      </c>
      <c r="U42" s="107">
        <f t="shared" si="6"/>
        <v>0</v>
      </c>
      <c r="V42" s="107">
        <f t="shared" si="6"/>
        <v>0</v>
      </c>
      <c r="W42" s="107">
        <f t="shared" si="6"/>
        <v>0</v>
      </c>
      <c r="X42" s="107">
        <f t="shared" si="6"/>
        <v>0</v>
      </c>
      <c r="Y42" s="107">
        <f t="shared" si="6"/>
        <v>0</v>
      </c>
      <c r="Z42" s="107">
        <f t="shared" si="6"/>
        <v>0</v>
      </c>
      <c r="AA42" s="107">
        <f t="shared" si="6"/>
        <v>0</v>
      </c>
      <c r="AB42" s="107">
        <f t="shared" si="6"/>
        <v>0</v>
      </c>
      <c r="AC42" s="107">
        <f t="shared" si="6"/>
        <v>0</v>
      </c>
      <c r="AD42" s="107">
        <f t="shared" si="6"/>
        <v>0</v>
      </c>
      <c r="AE42" s="107">
        <f t="shared" si="6"/>
        <v>0</v>
      </c>
      <c r="AF42" s="107">
        <f t="shared" si="6"/>
        <v>0</v>
      </c>
      <c r="AG42" s="107">
        <f t="shared" si="6"/>
        <v>0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0</v>
      </c>
      <c r="AY42" s="107">
        <f t="shared" si="6"/>
        <v>0</v>
      </c>
      <c r="AZ42" s="107">
        <f t="shared" si="6"/>
        <v>0</v>
      </c>
      <c r="BA42" s="107">
        <f t="shared" si="6"/>
        <v>0</v>
      </c>
      <c r="BB42" s="107">
        <f t="shared" si="6"/>
        <v>0</v>
      </c>
      <c r="BC42" s="107">
        <f t="shared" si="6"/>
        <v>0</v>
      </c>
      <c r="BD42" s="107">
        <f t="shared" si="6"/>
        <v>0</v>
      </c>
      <c r="BE42" s="107">
        <f t="shared" si="6"/>
        <v>0</v>
      </c>
      <c r="BF42" s="107">
        <f t="shared" si="6"/>
        <v>0</v>
      </c>
      <c r="BG42" s="107">
        <f t="shared" si="6"/>
        <v>0</v>
      </c>
      <c r="BH42" s="107">
        <f t="shared" si="6"/>
        <v>0</v>
      </c>
      <c r="BI42" s="107">
        <f t="shared" si="6"/>
        <v>0</v>
      </c>
      <c r="BJ42" s="107">
        <f t="shared" si="6"/>
        <v>0</v>
      </c>
      <c r="BK42" s="107">
        <f t="shared" si="6"/>
        <v>0</v>
      </c>
      <c r="BL42" s="107">
        <f t="shared" si="6"/>
        <v>0</v>
      </c>
      <c r="BM42" s="107">
        <f t="shared" si="6"/>
        <v>0</v>
      </c>
      <c r="BN42" s="107">
        <f t="shared" si="6"/>
        <v>0</v>
      </c>
      <c r="BO42" s="107">
        <f t="shared" ref="BO42:CW42" si="7">SUM(BO37:BO41)</f>
        <v>0</v>
      </c>
      <c r="BP42" s="107">
        <f t="shared" si="7"/>
        <v>0</v>
      </c>
      <c r="BQ42" s="107">
        <f t="shared" si="7"/>
        <v>0</v>
      </c>
      <c r="BR42" s="107">
        <f t="shared" si="7"/>
        <v>0</v>
      </c>
      <c r="BS42" s="107">
        <f t="shared" si="7"/>
        <v>0</v>
      </c>
      <c r="BT42" s="107">
        <f t="shared" si="7"/>
        <v>0</v>
      </c>
      <c r="BU42" s="107">
        <f t="shared" si="7"/>
        <v>0</v>
      </c>
      <c r="BV42" s="107">
        <f t="shared" si="7"/>
        <v>0</v>
      </c>
      <c r="BW42" s="107">
        <f t="shared" si="7"/>
        <v>0</v>
      </c>
      <c r="BX42" s="107">
        <f t="shared" si="7"/>
        <v>0</v>
      </c>
      <c r="BY42" s="107">
        <f t="shared" si="7"/>
        <v>0</v>
      </c>
      <c r="BZ42" s="107">
        <f t="shared" si="7"/>
        <v>0</v>
      </c>
      <c r="CA42" s="107">
        <f t="shared" si="7"/>
        <v>0</v>
      </c>
      <c r="CB42" s="107">
        <f t="shared" si="7"/>
        <v>0.3</v>
      </c>
      <c r="CC42" s="107">
        <f t="shared" si="7"/>
        <v>0</v>
      </c>
      <c r="CD42" s="107">
        <f t="shared" si="7"/>
        <v>0</v>
      </c>
      <c r="CE42" s="107">
        <f t="shared" si="7"/>
        <v>0</v>
      </c>
      <c r="CF42" s="107">
        <f t="shared" si="7"/>
        <v>0</v>
      </c>
      <c r="CG42" s="107">
        <f t="shared" si="7"/>
        <v>0</v>
      </c>
      <c r="CH42" s="107">
        <f t="shared" si="7"/>
        <v>43.5</v>
      </c>
      <c r="CI42" s="107">
        <f t="shared" si="7"/>
        <v>11.8</v>
      </c>
      <c r="CJ42" s="107">
        <f t="shared" si="7"/>
        <v>11.8</v>
      </c>
      <c r="CK42" s="107">
        <f t="shared" si="7"/>
        <v>11.8</v>
      </c>
      <c r="CL42" s="107">
        <f t="shared" si="7"/>
        <v>0</v>
      </c>
      <c r="CM42" s="107">
        <f t="shared" si="7"/>
        <v>0</v>
      </c>
      <c r="CN42" s="107">
        <f t="shared" si="7"/>
        <v>0</v>
      </c>
      <c r="CO42" s="107">
        <f t="shared" si="7"/>
        <v>0</v>
      </c>
      <c r="CP42" s="107">
        <f t="shared" si="7"/>
        <v>39.9</v>
      </c>
      <c r="CQ42" s="107">
        <f t="shared" si="7"/>
        <v>39.9</v>
      </c>
      <c r="CR42" s="107">
        <f t="shared" si="7"/>
        <v>39.9</v>
      </c>
      <c r="CS42" s="107">
        <f t="shared" si="7"/>
        <v>39.9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59.7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/>
      <c r="BU47" s="120"/>
      <c r="BV47" s="120"/>
      <c r="BW47" s="120"/>
      <c r="BX47" s="120"/>
      <c r="BY47" s="120"/>
      <c r="BZ47" s="120"/>
      <c r="CA47" s="120"/>
      <c r="CB47" s="120">
        <v>0.3</v>
      </c>
      <c r="CC47" s="120"/>
      <c r="CD47" s="120"/>
      <c r="CE47" s="120"/>
      <c r="CF47" s="120"/>
      <c r="CG47" s="120"/>
      <c r="CH47" s="120">
        <v>31.7</v>
      </c>
      <c r="CI47" s="120"/>
      <c r="CJ47" s="120"/>
      <c r="CK47" s="120"/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8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>
        <v>11.8</v>
      </c>
      <c r="CI49" s="120">
        <v>11.8</v>
      </c>
      <c r="CJ49" s="120">
        <v>11.8</v>
      </c>
      <c r="CK49" s="120">
        <v>11.8</v>
      </c>
      <c r="CL49" s="120"/>
      <c r="CM49" s="120"/>
      <c r="CN49" s="120"/>
      <c r="CO49" s="120"/>
      <c r="CP49" s="120">
        <v>39.9</v>
      </c>
      <c r="CQ49" s="120">
        <v>39.9</v>
      </c>
      <c r="CR49" s="120">
        <v>39.9</v>
      </c>
      <c r="CS49" s="120">
        <v>39.9</v>
      </c>
      <c r="CT49" s="122"/>
      <c r="CU49" s="122"/>
      <c r="CV49" s="122"/>
      <c r="CW49" s="121"/>
      <c r="CX49" s="97">
        <f t="array" ref="CX49">SUMPRODUCT(B49:CW49*0.25)</f>
        <v>51.7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0</v>
      </c>
      <c r="C51" s="107">
        <f t="shared" ref="C51:BN51" si="8">SUM(C45:C50)</f>
        <v>0</v>
      </c>
      <c r="D51" s="107">
        <f t="shared" si="8"/>
        <v>0</v>
      </c>
      <c r="E51" s="107">
        <f t="shared" si="8"/>
        <v>0</v>
      </c>
      <c r="F51" s="107">
        <f t="shared" si="8"/>
        <v>0</v>
      </c>
      <c r="G51" s="107">
        <f t="shared" si="8"/>
        <v>0</v>
      </c>
      <c r="H51" s="107">
        <f t="shared" si="8"/>
        <v>0</v>
      </c>
      <c r="I51" s="107">
        <f t="shared" si="8"/>
        <v>0</v>
      </c>
      <c r="J51" s="107">
        <f t="shared" si="8"/>
        <v>0</v>
      </c>
      <c r="K51" s="107">
        <f t="shared" si="8"/>
        <v>0</v>
      </c>
      <c r="L51" s="107">
        <f t="shared" si="8"/>
        <v>0</v>
      </c>
      <c r="M51" s="107">
        <f t="shared" si="8"/>
        <v>0</v>
      </c>
      <c r="N51" s="107">
        <f t="shared" si="8"/>
        <v>0</v>
      </c>
      <c r="O51" s="107">
        <f t="shared" si="8"/>
        <v>0</v>
      </c>
      <c r="P51" s="107">
        <f t="shared" si="8"/>
        <v>0</v>
      </c>
      <c r="Q51" s="107">
        <f t="shared" si="8"/>
        <v>0</v>
      </c>
      <c r="R51" s="107">
        <f t="shared" si="8"/>
        <v>0</v>
      </c>
      <c r="S51" s="107">
        <f t="shared" si="8"/>
        <v>0</v>
      </c>
      <c r="T51" s="107">
        <f t="shared" si="8"/>
        <v>0</v>
      </c>
      <c r="U51" s="107">
        <f t="shared" si="8"/>
        <v>0</v>
      </c>
      <c r="V51" s="107">
        <f t="shared" si="8"/>
        <v>0</v>
      </c>
      <c r="W51" s="107">
        <f t="shared" si="8"/>
        <v>0</v>
      </c>
      <c r="X51" s="107">
        <f t="shared" si="8"/>
        <v>0</v>
      </c>
      <c r="Y51" s="107">
        <f t="shared" si="8"/>
        <v>0</v>
      </c>
      <c r="Z51" s="107">
        <f t="shared" si="8"/>
        <v>0</v>
      </c>
      <c r="AA51" s="107">
        <f t="shared" si="8"/>
        <v>0</v>
      </c>
      <c r="AB51" s="107">
        <f t="shared" si="8"/>
        <v>0</v>
      </c>
      <c r="AC51" s="107">
        <f t="shared" si="8"/>
        <v>0</v>
      </c>
      <c r="AD51" s="107">
        <f t="shared" si="8"/>
        <v>0</v>
      </c>
      <c r="AE51" s="107">
        <f t="shared" si="8"/>
        <v>0</v>
      </c>
      <c r="AF51" s="107">
        <f t="shared" si="8"/>
        <v>0</v>
      </c>
      <c r="AG51" s="107">
        <f t="shared" si="8"/>
        <v>0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0</v>
      </c>
      <c r="AY51" s="107">
        <f t="shared" si="8"/>
        <v>0</v>
      </c>
      <c r="AZ51" s="107">
        <f t="shared" si="8"/>
        <v>0</v>
      </c>
      <c r="BA51" s="107">
        <f t="shared" si="8"/>
        <v>0</v>
      </c>
      <c r="BB51" s="107">
        <f t="shared" si="8"/>
        <v>0</v>
      </c>
      <c r="BC51" s="107">
        <f t="shared" si="8"/>
        <v>0</v>
      </c>
      <c r="BD51" s="107">
        <f t="shared" si="8"/>
        <v>0</v>
      </c>
      <c r="BE51" s="107">
        <f t="shared" si="8"/>
        <v>0</v>
      </c>
      <c r="BF51" s="107">
        <f t="shared" si="8"/>
        <v>0</v>
      </c>
      <c r="BG51" s="107">
        <f t="shared" si="8"/>
        <v>0</v>
      </c>
      <c r="BH51" s="107">
        <f t="shared" si="8"/>
        <v>0</v>
      </c>
      <c r="BI51" s="107">
        <f t="shared" si="8"/>
        <v>0</v>
      </c>
      <c r="BJ51" s="107">
        <f t="shared" si="8"/>
        <v>0</v>
      </c>
      <c r="BK51" s="107">
        <f t="shared" si="8"/>
        <v>0</v>
      </c>
      <c r="BL51" s="107">
        <f t="shared" si="8"/>
        <v>0</v>
      </c>
      <c r="BM51" s="107">
        <f t="shared" si="8"/>
        <v>0</v>
      </c>
      <c r="BN51" s="107">
        <f t="shared" si="8"/>
        <v>0</v>
      </c>
      <c r="BO51" s="107">
        <f t="shared" ref="BO51:CW51" si="9">SUM(BO45:BO50)</f>
        <v>0</v>
      </c>
      <c r="BP51" s="107">
        <f t="shared" si="9"/>
        <v>0</v>
      </c>
      <c r="BQ51" s="107">
        <f t="shared" si="9"/>
        <v>0</v>
      </c>
      <c r="BR51" s="107">
        <f t="shared" si="9"/>
        <v>0</v>
      </c>
      <c r="BS51" s="107">
        <f t="shared" si="9"/>
        <v>0</v>
      </c>
      <c r="BT51" s="107">
        <f t="shared" si="9"/>
        <v>0</v>
      </c>
      <c r="BU51" s="107">
        <f t="shared" si="9"/>
        <v>0</v>
      </c>
      <c r="BV51" s="107">
        <f t="shared" si="9"/>
        <v>0</v>
      </c>
      <c r="BW51" s="107">
        <f t="shared" si="9"/>
        <v>0</v>
      </c>
      <c r="BX51" s="107">
        <f t="shared" si="9"/>
        <v>0</v>
      </c>
      <c r="BY51" s="107">
        <f t="shared" si="9"/>
        <v>0</v>
      </c>
      <c r="BZ51" s="107">
        <f t="shared" si="9"/>
        <v>0</v>
      </c>
      <c r="CA51" s="107">
        <f t="shared" si="9"/>
        <v>0</v>
      </c>
      <c r="CB51" s="107">
        <f t="shared" si="9"/>
        <v>0.3</v>
      </c>
      <c r="CC51" s="107">
        <f t="shared" si="9"/>
        <v>0</v>
      </c>
      <c r="CD51" s="107">
        <f t="shared" si="9"/>
        <v>0</v>
      </c>
      <c r="CE51" s="107">
        <f t="shared" si="9"/>
        <v>0</v>
      </c>
      <c r="CF51" s="107">
        <f t="shared" si="9"/>
        <v>0</v>
      </c>
      <c r="CG51" s="107">
        <f t="shared" si="9"/>
        <v>0</v>
      </c>
      <c r="CH51" s="107">
        <f t="shared" si="9"/>
        <v>43.5</v>
      </c>
      <c r="CI51" s="107">
        <f t="shared" si="9"/>
        <v>11.8</v>
      </c>
      <c r="CJ51" s="107">
        <f t="shared" si="9"/>
        <v>11.8</v>
      </c>
      <c r="CK51" s="107">
        <f t="shared" si="9"/>
        <v>11.8</v>
      </c>
      <c r="CL51" s="107">
        <f t="shared" si="9"/>
        <v>0</v>
      </c>
      <c r="CM51" s="107">
        <f t="shared" si="9"/>
        <v>0</v>
      </c>
      <c r="CN51" s="107">
        <f t="shared" si="9"/>
        <v>0</v>
      </c>
      <c r="CO51" s="107">
        <f t="shared" si="9"/>
        <v>0</v>
      </c>
      <c r="CP51" s="107">
        <f t="shared" si="9"/>
        <v>39.9</v>
      </c>
      <c r="CQ51" s="107">
        <f t="shared" si="9"/>
        <v>39.9</v>
      </c>
      <c r="CR51" s="107">
        <f t="shared" si="9"/>
        <v>39.9</v>
      </c>
      <c r="CS51" s="107">
        <f t="shared" si="9"/>
        <v>39.9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59.7</v>
      </c>
    </row>
    <row r="52" spans="1:102" ht="15.95" customHeight="1" thickBot="1" x14ac:dyDescent="0.25"/>
    <row r="53" spans="1:102" ht="30" customHeight="1" thickBot="1" x14ac:dyDescent="0.25">
      <c r="A53" s="85"/>
      <c r="B53" s="11" t="str">
        <f>IF(LEN(B$3)&gt;0,B$3,"")</f>
        <v/>
      </c>
      <c r="C53" s="12" t="str">
        <f t="shared" ref="C53:BN53" si="10">IF(LEN(C$3)&gt;0,C$3,"")</f>
        <v/>
      </c>
      <c r="D53" s="12" t="str">
        <f t="shared" si="10"/>
        <v/>
      </c>
      <c r="E53" s="12" t="str">
        <f t="shared" si="10"/>
        <v/>
      </c>
      <c r="F53" s="12" t="str">
        <f t="shared" si="10"/>
        <v/>
      </c>
      <c r="G53" s="12" t="str">
        <f t="shared" si="10"/>
        <v/>
      </c>
      <c r="H53" s="12" t="str">
        <f t="shared" si="10"/>
        <v/>
      </c>
      <c r="I53" s="12" t="str">
        <f t="shared" si="10"/>
        <v/>
      </c>
      <c r="J53" s="12" t="str">
        <f t="shared" si="10"/>
        <v/>
      </c>
      <c r="K53" s="12" t="str">
        <f t="shared" si="10"/>
        <v/>
      </c>
      <c r="L53" s="12" t="str">
        <f t="shared" si="10"/>
        <v/>
      </c>
      <c r="M53" s="12" t="str">
        <f t="shared" si="10"/>
        <v/>
      </c>
      <c r="N53" s="12" t="str">
        <f t="shared" si="10"/>
        <v/>
      </c>
      <c r="O53" s="12" t="str">
        <f t="shared" si="10"/>
        <v/>
      </c>
      <c r="P53" s="12" t="str">
        <f t="shared" si="10"/>
        <v/>
      </c>
      <c r="Q53" s="12" t="str">
        <f t="shared" si="10"/>
        <v/>
      </c>
      <c r="R53" s="12" t="str">
        <f t="shared" si="10"/>
        <v/>
      </c>
      <c r="S53" s="12" t="str">
        <f t="shared" si="10"/>
        <v/>
      </c>
      <c r="T53" s="12" t="str">
        <f t="shared" si="10"/>
        <v/>
      </c>
      <c r="U53" s="12" t="str">
        <f t="shared" si="10"/>
        <v/>
      </c>
      <c r="V53" s="12" t="str">
        <f t="shared" si="10"/>
        <v/>
      </c>
      <c r="W53" s="12" t="str">
        <f t="shared" si="10"/>
        <v/>
      </c>
      <c r="X53" s="12" t="str">
        <f t="shared" si="10"/>
        <v/>
      </c>
      <c r="Y53" s="12" t="str">
        <f t="shared" si="10"/>
        <v/>
      </c>
      <c r="Z53" s="12" t="str">
        <f t="shared" si="10"/>
        <v/>
      </c>
      <c r="AA53" s="12" t="str">
        <f t="shared" si="10"/>
        <v/>
      </c>
      <c r="AB53" s="12" t="str">
        <f t="shared" si="10"/>
        <v/>
      </c>
      <c r="AC53" s="12" t="str">
        <f t="shared" si="10"/>
        <v/>
      </c>
      <c r="AD53" s="12" t="str">
        <f t="shared" si="10"/>
        <v/>
      </c>
      <c r="AE53" s="12" t="str">
        <f t="shared" si="10"/>
        <v/>
      </c>
      <c r="AF53" s="12" t="str">
        <f t="shared" si="10"/>
        <v/>
      </c>
      <c r="AG53" s="12" t="str">
        <f t="shared" si="10"/>
        <v/>
      </c>
      <c r="AH53" s="12" t="str">
        <f t="shared" si="10"/>
        <v/>
      </c>
      <c r="AI53" s="12" t="str">
        <f t="shared" si="10"/>
        <v/>
      </c>
      <c r="AJ53" s="12" t="str">
        <f t="shared" si="10"/>
        <v/>
      </c>
      <c r="AK53" s="12" t="str">
        <f t="shared" si="10"/>
        <v/>
      </c>
      <c r="AL53" s="12" t="str">
        <f t="shared" si="10"/>
        <v/>
      </c>
      <c r="AM53" s="12" t="str">
        <f t="shared" si="10"/>
        <v/>
      </c>
      <c r="AN53" s="12" t="str">
        <f t="shared" si="10"/>
        <v/>
      </c>
      <c r="AO53" s="12" t="str">
        <f t="shared" si="10"/>
        <v/>
      </c>
      <c r="AP53" s="12" t="str">
        <f t="shared" si="10"/>
        <v/>
      </c>
      <c r="AQ53" s="12" t="str">
        <f t="shared" si="10"/>
        <v/>
      </c>
      <c r="AR53" s="12" t="str">
        <f t="shared" si="10"/>
        <v/>
      </c>
      <c r="AS53" s="12" t="str">
        <f t="shared" si="10"/>
        <v/>
      </c>
      <c r="AT53" s="12" t="str">
        <f t="shared" si="10"/>
        <v/>
      </c>
      <c r="AU53" s="12" t="str">
        <f t="shared" si="10"/>
        <v/>
      </c>
      <c r="AV53" s="12" t="str">
        <f t="shared" si="10"/>
        <v/>
      </c>
      <c r="AW53" s="12" t="str">
        <f t="shared" si="10"/>
        <v/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0</v>
      </c>
      <c r="C54" s="107">
        <f t="shared" ref="C54:BN54" si="12">C18+C28+C42</f>
        <v>0</v>
      </c>
      <c r="D54" s="107">
        <f t="shared" si="12"/>
        <v>0</v>
      </c>
      <c r="E54" s="107">
        <f t="shared" si="12"/>
        <v>0</v>
      </c>
      <c r="F54" s="107">
        <f t="shared" si="12"/>
        <v>0</v>
      </c>
      <c r="G54" s="107">
        <f t="shared" si="12"/>
        <v>0</v>
      </c>
      <c r="H54" s="107">
        <f t="shared" si="12"/>
        <v>0</v>
      </c>
      <c r="I54" s="107">
        <f t="shared" si="12"/>
        <v>0</v>
      </c>
      <c r="J54" s="107">
        <f t="shared" si="12"/>
        <v>0</v>
      </c>
      <c r="K54" s="107">
        <f t="shared" si="12"/>
        <v>0</v>
      </c>
      <c r="L54" s="107">
        <f t="shared" si="12"/>
        <v>0</v>
      </c>
      <c r="M54" s="107">
        <f t="shared" si="12"/>
        <v>0</v>
      </c>
      <c r="N54" s="107">
        <f t="shared" si="12"/>
        <v>0</v>
      </c>
      <c r="O54" s="107">
        <f t="shared" si="12"/>
        <v>0</v>
      </c>
      <c r="P54" s="107">
        <f t="shared" si="12"/>
        <v>0</v>
      </c>
      <c r="Q54" s="107">
        <f t="shared" si="12"/>
        <v>0</v>
      </c>
      <c r="R54" s="107">
        <f t="shared" si="12"/>
        <v>0</v>
      </c>
      <c r="S54" s="107">
        <f t="shared" si="12"/>
        <v>0</v>
      </c>
      <c r="T54" s="107">
        <f t="shared" si="12"/>
        <v>0</v>
      </c>
      <c r="U54" s="107">
        <f t="shared" si="12"/>
        <v>0</v>
      </c>
      <c r="V54" s="107">
        <f t="shared" si="12"/>
        <v>0</v>
      </c>
      <c r="W54" s="107">
        <f t="shared" si="12"/>
        <v>0</v>
      </c>
      <c r="X54" s="107">
        <f t="shared" si="12"/>
        <v>0</v>
      </c>
      <c r="Y54" s="107">
        <f t="shared" si="12"/>
        <v>0</v>
      </c>
      <c r="Z54" s="107">
        <f t="shared" si="12"/>
        <v>0</v>
      </c>
      <c r="AA54" s="107">
        <f t="shared" si="12"/>
        <v>0</v>
      </c>
      <c r="AB54" s="107">
        <f t="shared" si="12"/>
        <v>0</v>
      </c>
      <c r="AC54" s="107">
        <f t="shared" si="12"/>
        <v>0</v>
      </c>
      <c r="AD54" s="107">
        <f t="shared" si="12"/>
        <v>0</v>
      </c>
      <c r="AE54" s="107">
        <f t="shared" si="12"/>
        <v>0</v>
      </c>
      <c r="AF54" s="107">
        <f t="shared" si="12"/>
        <v>0</v>
      </c>
      <c r="AG54" s="107">
        <f t="shared" si="12"/>
        <v>0</v>
      </c>
      <c r="AH54" s="107">
        <f t="shared" si="12"/>
        <v>0</v>
      </c>
      <c r="AI54" s="107">
        <f t="shared" si="12"/>
        <v>0</v>
      </c>
      <c r="AJ54" s="107">
        <f t="shared" si="12"/>
        <v>0</v>
      </c>
      <c r="AK54" s="107">
        <f t="shared" si="12"/>
        <v>0</v>
      </c>
      <c r="AL54" s="107">
        <f t="shared" si="12"/>
        <v>0</v>
      </c>
      <c r="AM54" s="107">
        <f t="shared" si="12"/>
        <v>0</v>
      </c>
      <c r="AN54" s="107">
        <f t="shared" si="12"/>
        <v>0</v>
      </c>
      <c r="AO54" s="107">
        <f t="shared" si="12"/>
        <v>0</v>
      </c>
      <c r="AP54" s="107">
        <f t="shared" si="12"/>
        <v>0</v>
      </c>
      <c r="AQ54" s="107">
        <f t="shared" si="12"/>
        <v>0</v>
      </c>
      <c r="AR54" s="107">
        <f t="shared" si="12"/>
        <v>0</v>
      </c>
      <c r="AS54" s="107">
        <f t="shared" si="12"/>
        <v>0</v>
      </c>
      <c r="AT54" s="107">
        <f t="shared" si="12"/>
        <v>0</v>
      </c>
      <c r="AU54" s="107">
        <f t="shared" si="12"/>
        <v>0</v>
      </c>
      <c r="AV54" s="107">
        <f t="shared" si="12"/>
        <v>0</v>
      </c>
      <c r="AW54" s="107">
        <f t="shared" si="12"/>
        <v>0</v>
      </c>
      <c r="AX54" s="107">
        <f t="shared" si="12"/>
        <v>216.99799999999999</v>
      </c>
      <c r="AY54" s="107">
        <f t="shared" si="12"/>
        <v>206.45700000000002</v>
      </c>
      <c r="AZ54" s="107">
        <f t="shared" si="12"/>
        <v>219.65299999999999</v>
      </c>
      <c r="BA54" s="107">
        <f t="shared" si="12"/>
        <v>226.804</v>
      </c>
      <c r="BB54" s="107">
        <f t="shared" si="12"/>
        <v>247.88899999999998</v>
      </c>
      <c r="BC54" s="107">
        <f t="shared" si="12"/>
        <v>253.20600000000002</v>
      </c>
      <c r="BD54" s="107">
        <f t="shared" si="12"/>
        <v>268.64099999999996</v>
      </c>
      <c r="BE54" s="107">
        <f t="shared" si="12"/>
        <v>250.87700000000001</v>
      </c>
      <c r="BF54" s="107">
        <f t="shared" si="12"/>
        <v>230.03899999999999</v>
      </c>
      <c r="BG54" s="107">
        <f t="shared" si="12"/>
        <v>225.06699999999998</v>
      </c>
      <c r="BH54" s="107">
        <f t="shared" si="12"/>
        <v>222.13899999999998</v>
      </c>
      <c r="BI54" s="107">
        <f t="shared" si="12"/>
        <v>315.99</v>
      </c>
      <c r="BJ54" s="107">
        <f t="shared" si="12"/>
        <v>252.57000000000002</v>
      </c>
      <c r="BK54" s="107">
        <f t="shared" si="12"/>
        <v>291.56299999999999</v>
      </c>
      <c r="BL54" s="107">
        <f t="shared" si="12"/>
        <v>302.27600000000001</v>
      </c>
      <c r="BM54" s="107">
        <f t="shared" si="12"/>
        <v>207.166</v>
      </c>
      <c r="BN54" s="107">
        <f t="shared" si="12"/>
        <v>171.06299999999999</v>
      </c>
      <c r="BO54" s="107">
        <f t="shared" ref="BO54:CX54" si="13">BO18+BO28+BO42</f>
        <v>223.785</v>
      </c>
      <c r="BP54" s="107">
        <f t="shared" si="13"/>
        <v>134.45699999999999</v>
      </c>
      <c r="BQ54" s="107">
        <f t="shared" si="13"/>
        <v>88.358999999999995</v>
      </c>
      <c r="BR54" s="107">
        <f t="shared" si="13"/>
        <v>112.94699999999999</v>
      </c>
      <c r="BS54" s="107">
        <f t="shared" si="13"/>
        <v>71.619</v>
      </c>
      <c r="BT54" s="107">
        <f t="shared" si="13"/>
        <v>50.615000000000002</v>
      </c>
      <c r="BU54" s="107">
        <f t="shared" si="13"/>
        <v>74.524000000000001</v>
      </c>
      <c r="BV54" s="107">
        <f t="shared" si="13"/>
        <v>101.84800000000001</v>
      </c>
      <c r="BW54" s="107">
        <f t="shared" si="13"/>
        <v>88.853999999999999</v>
      </c>
      <c r="BX54" s="107">
        <f t="shared" si="13"/>
        <v>62.006999999999998</v>
      </c>
      <c r="BY54" s="107">
        <f t="shared" si="13"/>
        <v>56.138999999999996</v>
      </c>
      <c r="BZ54" s="107">
        <f t="shared" si="13"/>
        <v>61.238</v>
      </c>
      <c r="CA54" s="107">
        <f t="shared" si="13"/>
        <v>60.69</v>
      </c>
      <c r="CB54" s="107">
        <f t="shared" si="13"/>
        <v>61.506999999999998</v>
      </c>
      <c r="CC54" s="107">
        <f t="shared" si="13"/>
        <v>59.757000000000005</v>
      </c>
      <c r="CD54" s="107">
        <f t="shared" si="13"/>
        <v>60.357999999999997</v>
      </c>
      <c r="CE54" s="107">
        <f t="shared" si="13"/>
        <v>71.23</v>
      </c>
      <c r="CF54" s="107">
        <f t="shared" si="13"/>
        <v>69.461000000000013</v>
      </c>
      <c r="CG54" s="107">
        <f t="shared" si="13"/>
        <v>81.495999999999995</v>
      </c>
      <c r="CH54" s="107">
        <f t="shared" si="13"/>
        <v>53.29</v>
      </c>
      <c r="CI54" s="107">
        <f t="shared" si="13"/>
        <v>97.85</v>
      </c>
      <c r="CJ54" s="107">
        <f t="shared" si="13"/>
        <v>84.841999999999999</v>
      </c>
      <c r="CK54" s="107">
        <f t="shared" si="13"/>
        <v>79.950999999999993</v>
      </c>
      <c r="CL54" s="107">
        <f t="shared" si="13"/>
        <v>62.120999999999995</v>
      </c>
      <c r="CM54" s="107">
        <f t="shared" si="13"/>
        <v>55.766000000000005</v>
      </c>
      <c r="CN54" s="107">
        <f t="shared" si="13"/>
        <v>49.082000000000001</v>
      </c>
      <c r="CO54" s="107">
        <f t="shared" si="13"/>
        <v>46.052999999999997</v>
      </c>
      <c r="CP54" s="107">
        <f t="shared" si="13"/>
        <v>87.36</v>
      </c>
      <c r="CQ54" s="107">
        <f t="shared" si="13"/>
        <v>73.789999999999992</v>
      </c>
      <c r="CR54" s="107">
        <f t="shared" si="13"/>
        <v>88.448000000000008</v>
      </c>
      <c r="CS54" s="107">
        <f t="shared" si="13"/>
        <v>121.23400000000001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1649.7689999999998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46311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-65.599999999999994</v>
      </c>
      <c r="AY5" s="25">
        <v>-65.599999999999994</v>
      </c>
      <c r="AZ5" s="25">
        <v>-65.599999999999994</v>
      </c>
      <c r="BA5" s="25">
        <v>-65.599999999999994</v>
      </c>
      <c r="BB5" s="25">
        <v>-92.4</v>
      </c>
      <c r="BC5" s="25">
        <v>-92.4</v>
      </c>
      <c r="BD5" s="25">
        <v>-92.4</v>
      </c>
      <c r="BE5" s="25">
        <v>-92.4</v>
      </c>
      <c r="BF5" s="25"/>
      <c r="BG5" s="25"/>
      <c r="BH5" s="25"/>
      <c r="BI5" s="25">
        <v>-240.6</v>
      </c>
      <c r="BJ5" s="25">
        <v>-147.4</v>
      </c>
      <c r="BK5" s="25">
        <v>-227.6</v>
      </c>
      <c r="BL5" s="25">
        <v>-186.6</v>
      </c>
      <c r="BM5" s="25">
        <v>-104.9</v>
      </c>
      <c r="BN5" s="25">
        <v>-105.2</v>
      </c>
      <c r="BO5" s="25">
        <v>-203.8</v>
      </c>
      <c r="BP5" s="25">
        <v>-123.8</v>
      </c>
      <c r="BQ5" s="25">
        <v>-88.4</v>
      </c>
      <c r="BR5" s="25">
        <v>-96.9</v>
      </c>
      <c r="BS5" s="25">
        <v>-49</v>
      </c>
      <c r="BT5" s="25">
        <v>-30.6</v>
      </c>
      <c r="BU5" s="25">
        <v>-42.7</v>
      </c>
      <c r="BV5" s="25">
        <v>-75.5</v>
      </c>
      <c r="BW5" s="25">
        <v>-63.7</v>
      </c>
      <c r="BX5" s="25">
        <v>-49.800000000000004</v>
      </c>
      <c r="BY5" s="25">
        <v>-22.5</v>
      </c>
      <c r="BZ5" s="25">
        <v>-1.9</v>
      </c>
      <c r="CA5" s="25">
        <v>-32.200000000000003</v>
      </c>
      <c r="CB5" s="25">
        <v>0.3</v>
      </c>
      <c r="CC5" s="25">
        <v>-27.2</v>
      </c>
      <c r="CD5" s="25">
        <v>-36.599999999999994</v>
      </c>
      <c r="CE5" s="25">
        <v>-46.2</v>
      </c>
      <c r="CF5" s="25">
        <v>-47.3</v>
      </c>
      <c r="CG5" s="25">
        <v>-42.099999999999994</v>
      </c>
      <c r="CH5" s="25">
        <v>43.5</v>
      </c>
      <c r="CI5" s="25">
        <v>-58.2</v>
      </c>
      <c r="CJ5" s="25">
        <v>-41.400000000000006</v>
      </c>
      <c r="CK5" s="25">
        <v>-39.299999999999997</v>
      </c>
      <c r="CL5" s="25">
        <v>-18.600000000000001</v>
      </c>
      <c r="CM5" s="25"/>
      <c r="CN5" s="25">
        <v>-17.5</v>
      </c>
      <c r="CO5" s="25">
        <v>-5.4</v>
      </c>
      <c r="CP5" s="25">
        <v>39.9</v>
      </c>
      <c r="CQ5" s="25">
        <v>39.9</v>
      </c>
      <c r="CR5" s="25">
        <v>39.9</v>
      </c>
      <c r="CS5" s="25">
        <v>39.9</v>
      </c>
      <c r="CT5" s="26"/>
      <c r="CU5" s="26"/>
      <c r="CV5" s="26"/>
      <c r="CW5" s="27"/>
      <c r="CX5" s="132">
        <f t="array" ref="CX5">SUMPRODUCT(B5:CW5*0.25)</f>
        <v>-675.37499999999966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8"/>
      <c r="Z8" s="138"/>
      <c r="AA8" s="138"/>
      <c r="AB8" s="138"/>
      <c r="AC8" s="138"/>
      <c r="AD8" s="138"/>
      <c r="AE8" s="138"/>
      <c r="AF8" s="138"/>
      <c r="AG8" s="138"/>
      <c r="AH8" s="138"/>
      <c r="AI8" s="138"/>
      <c r="AJ8" s="138"/>
      <c r="AK8" s="138"/>
      <c r="AL8" s="138"/>
      <c r="AM8" s="138"/>
      <c r="AN8" s="138"/>
      <c r="AO8" s="138"/>
      <c r="AP8" s="138"/>
      <c r="AQ8" s="138"/>
      <c r="AR8" s="138"/>
      <c r="AS8" s="138"/>
      <c r="AT8" s="138"/>
      <c r="AU8" s="138"/>
      <c r="AV8" s="138"/>
      <c r="AW8" s="138"/>
      <c r="AX8" s="138">
        <v>4</v>
      </c>
      <c r="AY8" s="138">
        <v>8.9499999999999993</v>
      </c>
      <c r="AZ8" s="138">
        <v>12.14</v>
      </c>
      <c r="BA8" s="138">
        <v>15.01</v>
      </c>
      <c r="BB8" s="138">
        <v>16.23</v>
      </c>
      <c r="BC8" s="138">
        <v>18.559999999999999</v>
      </c>
      <c r="BD8" s="138">
        <v>15.49</v>
      </c>
      <c r="BE8" s="138">
        <v>13.71</v>
      </c>
      <c r="BF8" s="138">
        <v>12.79</v>
      </c>
      <c r="BG8" s="138">
        <v>13.67</v>
      </c>
      <c r="BH8" s="138">
        <v>14.52</v>
      </c>
      <c r="BI8" s="138">
        <v>178.77</v>
      </c>
      <c r="BJ8" s="138">
        <v>174.46</v>
      </c>
      <c r="BK8" s="138">
        <v>179.67</v>
      </c>
      <c r="BL8" s="138">
        <v>182.82</v>
      </c>
      <c r="BM8" s="138">
        <v>198.69</v>
      </c>
      <c r="BN8" s="138">
        <v>197.57</v>
      </c>
      <c r="BO8" s="138">
        <v>243.1</v>
      </c>
      <c r="BP8" s="138">
        <v>269.69</v>
      </c>
      <c r="BQ8" s="138">
        <v>287.95</v>
      </c>
      <c r="BR8" s="138">
        <v>296.64</v>
      </c>
      <c r="BS8" s="138">
        <v>288.8</v>
      </c>
      <c r="BT8" s="138">
        <v>289.29000000000002</v>
      </c>
      <c r="BU8" s="138">
        <v>288.72000000000003</v>
      </c>
      <c r="BV8" s="138">
        <v>297.97000000000003</v>
      </c>
      <c r="BW8" s="138">
        <v>300.85000000000002</v>
      </c>
      <c r="BX8" s="138">
        <v>290.02</v>
      </c>
      <c r="BY8" s="138">
        <v>281.67</v>
      </c>
      <c r="BZ8" s="138">
        <v>282.52999999999997</v>
      </c>
      <c r="CA8" s="138">
        <v>297.14</v>
      </c>
      <c r="CB8" s="138">
        <v>282.7</v>
      </c>
      <c r="CC8" s="138">
        <v>297.02999999999997</v>
      </c>
      <c r="CD8" s="138">
        <v>292.95</v>
      </c>
      <c r="CE8" s="138">
        <v>296.35000000000002</v>
      </c>
      <c r="CF8" s="138">
        <v>294.37</v>
      </c>
      <c r="CG8" s="138">
        <v>290.01</v>
      </c>
      <c r="CH8" s="138">
        <v>263.05</v>
      </c>
      <c r="CI8" s="138">
        <v>297.16000000000003</v>
      </c>
      <c r="CJ8" s="138">
        <v>289.55</v>
      </c>
      <c r="CK8" s="138">
        <v>284.32</v>
      </c>
      <c r="CL8" s="138">
        <v>284.70999999999998</v>
      </c>
      <c r="CM8" s="138">
        <v>231.04</v>
      </c>
      <c r="CN8" s="138">
        <v>280.7</v>
      </c>
      <c r="CO8" s="138">
        <v>273.20999999999998</v>
      </c>
      <c r="CP8" s="138">
        <v>260.72000000000003</v>
      </c>
      <c r="CQ8" s="138">
        <v>260.38</v>
      </c>
      <c r="CR8" s="138">
        <v>194.14</v>
      </c>
      <c r="CS8" s="138">
        <v>171.16</v>
      </c>
      <c r="CT8" s="139"/>
      <c r="CU8" s="139"/>
      <c r="CV8" s="139"/>
      <c r="CW8" s="140"/>
      <c r="CX8" s="141">
        <f>IF(SUM(B8:CW8)&lt;&gt;0,AVERAGEIF(B8:CW8,"&lt;&gt;"""),"")</f>
        <v>204.47854166666662</v>
      </c>
    </row>
    <row r="9" spans="1:102" ht="24.95" customHeight="1" thickBot="1" x14ac:dyDescent="0.25">
      <c r="A9" s="133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10.025</v>
      </c>
      <c r="AY9" s="43">
        <v>10.025</v>
      </c>
      <c r="AZ9" s="43">
        <v>10.025</v>
      </c>
      <c r="BA9" s="43">
        <v>10.025</v>
      </c>
      <c r="BB9" s="43">
        <v>15.9975</v>
      </c>
      <c r="BC9" s="43">
        <v>15.9975</v>
      </c>
      <c r="BD9" s="43">
        <v>15.9975</v>
      </c>
      <c r="BE9" s="43">
        <v>15.9975</v>
      </c>
      <c r="BF9" s="43">
        <v>54.9375</v>
      </c>
      <c r="BG9" s="43">
        <v>54.9375</v>
      </c>
      <c r="BH9" s="43">
        <v>54.9375</v>
      </c>
      <c r="BI9" s="43">
        <v>54.9375</v>
      </c>
      <c r="BJ9" s="43">
        <v>183.91</v>
      </c>
      <c r="BK9" s="43">
        <v>183.91</v>
      </c>
      <c r="BL9" s="43">
        <v>183.91</v>
      </c>
      <c r="BM9" s="43">
        <v>183.91</v>
      </c>
      <c r="BN9" s="43">
        <v>249.57749999999999</v>
      </c>
      <c r="BO9" s="43">
        <v>249.57749999999999</v>
      </c>
      <c r="BP9" s="43">
        <v>249.57749999999999</v>
      </c>
      <c r="BQ9" s="43">
        <v>249.57749999999999</v>
      </c>
      <c r="BR9" s="43">
        <v>290.86250000000001</v>
      </c>
      <c r="BS9" s="43">
        <v>290.86250000000001</v>
      </c>
      <c r="BT9" s="43">
        <v>290.86250000000001</v>
      </c>
      <c r="BU9" s="43">
        <v>290.86250000000001</v>
      </c>
      <c r="BV9" s="43">
        <v>292.6275</v>
      </c>
      <c r="BW9" s="43">
        <v>292.6275</v>
      </c>
      <c r="BX9" s="43">
        <v>292.6275</v>
      </c>
      <c r="BY9" s="43">
        <v>292.6275</v>
      </c>
      <c r="BZ9" s="43">
        <v>289.85000000000002</v>
      </c>
      <c r="CA9" s="43">
        <v>289.85000000000002</v>
      </c>
      <c r="CB9" s="43">
        <v>289.85000000000002</v>
      </c>
      <c r="CC9" s="43">
        <v>289.85000000000002</v>
      </c>
      <c r="CD9" s="43">
        <v>293.42</v>
      </c>
      <c r="CE9" s="43">
        <v>293.42</v>
      </c>
      <c r="CF9" s="43">
        <v>293.42</v>
      </c>
      <c r="CG9" s="43">
        <v>293.42</v>
      </c>
      <c r="CH9" s="43">
        <v>283.52</v>
      </c>
      <c r="CI9" s="43">
        <v>283.52</v>
      </c>
      <c r="CJ9" s="43">
        <v>283.52</v>
      </c>
      <c r="CK9" s="43">
        <v>283.52</v>
      </c>
      <c r="CL9" s="43">
        <v>267.41500000000002</v>
      </c>
      <c r="CM9" s="43">
        <v>267.41500000000002</v>
      </c>
      <c r="CN9" s="43">
        <v>267.41500000000002</v>
      </c>
      <c r="CO9" s="43">
        <v>267.41500000000002</v>
      </c>
      <c r="CP9" s="43">
        <v>221.6</v>
      </c>
      <c r="CQ9" s="43">
        <v>221.6</v>
      </c>
      <c r="CR9" s="43">
        <v>221.6</v>
      </c>
      <c r="CS9" s="43">
        <v>221.6</v>
      </c>
      <c r="CT9" s="44"/>
      <c r="CU9" s="44"/>
      <c r="CV9" s="44"/>
      <c r="CW9" s="45"/>
      <c r="CX9" s="142">
        <f>IF(SUM(B9:CW9)&lt;&gt;0,AVERAGEIF(B9:CW9,"&lt;&gt;"""),"")</f>
        <v>204.47854166666681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>
        <v>240.6</v>
      </c>
      <c r="BJ14" s="149">
        <v>147.4</v>
      </c>
      <c r="BK14" s="149">
        <v>227.6</v>
      </c>
      <c r="BL14" s="149">
        <v>186.6</v>
      </c>
      <c r="BM14" s="149">
        <v>104.9</v>
      </c>
      <c r="BN14" s="149">
        <v>105.2</v>
      </c>
      <c r="BO14" s="149">
        <v>203.8</v>
      </c>
      <c r="BP14" s="149">
        <v>123.8</v>
      </c>
      <c r="BQ14" s="149">
        <v>88.4</v>
      </c>
      <c r="BR14" s="149">
        <v>96.9</v>
      </c>
      <c r="BS14" s="149">
        <v>49</v>
      </c>
      <c r="BT14" s="149">
        <v>30.6</v>
      </c>
      <c r="BU14" s="149">
        <v>42.7</v>
      </c>
      <c r="BV14" s="149">
        <v>72.8</v>
      </c>
      <c r="BW14" s="149">
        <v>61</v>
      </c>
      <c r="BX14" s="149">
        <v>47.1</v>
      </c>
      <c r="BY14" s="149">
        <v>19.8</v>
      </c>
      <c r="BZ14" s="149">
        <v>1.9</v>
      </c>
      <c r="CA14" s="149">
        <v>32.200000000000003</v>
      </c>
      <c r="CB14" s="149"/>
      <c r="CC14" s="149">
        <v>27.2</v>
      </c>
      <c r="CD14" s="149">
        <v>25.9</v>
      </c>
      <c r="CE14" s="149">
        <v>35.5</v>
      </c>
      <c r="CF14" s="149">
        <v>36.6</v>
      </c>
      <c r="CG14" s="149">
        <v>31.4</v>
      </c>
      <c r="CH14" s="149"/>
      <c r="CI14" s="149">
        <v>70</v>
      </c>
      <c r="CJ14" s="149">
        <v>53.2</v>
      </c>
      <c r="CK14" s="149">
        <v>51.1</v>
      </c>
      <c r="CL14" s="149">
        <v>18.600000000000001</v>
      </c>
      <c r="CM14" s="149"/>
      <c r="CN14" s="149">
        <v>17.5</v>
      </c>
      <c r="CO14" s="149">
        <v>5.4</v>
      </c>
      <c r="CP14" s="149"/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563.67500000000007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>
        <v>65.599999999999994</v>
      </c>
      <c r="AY16" s="155">
        <v>65.599999999999994</v>
      </c>
      <c r="AZ16" s="155">
        <v>65.599999999999994</v>
      </c>
      <c r="BA16" s="155">
        <v>65.599999999999994</v>
      </c>
      <c r="BB16" s="155">
        <v>92.4</v>
      </c>
      <c r="BC16" s="155">
        <v>92.4</v>
      </c>
      <c r="BD16" s="155">
        <v>92.4</v>
      </c>
      <c r="BE16" s="155">
        <v>92.4</v>
      </c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>
        <v>2.7</v>
      </c>
      <c r="BW16" s="155">
        <v>2.7</v>
      </c>
      <c r="BX16" s="155">
        <v>2.7</v>
      </c>
      <c r="BY16" s="155">
        <v>2.7</v>
      </c>
      <c r="BZ16" s="155"/>
      <c r="CA16" s="155"/>
      <c r="CB16" s="155"/>
      <c r="CC16" s="155"/>
      <c r="CD16" s="155">
        <v>10.7</v>
      </c>
      <c r="CE16" s="155">
        <v>10.7</v>
      </c>
      <c r="CF16" s="155">
        <v>10.7</v>
      </c>
      <c r="CG16" s="155">
        <v>10.7</v>
      </c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171.40000000000006</v>
      </c>
    </row>
    <row r="17" spans="1:102" ht="30" customHeight="1" thickBot="1" x14ac:dyDescent="0.25">
      <c r="A17" s="105" t="s">
        <v>54</v>
      </c>
      <c r="B17" s="159">
        <f>SUM(B12:B16)</f>
        <v>0</v>
      </c>
      <c r="C17" s="160">
        <f t="shared" ref="C17:BN17" si="0">SUM(C12:C16)</f>
        <v>0</v>
      </c>
      <c r="D17" s="160">
        <f t="shared" si="0"/>
        <v>0</v>
      </c>
      <c r="E17" s="160">
        <f t="shared" si="0"/>
        <v>0</v>
      </c>
      <c r="F17" s="160">
        <f t="shared" si="0"/>
        <v>0</v>
      </c>
      <c r="G17" s="160">
        <f t="shared" si="0"/>
        <v>0</v>
      </c>
      <c r="H17" s="160">
        <f t="shared" si="0"/>
        <v>0</v>
      </c>
      <c r="I17" s="160">
        <f t="shared" si="0"/>
        <v>0</v>
      </c>
      <c r="J17" s="160">
        <f t="shared" si="0"/>
        <v>0</v>
      </c>
      <c r="K17" s="160">
        <f t="shared" si="0"/>
        <v>0</v>
      </c>
      <c r="L17" s="160">
        <f t="shared" si="0"/>
        <v>0</v>
      </c>
      <c r="M17" s="160">
        <f t="shared" si="0"/>
        <v>0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0</v>
      </c>
      <c r="V17" s="160">
        <f t="shared" si="0"/>
        <v>0</v>
      </c>
      <c r="W17" s="160">
        <f t="shared" si="0"/>
        <v>0</v>
      </c>
      <c r="X17" s="160">
        <f t="shared" si="0"/>
        <v>0</v>
      </c>
      <c r="Y17" s="160">
        <f t="shared" si="0"/>
        <v>0</v>
      </c>
      <c r="Z17" s="160">
        <f t="shared" si="0"/>
        <v>0</v>
      </c>
      <c r="AA17" s="160">
        <f t="shared" si="0"/>
        <v>0</v>
      </c>
      <c r="AB17" s="160">
        <f t="shared" si="0"/>
        <v>0</v>
      </c>
      <c r="AC17" s="160">
        <f t="shared" si="0"/>
        <v>0</v>
      </c>
      <c r="AD17" s="160">
        <f t="shared" si="0"/>
        <v>0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65.599999999999994</v>
      </c>
      <c r="AY17" s="160">
        <f t="shared" si="0"/>
        <v>65.599999999999994</v>
      </c>
      <c r="AZ17" s="160">
        <f t="shared" si="0"/>
        <v>65.599999999999994</v>
      </c>
      <c r="BA17" s="160">
        <f t="shared" si="0"/>
        <v>65.599999999999994</v>
      </c>
      <c r="BB17" s="160">
        <f t="shared" si="0"/>
        <v>92.4</v>
      </c>
      <c r="BC17" s="160">
        <f t="shared" si="0"/>
        <v>92.4</v>
      </c>
      <c r="BD17" s="160">
        <f t="shared" si="0"/>
        <v>92.4</v>
      </c>
      <c r="BE17" s="160">
        <f t="shared" si="0"/>
        <v>92.4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240.6</v>
      </c>
      <c r="BJ17" s="160">
        <f t="shared" si="0"/>
        <v>147.4</v>
      </c>
      <c r="BK17" s="160">
        <f t="shared" si="0"/>
        <v>227.6</v>
      </c>
      <c r="BL17" s="160">
        <f t="shared" si="0"/>
        <v>186.6</v>
      </c>
      <c r="BM17" s="160">
        <f t="shared" si="0"/>
        <v>104.9</v>
      </c>
      <c r="BN17" s="160">
        <f t="shared" si="0"/>
        <v>105.2</v>
      </c>
      <c r="BO17" s="160">
        <f t="shared" ref="BO17:CW17" si="1">SUM(BO12:BO16)</f>
        <v>203.8</v>
      </c>
      <c r="BP17" s="160">
        <f t="shared" si="1"/>
        <v>123.8</v>
      </c>
      <c r="BQ17" s="160">
        <f t="shared" si="1"/>
        <v>88.4</v>
      </c>
      <c r="BR17" s="160">
        <f t="shared" si="1"/>
        <v>96.9</v>
      </c>
      <c r="BS17" s="160">
        <f t="shared" si="1"/>
        <v>49</v>
      </c>
      <c r="BT17" s="160">
        <f t="shared" si="1"/>
        <v>30.6</v>
      </c>
      <c r="BU17" s="160">
        <f t="shared" si="1"/>
        <v>42.7</v>
      </c>
      <c r="BV17" s="160">
        <f t="shared" si="1"/>
        <v>75.5</v>
      </c>
      <c r="BW17" s="160">
        <f t="shared" si="1"/>
        <v>63.7</v>
      </c>
      <c r="BX17" s="160">
        <f t="shared" si="1"/>
        <v>49.800000000000004</v>
      </c>
      <c r="BY17" s="160">
        <f t="shared" si="1"/>
        <v>22.5</v>
      </c>
      <c r="BZ17" s="160">
        <f t="shared" si="1"/>
        <v>1.9</v>
      </c>
      <c r="CA17" s="160">
        <f t="shared" si="1"/>
        <v>32.200000000000003</v>
      </c>
      <c r="CB17" s="160">
        <f t="shared" si="1"/>
        <v>0</v>
      </c>
      <c r="CC17" s="160">
        <f t="shared" si="1"/>
        <v>27.2</v>
      </c>
      <c r="CD17" s="160">
        <f t="shared" si="1"/>
        <v>36.599999999999994</v>
      </c>
      <c r="CE17" s="160">
        <f t="shared" si="1"/>
        <v>46.2</v>
      </c>
      <c r="CF17" s="160">
        <f t="shared" si="1"/>
        <v>47.3</v>
      </c>
      <c r="CG17" s="160">
        <f t="shared" si="1"/>
        <v>42.099999999999994</v>
      </c>
      <c r="CH17" s="160">
        <f t="shared" si="1"/>
        <v>0</v>
      </c>
      <c r="CI17" s="160">
        <f t="shared" si="1"/>
        <v>70</v>
      </c>
      <c r="CJ17" s="160">
        <f t="shared" si="1"/>
        <v>53.2</v>
      </c>
      <c r="CK17" s="160">
        <f t="shared" si="1"/>
        <v>51.1</v>
      </c>
      <c r="CL17" s="160">
        <f t="shared" si="1"/>
        <v>18.600000000000001</v>
      </c>
      <c r="CM17" s="160">
        <f t="shared" si="1"/>
        <v>0</v>
      </c>
      <c r="CN17" s="160">
        <f t="shared" si="1"/>
        <v>17.5</v>
      </c>
      <c r="CO17" s="160">
        <f t="shared" si="1"/>
        <v>5.4</v>
      </c>
      <c r="CP17" s="160">
        <f t="shared" si="1"/>
        <v>0</v>
      </c>
      <c r="CQ17" s="160">
        <f t="shared" si="1"/>
        <v>0</v>
      </c>
      <c r="CR17" s="160">
        <f t="shared" si="1"/>
        <v>0</v>
      </c>
      <c r="CS17" s="160">
        <f t="shared" si="1"/>
        <v>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735.07500000000016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/>
      <c r="AA22" s="149"/>
      <c r="AB22" s="149"/>
      <c r="AC22" s="149"/>
      <c r="AD22" s="149"/>
      <c r="AE22" s="149"/>
      <c r="AF22" s="149"/>
      <c r="AG22" s="149"/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  <c r="BI22" s="149"/>
      <c r="BJ22" s="149"/>
      <c r="BK22" s="149"/>
      <c r="BL22" s="149"/>
      <c r="BM22" s="149"/>
      <c r="BN22" s="149"/>
      <c r="BO22" s="149"/>
      <c r="BP22" s="149"/>
      <c r="BQ22" s="149"/>
      <c r="BR22" s="149"/>
      <c r="BS22" s="149"/>
      <c r="BT22" s="149"/>
      <c r="BU22" s="149"/>
      <c r="BV22" s="149"/>
      <c r="BW22" s="149"/>
      <c r="BX22" s="149"/>
      <c r="BY22" s="149"/>
      <c r="BZ22" s="149"/>
      <c r="CA22" s="149"/>
      <c r="CB22" s="149">
        <v>0.3</v>
      </c>
      <c r="CC22" s="149"/>
      <c r="CD22" s="149"/>
      <c r="CE22" s="149"/>
      <c r="CF22" s="149"/>
      <c r="CG22" s="149"/>
      <c r="CH22" s="149">
        <v>31.7</v>
      </c>
      <c r="CI22" s="149"/>
      <c r="CJ22" s="149"/>
      <c r="CK22" s="149"/>
      <c r="CL22" s="149"/>
      <c r="CM22" s="149"/>
      <c r="CN22" s="149"/>
      <c r="CO22" s="149"/>
      <c r="CP22" s="149"/>
      <c r="CQ22" s="149"/>
      <c r="CR22" s="149"/>
      <c r="CS22" s="149"/>
      <c r="CT22" s="150"/>
      <c r="CU22" s="150"/>
      <c r="CV22" s="150"/>
      <c r="CW22" s="151"/>
      <c r="CX22" s="152">
        <f t="array" ref="CX22">SUMPRODUCT(B22:CW22*0.25)</f>
        <v>8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>
        <v>11.8</v>
      </c>
      <c r="CI24" s="155">
        <v>11.8</v>
      </c>
      <c r="CJ24" s="155">
        <v>11.8</v>
      </c>
      <c r="CK24" s="155">
        <v>11.8</v>
      </c>
      <c r="CL24" s="155"/>
      <c r="CM24" s="155"/>
      <c r="CN24" s="155"/>
      <c r="CO24" s="155"/>
      <c r="CP24" s="155">
        <v>39.9</v>
      </c>
      <c r="CQ24" s="155">
        <v>39.9</v>
      </c>
      <c r="CR24" s="155">
        <v>39.9</v>
      </c>
      <c r="CS24" s="155">
        <v>39.9</v>
      </c>
      <c r="CT24" s="156"/>
      <c r="CU24" s="156"/>
      <c r="CV24" s="156"/>
      <c r="CW24" s="157"/>
      <c r="CX24" s="158">
        <f t="array" ref="CX24">SUMPRODUCT(B24:CW24*0.25)</f>
        <v>51.7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0</v>
      </c>
      <c r="D25" s="160">
        <f t="shared" si="2"/>
        <v>0</v>
      </c>
      <c r="E25" s="160">
        <f t="shared" si="2"/>
        <v>0</v>
      </c>
      <c r="F25" s="160">
        <f t="shared" si="2"/>
        <v>0</v>
      </c>
      <c r="G25" s="160">
        <f t="shared" si="2"/>
        <v>0</v>
      </c>
      <c r="H25" s="160">
        <f t="shared" si="2"/>
        <v>0</v>
      </c>
      <c r="I25" s="160">
        <f t="shared" si="2"/>
        <v>0</v>
      </c>
      <c r="J25" s="160">
        <f t="shared" si="2"/>
        <v>0</v>
      </c>
      <c r="K25" s="160">
        <f t="shared" si="2"/>
        <v>0</v>
      </c>
      <c r="L25" s="160">
        <f t="shared" si="2"/>
        <v>0</v>
      </c>
      <c r="M25" s="160">
        <f t="shared" si="2"/>
        <v>0</v>
      </c>
      <c r="N25" s="160">
        <f t="shared" si="2"/>
        <v>0</v>
      </c>
      <c r="O25" s="160">
        <f t="shared" si="2"/>
        <v>0</v>
      </c>
      <c r="P25" s="160">
        <f t="shared" si="2"/>
        <v>0</v>
      </c>
      <c r="Q25" s="160">
        <f t="shared" si="2"/>
        <v>0</v>
      </c>
      <c r="R25" s="160">
        <f t="shared" si="2"/>
        <v>0</v>
      </c>
      <c r="S25" s="160">
        <f t="shared" si="2"/>
        <v>0</v>
      </c>
      <c r="T25" s="160">
        <f t="shared" si="2"/>
        <v>0</v>
      </c>
      <c r="U25" s="160">
        <f t="shared" si="2"/>
        <v>0</v>
      </c>
      <c r="V25" s="160">
        <f t="shared" si="2"/>
        <v>0</v>
      </c>
      <c r="W25" s="160">
        <f t="shared" si="2"/>
        <v>0</v>
      </c>
      <c r="X25" s="160">
        <f t="shared" si="2"/>
        <v>0</v>
      </c>
      <c r="Y25" s="160">
        <f t="shared" si="2"/>
        <v>0</v>
      </c>
      <c r="Z25" s="160">
        <f t="shared" si="2"/>
        <v>0</v>
      </c>
      <c r="AA25" s="160">
        <f t="shared" si="2"/>
        <v>0</v>
      </c>
      <c r="AB25" s="160">
        <f t="shared" si="2"/>
        <v>0</v>
      </c>
      <c r="AC25" s="160">
        <f t="shared" si="2"/>
        <v>0</v>
      </c>
      <c r="AD25" s="160">
        <f t="shared" si="2"/>
        <v>0</v>
      </c>
      <c r="AE25" s="160">
        <f t="shared" si="2"/>
        <v>0</v>
      </c>
      <c r="AF25" s="160">
        <f t="shared" si="2"/>
        <v>0</v>
      </c>
      <c r="AG25" s="160">
        <f t="shared" si="2"/>
        <v>0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0</v>
      </c>
      <c r="AY25" s="160">
        <f t="shared" si="2"/>
        <v>0</v>
      </c>
      <c r="AZ25" s="160">
        <f t="shared" si="2"/>
        <v>0</v>
      </c>
      <c r="BA25" s="160">
        <f t="shared" si="2"/>
        <v>0</v>
      </c>
      <c r="BB25" s="160">
        <f t="shared" si="2"/>
        <v>0</v>
      </c>
      <c r="BC25" s="160">
        <f t="shared" si="2"/>
        <v>0</v>
      </c>
      <c r="BD25" s="160">
        <f t="shared" si="2"/>
        <v>0</v>
      </c>
      <c r="BE25" s="160">
        <f t="shared" si="2"/>
        <v>0</v>
      </c>
      <c r="BF25" s="160">
        <f t="shared" si="2"/>
        <v>0</v>
      </c>
      <c r="BG25" s="160">
        <f t="shared" si="2"/>
        <v>0</v>
      </c>
      <c r="BH25" s="160">
        <f t="shared" si="2"/>
        <v>0</v>
      </c>
      <c r="BI25" s="160">
        <f t="shared" si="2"/>
        <v>0</v>
      </c>
      <c r="BJ25" s="160">
        <f t="shared" si="2"/>
        <v>0</v>
      </c>
      <c r="BK25" s="160">
        <f t="shared" si="2"/>
        <v>0</v>
      </c>
      <c r="BL25" s="160">
        <f t="shared" si="2"/>
        <v>0</v>
      </c>
      <c r="BM25" s="160">
        <f t="shared" si="2"/>
        <v>0</v>
      </c>
      <c r="BN25" s="160">
        <f t="shared" si="2"/>
        <v>0</v>
      </c>
      <c r="BO25" s="160">
        <f t="shared" ref="BO25:CW25" si="3">SUM(BO20:BO24)</f>
        <v>0</v>
      </c>
      <c r="BP25" s="160">
        <f t="shared" si="3"/>
        <v>0</v>
      </c>
      <c r="BQ25" s="160">
        <f t="shared" si="3"/>
        <v>0</v>
      </c>
      <c r="BR25" s="160">
        <f t="shared" si="3"/>
        <v>0</v>
      </c>
      <c r="BS25" s="160">
        <f t="shared" si="3"/>
        <v>0</v>
      </c>
      <c r="BT25" s="160">
        <f t="shared" si="3"/>
        <v>0</v>
      </c>
      <c r="BU25" s="160">
        <f t="shared" si="3"/>
        <v>0</v>
      </c>
      <c r="BV25" s="160">
        <f t="shared" si="3"/>
        <v>0</v>
      </c>
      <c r="BW25" s="160">
        <f t="shared" si="3"/>
        <v>0</v>
      </c>
      <c r="BX25" s="160">
        <f t="shared" si="3"/>
        <v>0</v>
      </c>
      <c r="BY25" s="160">
        <f t="shared" si="3"/>
        <v>0</v>
      </c>
      <c r="BZ25" s="160">
        <f t="shared" si="3"/>
        <v>0</v>
      </c>
      <c r="CA25" s="160">
        <f t="shared" si="3"/>
        <v>0</v>
      </c>
      <c r="CB25" s="160">
        <f t="shared" si="3"/>
        <v>0.3</v>
      </c>
      <c r="CC25" s="160">
        <f t="shared" si="3"/>
        <v>0</v>
      </c>
      <c r="CD25" s="160">
        <f t="shared" si="3"/>
        <v>0</v>
      </c>
      <c r="CE25" s="160">
        <f t="shared" si="3"/>
        <v>0</v>
      </c>
      <c r="CF25" s="160">
        <f t="shared" si="3"/>
        <v>0</v>
      </c>
      <c r="CG25" s="160">
        <f t="shared" si="3"/>
        <v>0</v>
      </c>
      <c r="CH25" s="160">
        <f t="shared" si="3"/>
        <v>43.5</v>
      </c>
      <c r="CI25" s="160">
        <f t="shared" si="3"/>
        <v>11.8</v>
      </c>
      <c r="CJ25" s="160">
        <f t="shared" si="3"/>
        <v>11.8</v>
      </c>
      <c r="CK25" s="160">
        <f t="shared" si="3"/>
        <v>11.8</v>
      </c>
      <c r="CL25" s="160">
        <f t="shared" si="3"/>
        <v>0</v>
      </c>
      <c r="CM25" s="160">
        <f t="shared" si="3"/>
        <v>0</v>
      </c>
      <c r="CN25" s="160">
        <f t="shared" si="3"/>
        <v>0</v>
      </c>
      <c r="CO25" s="160">
        <f t="shared" si="3"/>
        <v>0</v>
      </c>
      <c r="CP25" s="160">
        <f t="shared" si="3"/>
        <v>39.9</v>
      </c>
      <c r="CQ25" s="160">
        <f t="shared" si="3"/>
        <v>39.9</v>
      </c>
      <c r="CR25" s="160">
        <f t="shared" si="3"/>
        <v>39.9</v>
      </c>
      <c r="CS25" s="160">
        <f t="shared" si="3"/>
        <v>39.9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59.7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2026-10-16T08:24:58Z</dcterms:created>
  <dcterms:modified xsi:type="dcterms:W3CDTF">2026-10-16T08:25:00Z</dcterms:modified>
</cp:coreProperties>
</file>