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<sst xmlns="http://schemas.openxmlformats.org/spreadsheetml/2006/main" count="119" uniqueCount="54">
  <si>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26/08/2025 23:29:14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</si>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</sst>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758-4287-92FE-514543FD8F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9">
                  <c:v>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8-4287-92FE-514543FD8F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8.9999999999999993E-3</c:v>
                </c:pt>
                <c:pt idx="2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58-4287-92FE-514543FD8F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16.771000000000001</c:v>
                </c:pt>
                <c:pt idx="1">
                  <c:v>2.4710000000000001</c:v>
                </c:pt>
                <c:pt idx="5">
                  <c:v>1.2999999999999999E-2</c:v>
                </c:pt>
                <c:pt idx="6">
                  <c:v>8.641</c:v>
                </c:pt>
                <c:pt idx="7">
                  <c:v>3.22</c:v>
                </c:pt>
                <c:pt idx="8">
                  <c:v>11.58</c:v>
                </c:pt>
                <c:pt idx="9">
                  <c:v>21.59</c:v>
                </c:pt>
                <c:pt idx="10">
                  <c:v>11.62</c:v>
                </c:pt>
                <c:pt idx="11">
                  <c:v>17.16</c:v>
                </c:pt>
                <c:pt idx="15">
                  <c:v>9.1140000000000008</c:v>
                </c:pt>
                <c:pt idx="16">
                  <c:v>10.266</c:v>
                </c:pt>
                <c:pt idx="18">
                  <c:v>10.677</c:v>
                </c:pt>
                <c:pt idx="19">
                  <c:v>7.3249999999999993</c:v>
                </c:pt>
                <c:pt idx="20">
                  <c:v>5</c:v>
                </c:pt>
                <c:pt idx="21">
                  <c:v>0.22</c:v>
                </c:pt>
                <c:pt idx="22">
                  <c:v>10.534000000000001</c:v>
                </c:pt>
                <c:pt idx="23">
                  <c:v>5.3730000000000002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58-4287-92FE-514543FD8F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758-4287-92FE-514543FD8F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758-4287-92FE-514543FD8F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758-4287-92FE-514543FD8F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758-4287-92FE-514543FD8F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758-4287-92FE-514543FD8F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2.6440000000000001</c:v>
                </c:pt>
                <c:pt idx="1">
                  <c:v>7.4850000000000003</c:v>
                </c:pt>
                <c:pt idx="5">
                  <c:v>4.4390000000000001</c:v>
                </c:pt>
                <c:pt idx="7">
                  <c:v>46.75</c:v>
                </c:pt>
                <c:pt idx="16">
                  <c:v>35.655999999999999</c:v>
                </c:pt>
                <c:pt idx="17">
                  <c:v>5.4580000000000002</c:v>
                </c:pt>
                <c:pt idx="19">
                  <c:v>40.335999999999999</c:v>
                </c:pt>
                <c:pt idx="20">
                  <c:v>41.555</c:v>
                </c:pt>
                <c:pt idx="21">
                  <c:v>8.35</c:v>
                </c:pt>
                <c:pt idx="22">
                  <c:v>9.5239999999999991</c:v>
                </c:pt>
                <c:pt idx="23">
                  <c:v>8.5470000000000006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758-4287-92FE-514543FD8FD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75.5</c:v>
                </c:pt>
                <c:pt idx="1">
                  <c:v>82.8</c:v>
                </c:pt>
                <c:pt idx="2">
                  <c:v>98.4</c:v>
                </c:pt>
                <c:pt idx="3">
                  <c:v>96.7</c:v>
                </c:pt>
                <c:pt idx="4">
                  <c:v>101.6</c:v>
                </c:pt>
                <c:pt idx="5">
                  <c:v>104.3</c:v>
                </c:pt>
                <c:pt idx="6">
                  <c:v>73.8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</c:v>
                </c:pt>
                <c:pt idx="16">
                  <c:v>0</c:v>
                </c:pt>
                <c:pt idx="17">
                  <c:v>3.9</c:v>
                </c:pt>
                <c:pt idx="18">
                  <c:v>11.9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58-4287-92FE-514543FD8F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0.20500000000000002</c:v>
                </c:pt>
                <c:pt idx="1">
                  <c:v>0.03</c:v>
                </c:pt>
                <c:pt idx="5">
                  <c:v>0.26900000000000002</c:v>
                </c:pt>
                <c:pt idx="6">
                  <c:v>1.5509999999999999</c:v>
                </c:pt>
                <c:pt idx="7">
                  <c:v>12.583</c:v>
                </c:pt>
                <c:pt idx="8">
                  <c:v>7.032</c:v>
                </c:pt>
                <c:pt idx="9">
                  <c:v>12.809999999999999</c:v>
                </c:pt>
                <c:pt idx="10">
                  <c:v>57.080000000000005</c:v>
                </c:pt>
                <c:pt idx="11">
                  <c:v>131.51600000000002</c:v>
                </c:pt>
                <c:pt idx="12">
                  <c:v>133.59699999999998</c:v>
                </c:pt>
                <c:pt idx="13">
                  <c:v>139.24699999999999</c:v>
                </c:pt>
                <c:pt idx="14">
                  <c:v>132.05500000000001</c:v>
                </c:pt>
                <c:pt idx="15">
                  <c:v>7.7539999999999996</c:v>
                </c:pt>
                <c:pt idx="16">
                  <c:v>2.3490000000000002</c:v>
                </c:pt>
                <c:pt idx="17">
                  <c:v>28.977</c:v>
                </c:pt>
                <c:pt idx="18">
                  <c:v>1.5230000000000001</c:v>
                </c:pt>
                <c:pt idx="19">
                  <c:v>12.327999999999999</c:v>
                </c:pt>
                <c:pt idx="20">
                  <c:v>3.9E-2</c:v>
                </c:pt>
                <c:pt idx="21">
                  <c:v>8.2220000000000013</c:v>
                </c:pt>
                <c:pt idx="22">
                  <c:v>12.079000000000001</c:v>
                </c:pt>
                <c:pt idx="23">
                  <c:v>11.88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58-4287-92FE-514543FD8F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758-4287-92FE-514543FD8F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9">
                  <c:v>5</c:v>
                </c:pt>
                <c:pt idx="20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758-4287-92FE-514543FD8F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101.97</c:v>
                </c:pt>
                <c:pt idx="1">
                  <c:v>88.99</c:v>
                </c:pt>
                <c:pt idx="2">
                  <c:v>83.9</c:v>
                </c:pt>
                <c:pt idx="3">
                  <c:v>83.37</c:v>
                </c:pt>
                <c:pt idx="4">
                  <c:v>85.07</c:v>
                </c:pt>
                <c:pt idx="5">
                  <c:v>97.13</c:v>
                </c:pt>
                <c:pt idx="6">
                  <c:v>109.94</c:v>
                </c:pt>
                <c:pt idx="7">
                  <c:v>92.05</c:v>
                </c:pt>
                <c:pt idx="8">
                  <c:v>48.52</c:v>
                </c:pt>
                <c:pt idx="9">
                  <c:v>18.559999999999999</c:v>
                </c:pt>
                <c:pt idx="10">
                  <c:v>2.5</c:v>
                </c:pt>
                <c:pt idx="11">
                  <c:v>2.5099999999999998</c:v>
                </c:pt>
                <c:pt idx="12">
                  <c:v>-3.86</c:v>
                </c:pt>
                <c:pt idx="13">
                  <c:v>-7.12</c:v>
                </c:pt>
                <c:pt idx="14">
                  <c:v>-2.02</c:v>
                </c:pt>
                <c:pt idx="15">
                  <c:v>25.99</c:v>
                </c:pt>
                <c:pt idx="16">
                  <c:v>82.09</c:v>
                </c:pt>
                <c:pt idx="17">
                  <c:v>102.46</c:v>
                </c:pt>
                <c:pt idx="18">
                  <c:v>132.44999999999999</c:v>
                </c:pt>
                <c:pt idx="19">
                  <c:v>207.97</c:v>
                </c:pt>
                <c:pt idx="20">
                  <c:v>177.56</c:v>
                </c:pt>
                <c:pt idx="21">
                  <c:v>124.35</c:v>
                </c:pt>
                <c:pt idx="22">
                  <c:v>113.52</c:v>
                </c:pt>
                <c:pt idx="23">
                  <c:v>102.7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758-4287-92FE-514543FD8F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F23-4D13-BB00-8D5110A1C1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0">
                  <c:v>2.52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23-4D13-BB00-8D5110A1C1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2.1</c:v>
                </c:pt>
                <c:pt idx="2">
                  <c:v>3</c:v>
                </c:pt>
                <c:pt idx="3">
                  <c:v>3</c:v>
                </c:pt>
                <c:pt idx="4">
                  <c:v>8</c:v>
                </c:pt>
                <c:pt idx="5">
                  <c:v>3.0249999999999999</c:v>
                </c:pt>
                <c:pt idx="6">
                  <c:v>3.806</c:v>
                </c:pt>
                <c:pt idx="8">
                  <c:v>3.0000000000000001E-3</c:v>
                </c:pt>
                <c:pt idx="13">
                  <c:v>5</c:v>
                </c:pt>
                <c:pt idx="16">
                  <c:v>1.2999999999999999E-2</c:v>
                </c:pt>
                <c:pt idx="17">
                  <c:v>6.26</c:v>
                </c:pt>
                <c:pt idx="18">
                  <c:v>10.282999999999999</c:v>
                </c:pt>
                <c:pt idx="19">
                  <c:v>9.3420000000000005</c:v>
                </c:pt>
                <c:pt idx="20">
                  <c:v>6.7</c:v>
                </c:pt>
                <c:pt idx="23">
                  <c:v>9.3889999999999993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23-4D13-BB00-8D5110A1C1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18.228000000000002</c:v>
                </c:pt>
                <c:pt idx="1">
                  <c:v>6.625</c:v>
                </c:pt>
                <c:pt idx="2">
                  <c:v>8.4649999999999999</c:v>
                </c:pt>
                <c:pt idx="3">
                  <c:v>5.8</c:v>
                </c:pt>
                <c:pt idx="4">
                  <c:v>6.57</c:v>
                </c:pt>
                <c:pt idx="5">
                  <c:v>18.082999999999998</c:v>
                </c:pt>
                <c:pt idx="6">
                  <c:v>14.744</c:v>
                </c:pt>
                <c:pt idx="8">
                  <c:v>0.19400000000000001</c:v>
                </c:pt>
                <c:pt idx="10">
                  <c:v>7.9000000000000001E-2</c:v>
                </c:pt>
                <c:pt idx="11">
                  <c:v>5</c:v>
                </c:pt>
                <c:pt idx="12">
                  <c:v>5.8</c:v>
                </c:pt>
                <c:pt idx="13">
                  <c:v>6.3</c:v>
                </c:pt>
                <c:pt idx="14">
                  <c:v>7.5</c:v>
                </c:pt>
                <c:pt idx="15">
                  <c:v>1.3069999999999999</c:v>
                </c:pt>
                <c:pt idx="17">
                  <c:v>2.2400000000000002</c:v>
                </c:pt>
                <c:pt idx="18">
                  <c:v>7.0180000000000007</c:v>
                </c:pt>
                <c:pt idx="19">
                  <c:v>3.9380000000000002</c:v>
                </c:pt>
                <c:pt idx="20">
                  <c:v>2.6</c:v>
                </c:pt>
                <c:pt idx="21">
                  <c:v>1.923</c:v>
                </c:pt>
                <c:pt idx="22">
                  <c:v>3.6110000000000002</c:v>
                </c:pt>
                <c:pt idx="23">
                  <c:v>10.096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23-4D13-BB00-8D5110A1C1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F23-4D13-BB00-8D5110A1C1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F23-4D13-BB00-8D5110A1C1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F23-4D13-BB00-8D5110A1C1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F23-4D13-BB00-8D5110A1C1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F23-4D13-BB00-8D5110A1C1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27.125</c:v>
                </c:pt>
                <c:pt idx="19">
                  <c:v>40</c:v>
                </c:pt>
                <c:pt idx="20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F23-4D13-BB00-8D5110A1C18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</c:v>
                </c:pt>
                <c:pt idx="20">
                  <c:v>0</c:v>
                </c:pt>
                <c:pt idx="21">
                  <c:v>5</c:v>
                </c:pt>
                <c:pt idx="22">
                  <c:v>24.3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23-4D13-BB00-8D5110A1C1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76.868000000000009</c:v>
                </c:pt>
                <c:pt idx="1">
                  <c:v>84.072000000000003</c:v>
                </c:pt>
                <c:pt idx="2">
                  <c:v>86.913000000000011</c:v>
                </c:pt>
                <c:pt idx="3">
                  <c:v>87.930999999999997</c:v>
                </c:pt>
                <c:pt idx="4">
                  <c:v>86.983999999999995</c:v>
                </c:pt>
                <c:pt idx="5">
                  <c:v>87.960999999999999</c:v>
                </c:pt>
                <c:pt idx="6">
                  <c:v>65.472999999999999</c:v>
                </c:pt>
                <c:pt idx="7">
                  <c:v>62.55299999999999</c:v>
                </c:pt>
                <c:pt idx="8">
                  <c:v>18.414999999999999</c:v>
                </c:pt>
                <c:pt idx="9">
                  <c:v>41.9</c:v>
                </c:pt>
                <c:pt idx="10">
                  <c:v>68.621000000000009</c:v>
                </c:pt>
                <c:pt idx="11">
                  <c:v>143.67600000000002</c:v>
                </c:pt>
                <c:pt idx="12">
                  <c:v>127.797</c:v>
                </c:pt>
                <c:pt idx="13">
                  <c:v>127.94700000000002</c:v>
                </c:pt>
                <c:pt idx="14">
                  <c:v>124.55499999999999</c:v>
                </c:pt>
                <c:pt idx="15">
                  <c:v>20.561000000000003</c:v>
                </c:pt>
                <c:pt idx="16">
                  <c:v>48.258000000000003</c:v>
                </c:pt>
                <c:pt idx="17">
                  <c:v>2.681</c:v>
                </c:pt>
                <c:pt idx="18">
                  <c:v>6.8010000000000002</c:v>
                </c:pt>
                <c:pt idx="19">
                  <c:v>11.608999999999998</c:v>
                </c:pt>
                <c:pt idx="20">
                  <c:v>4.774</c:v>
                </c:pt>
                <c:pt idx="21">
                  <c:v>9.8689999999999998</c:v>
                </c:pt>
                <c:pt idx="22">
                  <c:v>4.2080000000000002</c:v>
                </c:pt>
                <c:pt idx="23">
                  <c:v>10.629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23-4D13-BB00-8D5110A1C1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F23-4D13-BB00-8D5110A1C1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F23-4D13-BB00-8D5110A1C1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101.97</c:v>
                </c:pt>
                <c:pt idx="1">
                  <c:v>88.99</c:v>
                </c:pt>
                <c:pt idx="2">
                  <c:v>83.9</c:v>
                </c:pt>
                <c:pt idx="3">
                  <c:v>83.37</c:v>
                </c:pt>
                <c:pt idx="4">
                  <c:v>85.07</c:v>
                </c:pt>
                <c:pt idx="5">
                  <c:v>97.13</c:v>
                </c:pt>
                <c:pt idx="6">
                  <c:v>109.94</c:v>
                </c:pt>
                <c:pt idx="7">
                  <c:v>92.05</c:v>
                </c:pt>
                <c:pt idx="8">
                  <c:v>48.52</c:v>
                </c:pt>
                <c:pt idx="9">
                  <c:v>18.559999999999999</c:v>
                </c:pt>
                <c:pt idx="10">
                  <c:v>2.5</c:v>
                </c:pt>
                <c:pt idx="11">
                  <c:v>2.5099999999999998</c:v>
                </c:pt>
                <c:pt idx="12">
                  <c:v>-3.86</c:v>
                </c:pt>
                <c:pt idx="13">
                  <c:v>-7.12</c:v>
                </c:pt>
                <c:pt idx="14">
                  <c:v>-2.02</c:v>
                </c:pt>
                <c:pt idx="15">
                  <c:v>25.99</c:v>
                </c:pt>
                <c:pt idx="16">
                  <c:v>82.09</c:v>
                </c:pt>
                <c:pt idx="17">
                  <c:v>102.46</c:v>
                </c:pt>
                <c:pt idx="18">
                  <c:v>132.44999999999999</c:v>
                </c:pt>
                <c:pt idx="19">
                  <c:v>207.97</c:v>
                </c:pt>
                <c:pt idx="20">
                  <c:v>177.56</c:v>
                </c:pt>
                <c:pt idx="21">
                  <c:v>124.35</c:v>
                </c:pt>
                <c:pt idx="22">
                  <c:v>113.52</c:v>
                </c:pt>
                <c:pt idx="23">
                  <c:v>102.7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23-4D13-BB00-8D5110A1C1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95.129000000000005</v>
      </c>
      <c r="C4" s="18">
        <v>92.786000000000001</v>
      </c>
      <c r="D4" s="18">
        <v>98.4</v>
      </c>
      <c r="E4" s="18">
        <v>96.7</v>
      </c>
      <c r="F4" s="18">
        <v>101.6</v>
      </c>
      <c r="G4" s="18">
        <v>109.021</v>
      </c>
      <c r="H4" s="18">
        <v>83.992000000000004</v>
      </c>
      <c r="I4" s="18">
        <v>62.552999999999997</v>
      </c>
      <c r="J4" s="18">
        <v>18.612000000000002</v>
      </c>
      <c r="K4" s="18">
        <v>41.900000000000006</v>
      </c>
      <c r="L4" s="18">
        <v>68.7</v>
      </c>
      <c r="M4" s="18">
        <v>148.67600000000002</v>
      </c>
      <c r="N4" s="18">
        <v>133.59699999999998</v>
      </c>
      <c r="O4" s="18">
        <v>139.24699999999999</v>
      </c>
      <c r="P4" s="18">
        <v>132.05500000000001</v>
      </c>
      <c r="Q4" s="18">
        <v>21.868000000000002</v>
      </c>
      <c r="R4" s="18">
        <v>48.271000000000001</v>
      </c>
      <c r="S4" s="18">
        <v>38.335000000000001</v>
      </c>
      <c r="T4" s="18">
        <v>24.1</v>
      </c>
      <c r="U4" s="18">
        <v>64.989000000000004</v>
      </c>
      <c r="V4" s="18">
        <v>56.594000000000001</v>
      </c>
      <c r="W4" s="18">
        <v>16.792000000000002</v>
      </c>
      <c r="X4" s="18">
        <v>32.137</v>
      </c>
      <c r="Y4" s="18">
        <v>30.100000000000005</v>
      </c>
      <c r="Z4" s="19"/>
      <c r="AA4" s="20">
        <f>SUM(B4:Z4)</f>
        <v>1756.1539999999998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101.97</v>
      </c>
      <c r="C7" s="28">
        <v>88.99</v>
      </c>
      <c r="D7" s="28">
        <v>83.9</v>
      </c>
      <c r="E7" s="28">
        <v>83.37</v>
      </c>
      <c r="F7" s="28">
        <v>85.07</v>
      </c>
      <c r="G7" s="28">
        <v>97.13</v>
      </c>
      <c r="H7" s="28">
        <v>109.94</v>
      </c>
      <c r="I7" s="28">
        <v>92.05</v>
      </c>
      <c r="J7" s="28">
        <v>48.52</v>
      </c>
      <c r="K7" s="28">
        <v>18.559999999999999</v>
      </c>
      <c r="L7" s="28">
        <v>2.5</v>
      </c>
      <c r="M7" s="28">
        <v>2.5099999999999998</v>
      </c>
      <c r="N7" s="28">
        <v>-3.86</v>
      </c>
      <c r="O7" s="28">
        <v>-7.12</v>
      </c>
      <c r="P7" s="28">
        <v>-2.02</v>
      </c>
      <c r="Q7" s="28">
        <v>25.99</v>
      </c>
      <c r="R7" s="28">
        <v>82.09</v>
      </c>
      <c r="S7" s="28">
        <v>102.46</v>
      </c>
      <c r="T7" s="28">
        <v>132.44999999999999</v>
      </c>
      <c r="U7" s="28">
        <v>207.97</v>
      </c>
      <c r="V7" s="28">
        <v>177.56</v>
      </c>
      <c r="W7" s="28">
        <v>124.35</v>
      </c>
      <c r="X7" s="28">
        <v>113.52</v>
      </c>
      <c r="Y7" s="28">
        <v>102.7</v>
      </c>
      <c r="Z7" s="29"/>
      <c r="AA7" s="30">
        <f>IF(SUM(B7:Z7)&lt;&gt;0,AVERAGEIF(B7:Z7,"&lt;&gt;"""),"")</f>
        <v>77.941666666666663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2.6440000000000001</v>
      </c>
      <c r="C12" s="52">
        <v>7.4850000000000003</v>
      </c>
      <c r="D12" s="52"/>
      <c r="E12" s="52"/>
      <c r="F12" s="52"/>
      <c r="G12" s="52">
        <v>4.4390000000000001</v>
      </c>
      <c r="H12" s="52"/>
      <c r="I12" s="52">
        <v>46.75</v>
      </c>
      <c r="J12" s="52"/>
      <c r="K12" s="52"/>
      <c r="L12" s="52"/>
      <c r="M12" s="52"/>
      <c r="N12" s="52"/>
      <c r="O12" s="52"/>
      <c r="P12" s="52"/>
      <c r="Q12" s="52"/>
      <c r="R12" s="52">
        <v>35.655999999999999</v>
      </c>
      <c r="S12" s="52">
        <v>5.4580000000000002</v>
      </c>
      <c r="T12" s="52"/>
      <c r="U12" s="52">
        <v>40.335999999999999</v>
      </c>
      <c r="V12" s="52">
        <v>41.555</v>
      </c>
      <c r="W12" s="52">
        <v>8.35</v>
      </c>
      <c r="X12" s="52">
        <v>9.5239999999999991</v>
      </c>
      <c r="Y12" s="52">
        <v>8.5470000000000006</v>
      </c>
      <c r="Z12" s="53"/>
      <c r="AA12" s="54">
        <f t="shared" si="0"/>
        <v>210.74399999999997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>
        <v>5</v>
      </c>
      <c r="V13" s="52">
        <v>5</v>
      </c>
      <c r="W13" s="52"/>
      <c r="X13" s="52"/>
      <c r="Y13" s="52"/>
      <c r="Z13" s="53"/>
      <c r="AA13" s="54">
        <f t="shared" si="0"/>
        <v>10</v>
      </c>
    </row>
    <row r="14" spans="1:27" ht="24.95" customHeight="1" x14ac:dyDescent="0.2">
      <c r="A14" s="55" t="s">
        <v>10</v>
      </c>
      <c r="B14" s="56">
        <v>0.20500000000000002</v>
      </c>
      <c r="C14" s="57">
        <v>0.03</v>
      </c>
      <c r="D14" s="57"/>
      <c r="E14" s="57"/>
      <c r="F14" s="57"/>
      <c r="G14" s="57">
        <v>0.26900000000000002</v>
      </c>
      <c r="H14" s="57">
        <v>1.5509999999999999</v>
      </c>
      <c r="I14" s="57">
        <v>12.583</v>
      </c>
      <c r="J14" s="57">
        <v>7.032</v>
      </c>
      <c r="K14" s="57">
        <v>12.809999999999999</v>
      </c>
      <c r="L14" s="57">
        <v>57.080000000000005</v>
      </c>
      <c r="M14" s="57">
        <v>131.51600000000002</v>
      </c>
      <c r="N14" s="57">
        <v>133.59699999999998</v>
      </c>
      <c r="O14" s="57">
        <v>139.24699999999999</v>
      </c>
      <c r="P14" s="57">
        <v>132.05500000000001</v>
      </c>
      <c r="Q14" s="57">
        <v>7.7539999999999996</v>
      </c>
      <c r="R14" s="57">
        <v>2.3490000000000002</v>
      </c>
      <c r="S14" s="57">
        <v>28.977</v>
      </c>
      <c r="T14" s="57">
        <v>1.5230000000000001</v>
      </c>
      <c r="U14" s="57">
        <v>12.327999999999999</v>
      </c>
      <c r="V14" s="57">
        <v>3.9E-2</v>
      </c>
      <c r="W14" s="57">
        <v>8.2220000000000013</v>
      </c>
      <c r="X14" s="57">
        <v>12.079000000000001</v>
      </c>
      <c r="Y14" s="57">
        <v>11.88</v>
      </c>
      <c r="Z14" s="58"/>
      <c r="AA14" s="59">
        <f t="shared" si="0"/>
        <v>713.12599999999986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2.8490000000000002</v>
      </c>
      <c r="C16" s="62">
        <f t="shared" si="1"/>
        <v>7.5150000000000006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4.7080000000000002</v>
      </c>
      <c r="H16" s="62">
        <f t="shared" si="1"/>
        <v>1.5509999999999999</v>
      </c>
      <c r="I16" s="62">
        <f t="shared" si="1"/>
        <v>59.332999999999998</v>
      </c>
      <c r="J16" s="62">
        <f t="shared" si="1"/>
        <v>7.032</v>
      </c>
      <c r="K16" s="62">
        <f t="shared" si="1"/>
        <v>12.809999999999999</v>
      </c>
      <c r="L16" s="62">
        <f t="shared" si="1"/>
        <v>57.080000000000005</v>
      </c>
      <c r="M16" s="62">
        <f t="shared" si="1"/>
        <v>131.51600000000002</v>
      </c>
      <c r="N16" s="62">
        <f t="shared" si="1"/>
        <v>133.59699999999998</v>
      </c>
      <c r="O16" s="62">
        <f t="shared" si="1"/>
        <v>139.24699999999999</v>
      </c>
      <c r="P16" s="62">
        <f t="shared" si="1"/>
        <v>132.05500000000001</v>
      </c>
      <c r="Q16" s="62">
        <f t="shared" si="1"/>
        <v>7.7539999999999996</v>
      </c>
      <c r="R16" s="62">
        <f t="shared" si="1"/>
        <v>38.004999999999995</v>
      </c>
      <c r="S16" s="62">
        <f t="shared" si="1"/>
        <v>34.435000000000002</v>
      </c>
      <c r="T16" s="62">
        <f t="shared" si="1"/>
        <v>1.5230000000000001</v>
      </c>
      <c r="U16" s="62">
        <f t="shared" si="1"/>
        <v>57.664000000000001</v>
      </c>
      <c r="V16" s="62">
        <f t="shared" si="1"/>
        <v>46.594000000000001</v>
      </c>
      <c r="W16" s="62">
        <f t="shared" si="1"/>
        <v>16.572000000000003</v>
      </c>
      <c r="X16" s="62">
        <f t="shared" si="1"/>
        <v>21.603000000000002</v>
      </c>
      <c r="Y16" s="62">
        <f t="shared" si="1"/>
        <v>20.427</v>
      </c>
      <c r="Z16" s="63" t="str">
        <f t="shared" si="1"/>
        <v/>
      </c>
      <c r="AA16" s="64">
        <f>SUM(AA10:AA15)</f>
        <v>933.86999999999989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7.5</v>
      </c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7.5</v>
      </c>
    </row>
    <row r="20" spans="1:27" ht="24.95" customHeight="1" x14ac:dyDescent="0.2">
      <c r="A20" s="75" t="s">
        <v>15</v>
      </c>
      <c r="B20" s="76">
        <v>8.9999999999999993E-3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>
        <v>5</v>
      </c>
      <c r="W20" s="77"/>
      <c r="X20" s="77"/>
      <c r="Y20" s="77"/>
      <c r="Z20" s="78"/>
      <c r="AA20" s="79">
        <f t="shared" si="2"/>
        <v>5.0090000000000003</v>
      </c>
    </row>
    <row r="21" spans="1:27" ht="24.95" customHeight="1" x14ac:dyDescent="0.2">
      <c r="A21" s="75" t="s">
        <v>16</v>
      </c>
      <c r="B21" s="80">
        <v>16.771000000000001</v>
      </c>
      <c r="C21" s="81">
        <v>2.4710000000000001</v>
      </c>
      <c r="D21" s="81"/>
      <c r="E21" s="81"/>
      <c r="F21" s="81"/>
      <c r="G21" s="81">
        <v>1.2999999999999999E-2</v>
      </c>
      <c r="H21" s="81">
        <v>8.641</v>
      </c>
      <c r="I21" s="81">
        <v>3.22</v>
      </c>
      <c r="J21" s="81">
        <v>11.58</v>
      </c>
      <c r="K21" s="81">
        <v>21.59</v>
      </c>
      <c r="L21" s="81">
        <v>11.62</v>
      </c>
      <c r="M21" s="81">
        <v>17.16</v>
      </c>
      <c r="N21" s="81"/>
      <c r="O21" s="81"/>
      <c r="P21" s="81"/>
      <c r="Q21" s="81">
        <v>9.1140000000000008</v>
      </c>
      <c r="R21" s="81">
        <v>10.266</v>
      </c>
      <c r="S21" s="81"/>
      <c r="T21" s="81">
        <v>10.677</v>
      </c>
      <c r="U21" s="81">
        <v>7.3249999999999993</v>
      </c>
      <c r="V21" s="81">
        <v>5</v>
      </c>
      <c r="W21" s="81">
        <v>0.22</v>
      </c>
      <c r="X21" s="81">
        <v>10.534000000000001</v>
      </c>
      <c r="Y21" s="81">
        <v>5.3730000000000002</v>
      </c>
      <c r="Z21" s="78"/>
      <c r="AA21" s="79">
        <f t="shared" si="2"/>
        <v>151.57499999999999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16.78</v>
      </c>
      <c r="C26" s="88">
        <f t="shared" si="3"/>
        <v>2.4710000000000001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1.2999999999999999E-2</v>
      </c>
      <c r="H26" s="88">
        <f t="shared" si="3"/>
        <v>8.641</v>
      </c>
      <c r="I26" s="88">
        <f t="shared" si="3"/>
        <v>3.22</v>
      </c>
      <c r="J26" s="88">
        <f t="shared" si="3"/>
        <v>11.58</v>
      </c>
      <c r="K26" s="88">
        <f t="shared" si="3"/>
        <v>29.09</v>
      </c>
      <c r="L26" s="88">
        <f t="shared" si="3"/>
        <v>11.62</v>
      </c>
      <c r="M26" s="88">
        <f t="shared" si="3"/>
        <v>17.16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9.1140000000000008</v>
      </c>
      <c r="R26" s="88">
        <f t="shared" si="3"/>
        <v>10.266</v>
      </c>
      <c r="S26" s="88">
        <f t="shared" si="3"/>
        <v>0</v>
      </c>
      <c r="T26" s="88">
        <f t="shared" si="3"/>
        <v>10.677</v>
      </c>
      <c r="U26" s="88">
        <f t="shared" si="3"/>
        <v>7.3249999999999993</v>
      </c>
      <c r="V26" s="88">
        <f t="shared" si="3"/>
        <v>10</v>
      </c>
      <c r="W26" s="88">
        <f t="shared" si="3"/>
        <v>0.22</v>
      </c>
      <c r="X26" s="88">
        <f t="shared" si="3"/>
        <v>10.534000000000001</v>
      </c>
      <c r="Y26" s="88">
        <f t="shared" si="3"/>
        <v>5.3730000000000002</v>
      </c>
      <c r="Z26" s="89" t="str">
        <f t="shared" si="3"/>
        <v/>
      </c>
      <c r="AA26" s="90">
        <f>SUM(AA19:AA25)</f>
        <v>164.084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19.629000000000001</v>
      </c>
      <c r="C30" s="77">
        <v>9.9860000000000007</v>
      </c>
      <c r="D30" s="77"/>
      <c r="E30" s="77"/>
      <c r="F30" s="77"/>
      <c r="G30" s="77">
        <v>4.7210000000000001</v>
      </c>
      <c r="H30" s="77">
        <v>10.192</v>
      </c>
      <c r="I30" s="77">
        <v>62.552999999999997</v>
      </c>
      <c r="J30" s="77">
        <v>18.611999999999998</v>
      </c>
      <c r="K30" s="77">
        <v>41.9</v>
      </c>
      <c r="L30" s="77">
        <v>68.7</v>
      </c>
      <c r="M30" s="77">
        <v>148.67599999999999</v>
      </c>
      <c r="N30" s="77">
        <v>133.59700000000001</v>
      </c>
      <c r="O30" s="77">
        <v>139.24700000000001</v>
      </c>
      <c r="P30" s="77">
        <v>132.05500000000001</v>
      </c>
      <c r="Q30" s="77">
        <v>16.867999999999999</v>
      </c>
      <c r="R30" s="77">
        <v>48.271000000000001</v>
      </c>
      <c r="S30" s="77">
        <v>34.435000000000002</v>
      </c>
      <c r="T30" s="77">
        <v>12.2</v>
      </c>
      <c r="U30" s="77">
        <v>64.989000000000004</v>
      </c>
      <c r="V30" s="77">
        <v>56.594000000000001</v>
      </c>
      <c r="W30" s="77">
        <v>16.792000000000002</v>
      </c>
      <c r="X30" s="77">
        <v>32.137</v>
      </c>
      <c r="Y30" s="77">
        <v>25.8</v>
      </c>
      <c r="Z30" s="78"/>
      <c r="AA30" s="79">
        <f>SUM(B30:Z30)</f>
        <v>1097.9540000000002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19.629000000000001</v>
      </c>
      <c r="C32" s="62">
        <f t="shared" ref="C32:Z32" si="4">IF(LEN(C$2)&gt;0,SUM(C29:C31),"")</f>
        <v>9.9860000000000007</v>
      </c>
      <c r="D32" s="62">
        <f t="shared" si="4"/>
        <v>0</v>
      </c>
      <c r="E32" s="62">
        <f t="shared" si="4"/>
        <v>0</v>
      </c>
      <c r="F32" s="62">
        <f t="shared" si="4"/>
        <v>0</v>
      </c>
      <c r="G32" s="62">
        <f t="shared" si="4"/>
        <v>4.7210000000000001</v>
      </c>
      <c r="H32" s="62">
        <f t="shared" si="4"/>
        <v>10.192</v>
      </c>
      <c r="I32" s="62">
        <f t="shared" si="4"/>
        <v>62.552999999999997</v>
      </c>
      <c r="J32" s="62">
        <f t="shared" si="4"/>
        <v>18.611999999999998</v>
      </c>
      <c r="K32" s="62">
        <f t="shared" si="4"/>
        <v>41.9</v>
      </c>
      <c r="L32" s="62">
        <f t="shared" si="4"/>
        <v>68.7</v>
      </c>
      <c r="M32" s="62">
        <f t="shared" si="4"/>
        <v>148.67599999999999</v>
      </c>
      <c r="N32" s="62">
        <f t="shared" si="4"/>
        <v>133.59700000000001</v>
      </c>
      <c r="O32" s="62">
        <f t="shared" si="4"/>
        <v>139.24700000000001</v>
      </c>
      <c r="P32" s="62">
        <f t="shared" si="4"/>
        <v>132.05500000000001</v>
      </c>
      <c r="Q32" s="62">
        <f t="shared" si="4"/>
        <v>16.867999999999999</v>
      </c>
      <c r="R32" s="62">
        <f t="shared" si="4"/>
        <v>48.271000000000001</v>
      </c>
      <c r="S32" s="62">
        <f t="shared" si="4"/>
        <v>34.435000000000002</v>
      </c>
      <c r="T32" s="62">
        <f t="shared" si="4"/>
        <v>12.2</v>
      </c>
      <c r="U32" s="62">
        <f t="shared" si="4"/>
        <v>64.989000000000004</v>
      </c>
      <c r="V32" s="62">
        <f t="shared" si="4"/>
        <v>56.594000000000001</v>
      </c>
      <c r="W32" s="62">
        <f t="shared" si="4"/>
        <v>16.792000000000002</v>
      </c>
      <c r="X32" s="62">
        <f t="shared" si="4"/>
        <v>32.137</v>
      </c>
      <c r="Y32" s="62">
        <f t="shared" si="4"/>
        <v>25.8</v>
      </c>
      <c r="Z32" s="63" t="str">
        <f t="shared" si="4"/>
        <v/>
      </c>
      <c r="AA32" s="64">
        <f>SUM(AA29:AA31)</f>
        <v>1097.9540000000002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75.5</v>
      </c>
      <c r="C37" s="99">
        <v>82.8</v>
      </c>
      <c r="D37" s="99">
        <v>98.4</v>
      </c>
      <c r="E37" s="99">
        <v>96.7</v>
      </c>
      <c r="F37" s="99">
        <v>101.6</v>
      </c>
      <c r="G37" s="99">
        <v>104.3</v>
      </c>
      <c r="H37" s="99">
        <v>73.8</v>
      </c>
      <c r="I37" s="99"/>
      <c r="J37" s="99"/>
      <c r="K37" s="99"/>
      <c r="L37" s="99"/>
      <c r="M37" s="99"/>
      <c r="N37" s="99"/>
      <c r="O37" s="99"/>
      <c r="P37" s="99"/>
      <c r="Q37" s="99">
        <v>5</v>
      </c>
      <c r="R37" s="99"/>
      <c r="S37" s="99">
        <v>3.9</v>
      </c>
      <c r="T37" s="99">
        <v>11.9</v>
      </c>
      <c r="U37" s="99"/>
      <c r="V37" s="99"/>
      <c r="W37" s="99"/>
      <c r="X37" s="99"/>
      <c r="Y37" s="99">
        <v>4.3</v>
      </c>
      <c r="Z37" s="100"/>
      <c r="AA37" s="79">
        <f t="shared" si="5"/>
        <v>658.19999999999982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75.5</v>
      </c>
      <c r="C40" s="88">
        <f t="shared" si="6"/>
        <v>82.8</v>
      </c>
      <c r="D40" s="88">
        <f t="shared" si="6"/>
        <v>98.4</v>
      </c>
      <c r="E40" s="88">
        <f t="shared" si="6"/>
        <v>96.7</v>
      </c>
      <c r="F40" s="88">
        <f t="shared" si="6"/>
        <v>101.6</v>
      </c>
      <c r="G40" s="88">
        <f t="shared" si="6"/>
        <v>104.3</v>
      </c>
      <c r="H40" s="88">
        <f t="shared" si="6"/>
        <v>73.8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5</v>
      </c>
      <c r="R40" s="88">
        <f t="shared" si="6"/>
        <v>0</v>
      </c>
      <c r="S40" s="88">
        <f t="shared" si="6"/>
        <v>3.9</v>
      </c>
      <c r="T40" s="88">
        <f t="shared" si="6"/>
        <v>11.9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4.3</v>
      </c>
      <c r="Z40" s="89" t="str">
        <f t="shared" si="6"/>
        <v/>
      </c>
      <c r="AA40" s="90">
        <f t="shared" si="5"/>
        <v>658.19999999999982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75.5</v>
      </c>
      <c r="C45" s="99">
        <v>82.8</v>
      </c>
      <c r="D45" s="99">
        <v>98.4</v>
      </c>
      <c r="E45" s="99">
        <v>96.7</v>
      </c>
      <c r="F45" s="99">
        <v>101.6</v>
      </c>
      <c r="G45" s="99">
        <v>104.3</v>
      </c>
      <c r="H45" s="99">
        <v>73.8</v>
      </c>
      <c r="I45" s="99"/>
      <c r="J45" s="99"/>
      <c r="K45" s="99"/>
      <c r="L45" s="99"/>
      <c r="M45" s="99"/>
      <c r="N45" s="99"/>
      <c r="O45" s="99"/>
      <c r="P45" s="99"/>
      <c r="Q45" s="99">
        <v>5</v>
      </c>
      <c r="R45" s="99"/>
      <c r="S45" s="99">
        <v>3.9</v>
      </c>
      <c r="T45" s="99">
        <v>11.9</v>
      </c>
      <c r="U45" s="99"/>
      <c r="V45" s="99"/>
      <c r="W45" s="99"/>
      <c r="X45" s="99"/>
      <c r="Y45" s="99">
        <v>4.3</v>
      </c>
      <c r="Z45" s="100"/>
      <c r="AA45" s="79">
        <f t="shared" si="7"/>
        <v>658.19999999999982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75.5</v>
      </c>
      <c r="C49" s="88">
        <f t="shared" ref="C49:Z49" si="8">IF(LEN(C$2)&gt;0,SUM(C43:C48),"")</f>
        <v>82.8</v>
      </c>
      <c r="D49" s="88">
        <f t="shared" si="8"/>
        <v>98.4</v>
      </c>
      <c r="E49" s="88">
        <f t="shared" si="8"/>
        <v>96.7</v>
      </c>
      <c r="F49" s="88">
        <f t="shared" si="8"/>
        <v>101.6</v>
      </c>
      <c r="G49" s="88">
        <f t="shared" si="8"/>
        <v>104.3</v>
      </c>
      <c r="H49" s="88">
        <f t="shared" si="8"/>
        <v>73.8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5</v>
      </c>
      <c r="R49" s="88">
        <f t="shared" si="8"/>
        <v>0</v>
      </c>
      <c r="S49" s="88">
        <f t="shared" si="8"/>
        <v>3.9</v>
      </c>
      <c r="T49" s="88">
        <f t="shared" si="8"/>
        <v>11.9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4.3</v>
      </c>
      <c r="Z49" s="89" t="str">
        <f t="shared" si="8"/>
        <v/>
      </c>
      <c r="AA49" s="90">
        <f t="shared" si="7"/>
        <v>658.19999999999982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95.129000000000005</v>
      </c>
      <c r="C52" s="88">
        <f t="shared" si="10"/>
        <v>92.786000000000001</v>
      </c>
      <c r="D52" s="88">
        <f t="shared" si="10"/>
        <v>98.4</v>
      </c>
      <c r="E52" s="88">
        <f t="shared" si="10"/>
        <v>96.7</v>
      </c>
      <c r="F52" s="88">
        <f t="shared" si="10"/>
        <v>101.6</v>
      </c>
      <c r="G52" s="88">
        <f t="shared" si="10"/>
        <v>109.021</v>
      </c>
      <c r="H52" s="88">
        <f t="shared" si="10"/>
        <v>83.99199999999999</v>
      </c>
      <c r="I52" s="88">
        <f t="shared" si="10"/>
        <v>62.552999999999997</v>
      </c>
      <c r="J52" s="88">
        <f t="shared" si="10"/>
        <v>18.612000000000002</v>
      </c>
      <c r="K52" s="88">
        <f t="shared" si="10"/>
        <v>41.9</v>
      </c>
      <c r="L52" s="88">
        <f t="shared" si="10"/>
        <v>68.7</v>
      </c>
      <c r="M52" s="88">
        <f t="shared" si="10"/>
        <v>148.67600000000002</v>
      </c>
      <c r="N52" s="88">
        <f t="shared" si="10"/>
        <v>133.59699999999998</v>
      </c>
      <c r="O52" s="88">
        <f t="shared" si="10"/>
        <v>139.24699999999999</v>
      </c>
      <c r="P52" s="88">
        <f t="shared" si="10"/>
        <v>132.05500000000001</v>
      </c>
      <c r="Q52" s="88">
        <f t="shared" si="10"/>
        <v>21.868000000000002</v>
      </c>
      <c r="R52" s="88">
        <f t="shared" si="10"/>
        <v>48.270999999999994</v>
      </c>
      <c r="S52" s="88">
        <f t="shared" si="10"/>
        <v>38.335000000000001</v>
      </c>
      <c r="T52" s="88">
        <f t="shared" si="10"/>
        <v>24.1</v>
      </c>
      <c r="U52" s="88">
        <f t="shared" si="10"/>
        <v>64.989000000000004</v>
      </c>
      <c r="V52" s="88">
        <f t="shared" si="10"/>
        <v>56.594000000000001</v>
      </c>
      <c r="W52" s="88">
        <f t="shared" si="10"/>
        <v>16.792000000000002</v>
      </c>
      <c r="X52" s="88">
        <f t="shared" si="10"/>
        <v>32.137</v>
      </c>
      <c r="Y52" s="88">
        <f t="shared" si="10"/>
        <v>30.1</v>
      </c>
      <c r="Z52" s="89" t="str">
        <f t="shared" si="10"/>
        <v/>
      </c>
      <c r="AA52" s="104">
        <f>SUM(B52:Z52)</f>
        <v>1756.1539999999998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95.096000000000004</v>
      </c>
      <c r="C4" s="18">
        <v>92.796999999999997</v>
      </c>
      <c r="D4" s="18">
        <v>98.378</v>
      </c>
      <c r="E4" s="18">
        <v>96.731000000000009</v>
      </c>
      <c r="F4" s="18">
        <v>101.554</v>
      </c>
      <c r="G4" s="18">
        <v>109.069</v>
      </c>
      <c r="H4" s="18">
        <v>84.022999999999996</v>
      </c>
      <c r="I4" s="18">
        <v>62.55299999999999</v>
      </c>
      <c r="J4" s="18">
        <v>18.611999999999998</v>
      </c>
      <c r="K4" s="18">
        <v>41.9</v>
      </c>
      <c r="L4" s="18">
        <v>68.7</v>
      </c>
      <c r="M4" s="18">
        <v>148.67600000000002</v>
      </c>
      <c r="N4" s="18">
        <v>133.59700000000001</v>
      </c>
      <c r="O4" s="18">
        <v>139.24700000000001</v>
      </c>
      <c r="P4" s="18">
        <v>132.05500000000001</v>
      </c>
      <c r="Q4" s="18">
        <v>21.868000000000002</v>
      </c>
      <c r="R4" s="18">
        <v>48.271000000000001</v>
      </c>
      <c r="S4" s="18">
        <v>38.305999999999997</v>
      </c>
      <c r="T4" s="18">
        <v>24.102</v>
      </c>
      <c r="U4" s="18">
        <v>64.989000000000004</v>
      </c>
      <c r="V4" s="18">
        <v>56.594000000000008</v>
      </c>
      <c r="W4" s="18">
        <v>16.792000000000002</v>
      </c>
      <c r="X4" s="18">
        <v>32.119</v>
      </c>
      <c r="Y4" s="18">
        <v>30.113999999999997</v>
      </c>
      <c r="Z4" s="19"/>
      <c r="AA4" s="20">
        <f>SUM(B4:Z4)</f>
        <v>1756.1430000000003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101.97</v>
      </c>
      <c r="C7" s="28">
        <v>88.99</v>
      </c>
      <c r="D7" s="28">
        <v>83.9</v>
      </c>
      <c r="E7" s="28">
        <v>83.37</v>
      </c>
      <c r="F7" s="28">
        <v>85.07</v>
      </c>
      <c r="G7" s="28">
        <v>97.13</v>
      </c>
      <c r="H7" s="28">
        <v>109.94</v>
      </c>
      <c r="I7" s="28">
        <v>92.05</v>
      </c>
      <c r="J7" s="28">
        <v>48.52</v>
      </c>
      <c r="K7" s="28">
        <v>18.559999999999999</v>
      </c>
      <c r="L7" s="28">
        <v>2.5</v>
      </c>
      <c r="M7" s="28">
        <v>2.5099999999999998</v>
      </c>
      <c r="N7" s="28">
        <v>-3.86</v>
      </c>
      <c r="O7" s="28">
        <v>-7.12</v>
      </c>
      <c r="P7" s="28">
        <v>-2.02</v>
      </c>
      <c r="Q7" s="28">
        <v>25.99</v>
      </c>
      <c r="R7" s="28">
        <v>82.09</v>
      </c>
      <c r="S7" s="28">
        <v>102.46</v>
      </c>
      <c r="T7" s="28">
        <v>132.44999999999999</v>
      </c>
      <c r="U7" s="28">
        <v>207.97</v>
      </c>
      <c r="V7" s="28">
        <v>177.56</v>
      </c>
      <c r="W7" s="28">
        <v>124.35</v>
      </c>
      <c r="X7" s="28">
        <v>113.52</v>
      </c>
      <c r="Y7" s="28">
        <v>102.7</v>
      </c>
      <c r="Z7" s="29"/>
      <c r="AA7" s="30">
        <f>IF(SUM(B7:Z7)&lt;&gt;0,AVERAGEIF(B7:Z7,"&lt;&gt;"""),"")</f>
        <v>77.941666666666663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27.125</v>
      </c>
      <c r="T12" s="52"/>
      <c r="U12" s="52">
        <v>40</v>
      </c>
      <c r="V12" s="52">
        <v>40</v>
      </c>
      <c r="W12" s="52"/>
      <c r="X12" s="52"/>
      <c r="Y12" s="52"/>
      <c r="Z12" s="53"/>
      <c r="AA12" s="54">
        <f t="shared" si="0"/>
        <v>107.125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76.868000000000009</v>
      </c>
      <c r="C14" s="57">
        <v>84.072000000000003</v>
      </c>
      <c r="D14" s="57">
        <v>86.913000000000011</v>
      </c>
      <c r="E14" s="57">
        <v>87.930999999999997</v>
      </c>
      <c r="F14" s="57">
        <v>86.983999999999995</v>
      </c>
      <c r="G14" s="57">
        <v>87.960999999999999</v>
      </c>
      <c r="H14" s="57">
        <v>65.472999999999999</v>
      </c>
      <c r="I14" s="57">
        <v>62.55299999999999</v>
      </c>
      <c r="J14" s="57">
        <v>18.414999999999999</v>
      </c>
      <c r="K14" s="57">
        <v>41.9</v>
      </c>
      <c r="L14" s="57">
        <v>68.621000000000009</v>
      </c>
      <c r="M14" s="57">
        <v>143.67600000000002</v>
      </c>
      <c r="N14" s="57">
        <v>127.797</v>
      </c>
      <c r="O14" s="57">
        <v>127.94700000000002</v>
      </c>
      <c r="P14" s="57">
        <v>124.55499999999999</v>
      </c>
      <c r="Q14" s="57">
        <v>20.561000000000003</v>
      </c>
      <c r="R14" s="57">
        <v>48.258000000000003</v>
      </c>
      <c r="S14" s="57">
        <v>2.681</v>
      </c>
      <c r="T14" s="57">
        <v>6.8010000000000002</v>
      </c>
      <c r="U14" s="57">
        <v>11.608999999999998</v>
      </c>
      <c r="V14" s="57">
        <v>4.774</v>
      </c>
      <c r="W14" s="57">
        <v>9.8689999999999998</v>
      </c>
      <c r="X14" s="57">
        <v>4.2080000000000002</v>
      </c>
      <c r="Y14" s="57">
        <v>10.629</v>
      </c>
      <c r="Z14" s="58"/>
      <c r="AA14" s="59">
        <f t="shared" si="0"/>
        <v>1411.0559999999998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76.868000000000009</v>
      </c>
      <c r="C16" s="62">
        <f t="shared" ref="C16:Z16" si="1">IF(LEN(C$2)&gt;0,SUM(C10:C15),"")</f>
        <v>84.072000000000003</v>
      </c>
      <c r="D16" s="62">
        <f t="shared" si="1"/>
        <v>86.913000000000011</v>
      </c>
      <c r="E16" s="62">
        <f t="shared" si="1"/>
        <v>87.930999999999997</v>
      </c>
      <c r="F16" s="62">
        <f t="shared" si="1"/>
        <v>86.983999999999995</v>
      </c>
      <c r="G16" s="62">
        <f t="shared" si="1"/>
        <v>87.960999999999999</v>
      </c>
      <c r="H16" s="62">
        <f t="shared" si="1"/>
        <v>65.472999999999999</v>
      </c>
      <c r="I16" s="62">
        <f t="shared" si="1"/>
        <v>62.55299999999999</v>
      </c>
      <c r="J16" s="62">
        <f t="shared" si="1"/>
        <v>18.414999999999999</v>
      </c>
      <c r="K16" s="62">
        <f t="shared" si="1"/>
        <v>41.9</v>
      </c>
      <c r="L16" s="62">
        <f t="shared" si="1"/>
        <v>68.621000000000009</v>
      </c>
      <c r="M16" s="62">
        <f t="shared" si="1"/>
        <v>143.67600000000002</v>
      </c>
      <c r="N16" s="62">
        <f t="shared" si="1"/>
        <v>127.797</v>
      </c>
      <c r="O16" s="62">
        <f t="shared" si="1"/>
        <v>127.94700000000002</v>
      </c>
      <c r="P16" s="62">
        <f t="shared" si="1"/>
        <v>124.55499999999999</v>
      </c>
      <c r="Q16" s="62">
        <f t="shared" si="1"/>
        <v>20.561000000000003</v>
      </c>
      <c r="R16" s="62">
        <f t="shared" si="1"/>
        <v>48.258000000000003</v>
      </c>
      <c r="S16" s="62">
        <f t="shared" si="1"/>
        <v>29.806000000000001</v>
      </c>
      <c r="T16" s="62">
        <f t="shared" si="1"/>
        <v>6.8010000000000002</v>
      </c>
      <c r="U16" s="62">
        <f t="shared" si="1"/>
        <v>51.608999999999995</v>
      </c>
      <c r="V16" s="62">
        <f t="shared" si="1"/>
        <v>44.774000000000001</v>
      </c>
      <c r="W16" s="62">
        <f t="shared" si="1"/>
        <v>9.8689999999999998</v>
      </c>
      <c r="X16" s="62">
        <f t="shared" si="1"/>
        <v>4.2080000000000002</v>
      </c>
      <c r="Y16" s="62">
        <f t="shared" si="1"/>
        <v>10.629</v>
      </c>
      <c r="Z16" s="63" t="str">
        <f t="shared" si="1"/>
        <v/>
      </c>
      <c r="AA16" s="64">
        <f>SUM(AA10:AA15)</f>
        <v>1518.1809999999998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>
        <v>2.52</v>
      </c>
      <c r="W19" s="72"/>
      <c r="X19" s="72"/>
      <c r="Y19" s="72"/>
      <c r="Z19" s="73"/>
      <c r="AA19" s="74">
        <f t="shared" ref="AA19:AA25" si="2">SUM(B19:Z19)</f>
        <v>2.52</v>
      </c>
    </row>
    <row r="20" spans="1:27" ht="24.95" customHeight="1" x14ac:dyDescent="0.2">
      <c r="A20" s="75" t="s">
        <v>15</v>
      </c>
      <c r="B20" s="76"/>
      <c r="C20" s="77">
        <v>2.1</v>
      </c>
      <c r="D20" s="77">
        <v>3</v>
      </c>
      <c r="E20" s="77">
        <v>3</v>
      </c>
      <c r="F20" s="77">
        <v>8</v>
      </c>
      <c r="G20" s="77">
        <v>3.0249999999999999</v>
      </c>
      <c r="H20" s="77">
        <v>3.806</v>
      </c>
      <c r="I20" s="77"/>
      <c r="J20" s="77">
        <v>3.0000000000000001E-3</v>
      </c>
      <c r="K20" s="77"/>
      <c r="L20" s="77"/>
      <c r="M20" s="77"/>
      <c r="N20" s="77"/>
      <c r="O20" s="77">
        <v>5</v>
      </c>
      <c r="P20" s="77"/>
      <c r="Q20" s="77"/>
      <c r="R20" s="77">
        <v>1.2999999999999999E-2</v>
      </c>
      <c r="S20" s="77">
        <v>6.26</v>
      </c>
      <c r="T20" s="77">
        <v>10.282999999999999</v>
      </c>
      <c r="U20" s="77">
        <v>9.3420000000000005</v>
      </c>
      <c r="V20" s="77">
        <v>6.7</v>
      </c>
      <c r="W20" s="77"/>
      <c r="X20" s="77"/>
      <c r="Y20" s="77">
        <v>9.3889999999999993</v>
      </c>
      <c r="Z20" s="78"/>
      <c r="AA20" s="79">
        <f t="shared" si="2"/>
        <v>69.921000000000006</v>
      </c>
    </row>
    <row r="21" spans="1:27" ht="24.95" customHeight="1" x14ac:dyDescent="0.2">
      <c r="A21" s="75" t="s">
        <v>16</v>
      </c>
      <c r="B21" s="80">
        <v>18.228000000000002</v>
      </c>
      <c r="C21" s="81">
        <v>6.625</v>
      </c>
      <c r="D21" s="81">
        <v>8.4649999999999999</v>
      </c>
      <c r="E21" s="81">
        <v>5.8</v>
      </c>
      <c r="F21" s="81">
        <v>6.57</v>
      </c>
      <c r="G21" s="81">
        <v>18.082999999999998</v>
      </c>
      <c r="H21" s="81">
        <v>14.744</v>
      </c>
      <c r="I21" s="81"/>
      <c r="J21" s="81">
        <v>0.19400000000000001</v>
      </c>
      <c r="K21" s="81"/>
      <c r="L21" s="81">
        <v>7.9000000000000001E-2</v>
      </c>
      <c r="M21" s="81">
        <v>5</v>
      </c>
      <c r="N21" s="81">
        <v>5.8</v>
      </c>
      <c r="O21" s="81">
        <v>6.3</v>
      </c>
      <c r="P21" s="81">
        <v>7.5</v>
      </c>
      <c r="Q21" s="81">
        <v>1.3069999999999999</v>
      </c>
      <c r="R21" s="81"/>
      <c r="S21" s="81">
        <v>2.2400000000000002</v>
      </c>
      <c r="T21" s="81">
        <v>7.0180000000000007</v>
      </c>
      <c r="U21" s="81">
        <v>3.9380000000000002</v>
      </c>
      <c r="V21" s="81">
        <v>2.6</v>
      </c>
      <c r="W21" s="81">
        <v>1.923</v>
      </c>
      <c r="X21" s="81">
        <v>3.6110000000000002</v>
      </c>
      <c r="Y21" s="81">
        <v>10.096</v>
      </c>
      <c r="Z21" s="78"/>
      <c r="AA21" s="79">
        <f t="shared" si="2"/>
        <v>136.12099999999998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18.228000000000002</v>
      </c>
      <c r="C26" s="88">
        <f t="shared" ref="C26:Z26" si="3">IF(LEN(C$2)&gt;0,SUM(C19:C25),"")</f>
        <v>8.7249999999999996</v>
      </c>
      <c r="D26" s="88">
        <f t="shared" si="3"/>
        <v>11.465</v>
      </c>
      <c r="E26" s="88">
        <f t="shared" si="3"/>
        <v>8.8000000000000007</v>
      </c>
      <c r="F26" s="88">
        <f t="shared" si="3"/>
        <v>14.57</v>
      </c>
      <c r="G26" s="88">
        <f t="shared" si="3"/>
        <v>21.107999999999997</v>
      </c>
      <c r="H26" s="88">
        <f t="shared" si="3"/>
        <v>18.55</v>
      </c>
      <c r="I26" s="88">
        <f t="shared" si="3"/>
        <v>0</v>
      </c>
      <c r="J26" s="88">
        <f t="shared" si="3"/>
        <v>0.19700000000000001</v>
      </c>
      <c r="K26" s="88">
        <f t="shared" si="3"/>
        <v>0</v>
      </c>
      <c r="L26" s="88">
        <f t="shared" si="3"/>
        <v>7.9000000000000001E-2</v>
      </c>
      <c r="M26" s="88">
        <f t="shared" si="3"/>
        <v>5</v>
      </c>
      <c r="N26" s="88">
        <f t="shared" si="3"/>
        <v>5.8</v>
      </c>
      <c r="O26" s="88">
        <f t="shared" si="3"/>
        <v>11.3</v>
      </c>
      <c r="P26" s="88">
        <f t="shared" si="3"/>
        <v>7.5</v>
      </c>
      <c r="Q26" s="88">
        <f t="shared" si="3"/>
        <v>1.3069999999999999</v>
      </c>
      <c r="R26" s="88">
        <f t="shared" si="3"/>
        <v>1.2999999999999999E-2</v>
      </c>
      <c r="S26" s="88">
        <f t="shared" si="3"/>
        <v>8.5</v>
      </c>
      <c r="T26" s="88">
        <f t="shared" si="3"/>
        <v>17.301000000000002</v>
      </c>
      <c r="U26" s="88">
        <f t="shared" si="3"/>
        <v>13.280000000000001</v>
      </c>
      <c r="V26" s="88">
        <f t="shared" si="3"/>
        <v>11.82</v>
      </c>
      <c r="W26" s="88">
        <f t="shared" si="3"/>
        <v>1.923</v>
      </c>
      <c r="X26" s="88">
        <f t="shared" si="3"/>
        <v>3.6110000000000002</v>
      </c>
      <c r="Y26" s="88">
        <f t="shared" si="3"/>
        <v>19.484999999999999</v>
      </c>
      <c r="Z26" s="89" t="str">
        <f t="shared" si="3"/>
        <v/>
      </c>
      <c r="AA26" s="90">
        <f>SUM(AA19:AA25)</f>
        <v>208.56199999999998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95.096000000000004</v>
      </c>
      <c r="C30" s="77">
        <v>92.796999999999997</v>
      </c>
      <c r="D30" s="77">
        <v>98.378</v>
      </c>
      <c r="E30" s="77">
        <v>96.730999999999995</v>
      </c>
      <c r="F30" s="77">
        <v>101.554</v>
      </c>
      <c r="G30" s="77">
        <v>109.069</v>
      </c>
      <c r="H30" s="77">
        <v>84.022999999999996</v>
      </c>
      <c r="I30" s="77">
        <v>62.552999999999997</v>
      </c>
      <c r="J30" s="77">
        <v>18.611999999999998</v>
      </c>
      <c r="K30" s="77">
        <v>41.9</v>
      </c>
      <c r="L30" s="77">
        <v>68.7</v>
      </c>
      <c r="M30" s="77">
        <v>148.67599999999999</v>
      </c>
      <c r="N30" s="77">
        <v>133.59700000000001</v>
      </c>
      <c r="O30" s="77">
        <v>139.24700000000001</v>
      </c>
      <c r="P30" s="77">
        <v>132.05500000000001</v>
      </c>
      <c r="Q30" s="77">
        <v>21.867999999999999</v>
      </c>
      <c r="R30" s="77">
        <v>48.271000000000001</v>
      </c>
      <c r="S30" s="77">
        <v>38.305999999999997</v>
      </c>
      <c r="T30" s="77">
        <v>24.102</v>
      </c>
      <c r="U30" s="77">
        <v>64.888999999999996</v>
      </c>
      <c r="V30" s="77">
        <v>56.594000000000001</v>
      </c>
      <c r="W30" s="77">
        <v>11.792</v>
      </c>
      <c r="X30" s="77">
        <v>7.819</v>
      </c>
      <c r="Y30" s="77">
        <v>30.114000000000001</v>
      </c>
      <c r="Z30" s="78"/>
      <c r="AA30" s="79">
        <f>SUM(B30:Z30)</f>
        <v>1726.7429999999999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95.096000000000004</v>
      </c>
      <c r="C32" s="62">
        <f t="shared" ref="C32:Z32" si="4">IF(LEN(C$2)&gt;0,SUM(C29:C31),"")</f>
        <v>92.796999999999997</v>
      </c>
      <c r="D32" s="62">
        <f t="shared" si="4"/>
        <v>98.378</v>
      </c>
      <c r="E32" s="62">
        <f t="shared" si="4"/>
        <v>96.730999999999995</v>
      </c>
      <c r="F32" s="62">
        <f t="shared" si="4"/>
        <v>101.554</v>
      </c>
      <c r="G32" s="62">
        <f t="shared" si="4"/>
        <v>109.069</v>
      </c>
      <c r="H32" s="62">
        <f t="shared" si="4"/>
        <v>84.022999999999996</v>
      </c>
      <c r="I32" s="62">
        <f t="shared" si="4"/>
        <v>62.552999999999997</v>
      </c>
      <c r="J32" s="62">
        <f t="shared" si="4"/>
        <v>18.611999999999998</v>
      </c>
      <c r="K32" s="62">
        <f t="shared" si="4"/>
        <v>41.9</v>
      </c>
      <c r="L32" s="62">
        <f t="shared" si="4"/>
        <v>68.7</v>
      </c>
      <c r="M32" s="62">
        <f t="shared" si="4"/>
        <v>148.67599999999999</v>
      </c>
      <c r="N32" s="62">
        <f t="shared" si="4"/>
        <v>133.59700000000001</v>
      </c>
      <c r="O32" s="62">
        <f t="shared" si="4"/>
        <v>139.24700000000001</v>
      </c>
      <c r="P32" s="62">
        <f t="shared" si="4"/>
        <v>132.05500000000001</v>
      </c>
      <c r="Q32" s="62">
        <f t="shared" si="4"/>
        <v>21.867999999999999</v>
      </c>
      <c r="R32" s="62">
        <f t="shared" si="4"/>
        <v>48.271000000000001</v>
      </c>
      <c r="S32" s="62">
        <f t="shared" si="4"/>
        <v>38.305999999999997</v>
      </c>
      <c r="T32" s="62">
        <f t="shared" si="4"/>
        <v>24.102</v>
      </c>
      <c r="U32" s="62">
        <f t="shared" si="4"/>
        <v>64.888999999999996</v>
      </c>
      <c r="V32" s="62">
        <f t="shared" si="4"/>
        <v>56.594000000000001</v>
      </c>
      <c r="W32" s="62">
        <f t="shared" si="4"/>
        <v>11.792</v>
      </c>
      <c r="X32" s="62">
        <f t="shared" si="4"/>
        <v>7.819</v>
      </c>
      <c r="Y32" s="62">
        <f t="shared" si="4"/>
        <v>30.114000000000001</v>
      </c>
      <c r="Z32" s="63" t="str">
        <f t="shared" si="4"/>
        <v/>
      </c>
      <c r="AA32" s="64">
        <f>SUM(AA29:AA31)</f>
        <v>1726.7429999999999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0.1</v>
      </c>
      <c r="V37" s="99"/>
      <c r="W37" s="99">
        <v>5</v>
      </c>
      <c r="X37" s="99">
        <v>24.3</v>
      </c>
      <c r="Y37" s="99"/>
      <c r="Z37" s="100"/>
      <c r="AA37" s="79">
        <f t="shared" si="5"/>
        <v>29.4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0.1</v>
      </c>
      <c r="V40" s="88">
        <f t="shared" si="6"/>
        <v>0</v>
      </c>
      <c r="W40" s="88">
        <f t="shared" si="6"/>
        <v>5</v>
      </c>
      <c r="X40" s="88">
        <f t="shared" si="6"/>
        <v>24.3</v>
      </c>
      <c r="Y40" s="88">
        <f t="shared" si="6"/>
        <v>0</v>
      </c>
      <c r="Z40" s="89" t="str">
        <f t="shared" si="6"/>
        <v/>
      </c>
      <c r="AA40" s="90">
        <f t="shared" si="5"/>
        <v>29.4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0.1</v>
      </c>
      <c r="V45" s="99"/>
      <c r="W45" s="99">
        <v>5</v>
      </c>
      <c r="X45" s="99">
        <v>24.3</v>
      </c>
      <c r="Y45" s="99"/>
      <c r="Z45" s="100"/>
      <c r="AA45" s="79">
        <f t="shared" si="7"/>
        <v>29.4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0.1</v>
      </c>
      <c r="V49" s="88">
        <f t="shared" si="8"/>
        <v>0</v>
      </c>
      <c r="W49" s="88">
        <f t="shared" si="8"/>
        <v>5</v>
      </c>
      <c r="X49" s="88">
        <f t="shared" si="8"/>
        <v>24.3</v>
      </c>
      <c r="Y49" s="88">
        <f t="shared" si="8"/>
        <v>0</v>
      </c>
      <c r="Z49" s="89" t="str">
        <f t="shared" si="8"/>
        <v/>
      </c>
      <c r="AA49" s="90">
        <f t="shared" si="7"/>
        <v>29.4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95.096000000000004</v>
      </c>
      <c r="C52" s="88">
        <f t="shared" ref="C52:Z52" si="10">IF(LEN(C$2)&gt;0,SUM(C10:C15)+C26+C40,"")</f>
        <v>92.796999999999997</v>
      </c>
      <c r="D52" s="88">
        <f t="shared" si="10"/>
        <v>98.378000000000014</v>
      </c>
      <c r="E52" s="88">
        <f t="shared" si="10"/>
        <v>96.730999999999995</v>
      </c>
      <c r="F52" s="88">
        <f t="shared" si="10"/>
        <v>101.554</v>
      </c>
      <c r="G52" s="88">
        <f t="shared" si="10"/>
        <v>109.06899999999999</v>
      </c>
      <c r="H52" s="88">
        <f t="shared" si="10"/>
        <v>84.022999999999996</v>
      </c>
      <c r="I52" s="88">
        <f t="shared" si="10"/>
        <v>62.55299999999999</v>
      </c>
      <c r="J52" s="88">
        <f t="shared" si="10"/>
        <v>18.611999999999998</v>
      </c>
      <c r="K52" s="88">
        <f t="shared" si="10"/>
        <v>41.9</v>
      </c>
      <c r="L52" s="88">
        <f t="shared" si="10"/>
        <v>68.7</v>
      </c>
      <c r="M52" s="88">
        <f t="shared" si="10"/>
        <v>148.67600000000002</v>
      </c>
      <c r="N52" s="88">
        <f t="shared" si="10"/>
        <v>133.59700000000001</v>
      </c>
      <c r="O52" s="88">
        <f t="shared" si="10"/>
        <v>139.24700000000001</v>
      </c>
      <c r="P52" s="88">
        <f t="shared" si="10"/>
        <v>132.05500000000001</v>
      </c>
      <c r="Q52" s="88">
        <f t="shared" si="10"/>
        <v>21.868000000000002</v>
      </c>
      <c r="R52" s="88">
        <f t="shared" si="10"/>
        <v>48.271000000000001</v>
      </c>
      <c r="S52" s="88">
        <f t="shared" si="10"/>
        <v>38.305999999999997</v>
      </c>
      <c r="T52" s="88">
        <f t="shared" si="10"/>
        <v>24.102000000000004</v>
      </c>
      <c r="U52" s="88">
        <f t="shared" si="10"/>
        <v>64.98899999999999</v>
      </c>
      <c r="V52" s="88">
        <f t="shared" si="10"/>
        <v>56.594000000000001</v>
      </c>
      <c r="W52" s="88">
        <f t="shared" si="10"/>
        <v>16.792000000000002</v>
      </c>
      <c r="X52" s="88">
        <f t="shared" si="10"/>
        <v>32.119</v>
      </c>
      <c r="Y52" s="88">
        <f t="shared" si="10"/>
        <v>30.113999999999997</v>
      </c>
      <c r="Z52" s="89" t="str">
        <f t="shared" si="10"/>
        <v/>
      </c>
      <c r="AA52" s="104">
        <f>SUM(B52:Z52)</f>
        <v>1756.1430000000003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-75.5</v>
      </c>
      <c r="C4" s="18">
        <v>-82.8</v>
      </c>
      <c r="D4" s="18">
        <v>-98.4</v>
      </c>
      <c r="E4" s="18">
        <v>-96.7</v>
      </c>
      <c r="F4" s="18">
        <v>-101.6</v>
      </c>
      <c r="G4" s="18">
        <v>-104.3</v>
      </c>
      <c r="H4" s="18">
        <v>-73.8</v>
      </c>
      <c r="I4" s="18"/>
      <c r="J4" s="18"/>
      <c r="K4" s="18"/>
      <c r="L4" s="18"/>
      <c r="M4" s="18"/>
      <c r="N4" s="18"/>
      <c r="O4" s="18"/>
      <c r="P4" s="18"/>
      <c r="Q4" s="18">
        <v>-5</v>
      </c>
      <c r="R4" s="18"/>
      <c r="S4" s="18">
        <v>-3.9</v>
      </c>
      <c r="T4" s="18">
        <v>-11.9</v>
      </c>
      <c r="U4" s="18">
        <v>0.1</v>
      </c>
      <c r="V4" s="18"/>
      <c r="W4" s="18">
        <v>5</v>
      </c>
      <c r="X4" s="18">
        <v>24.3</v>
      </c>
      <c r="Y4" s="18">
        <v>-4.3</v>
      </c>
      <c r="Z4" s="19"/>
      <c r="AA4" s="111">
        <f>SUM(B4:Z4)</f>
        <v>-628.79999999999984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101.97</v>
      </c>
      <c r="C7" s="117">
        <v>88.99</v>
      </c>
      <c r="D7" s="117">
        <v>83.9</v>
      </c>
      <c r="E7" s="117">
        <v>83.37</v>
      </c>
      <c r="F7" s="117">
        <v>85.07</v>
      </c>
      <c r="G7" s="117">
        <v>97.13</v>
      </c>
      <c r="H7" s="117">
        <v>109.94</v>
      </c>
      <c r="I7" s="117">
        <v>92.05</v>
      </c>
      <c r="J7" s="117">
        <v>48.52</v>
      </c>
      <c r="K7" s="117">
        <v>18.559999999999999</v>
      </c>
      <c r="L7" s="117">
        <v>2.5</v>
      </c>
      <c r="M7" s="117">
        <v>2.5099999999999998</v>
      </c>
      <c r="N7" s="117">
        <v>-3.86</v>
      </c>
      <c r="O7" s="117">
        <v>-7.12</v>
      </c>
      <c r="P7" s="117">
        <v>-2.02</v>
      </c>
      <c r="Q7" s="117">
        <v>25.99</v>
      </c>
      <c r="R7" s="117">
        <v>82.09</v>
      </c>
      <c r="S7" s="117">
        <v>102.46</v>
      </c>
      <c r="T7" s="117">
        <v>132.44999999999999</v>
      </c>
      <c r="U7" s="117">
        <v>207.97</v>
      </c>
      <c r="V7" s="117">
        <v>177.56</v>
      </c>
      <c r="W7" s="117">
        <v>124.35</v>
      </c>
      <c r="X7" s="117">
        <v>113.52</v>
      </c>
      <c r="Y7" s="117">
        <v>102.7</v>
      </c>
      <c r="Z7" s="118"/>
      <c r="AA7" s="119">
        <f>IF(SUM(B7:Z7)&lt;&gt;0,AVERAGEIF(B7:Z7,"&lt;&gt;"""),"")</f>
        <v>77.941666666666663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75.5</v>
      </c>
      <c r="C13" s="129">
        <v>82.8</v>
      </c>
      <c r="D13" s="129">
        <v>98.4</v>
      </c>
      <c r="E13" s="129">
        <v>96.7</v>
      </c>
      <c r="F13" s="129">
        <v>101.6</v>
      </c>
      <c r="G13" s="129">
        <v>104.3</v>
      </c>
      <c r="H13" s="129">
        <v>73.8</v>
      </c>
      <c r="I13" s="129"/>
      <c r="J13" s="129"/>
      <c r="K13" s="129"/>
      <c r="L13" s="129"/>
      <c r="M13" s="129"/>
      <c r="N13" s="129"/>
      <c r="O13" s="129"/>
      <c r="P13" s="129"/>
      <c r="Q13" s="129">
        <v>5</v>
      </c>
      <c r="R13" s="129"/>
      <c r="S13" s="129">
        <v>3.9</v>
      </c>
      <c r="T13" s="129">
        <v>11.9</v>
      </c>
      <c r="U13" s="129"/>
      <c r="V13" s="129"/>
      <c r="W13" s="129"/>
      <c r="X13" s="129"/>
      <c r="Y13" s="130">
        <v>4.3</v>
      </c>
      <c r="Z13" s="131"/>
      <c r="AA13" s="132">
        <f t="shared" si="0"/>
        <v>658.19999999999982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75.5</v>
      </c>
      <c r="C16" s="135">
        <f t="shared" si="1"/>
        <v>82.8</v>
      </c>
      <c r="D16" s="135">
        <f t="shared" si="1"/>
        <v>98.4</v>
      </c>
      <c r="E16" s="135">
        <f t="shared" si="1"/>
        <v>96.7</v>
      </c>
      <c r="F16" s="135">
        <f t="shared" si="1"/>
        <v>101.6</v>
      </c>
      <c r="G16" s="135">
        <f t="shared" si="1"/>
        <v>104.3</v>
      </c>
      <c r="H16" s="135">
        <f t="shared" si="1"/>
        <v>73.8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5</v>
      </c>
      <c r="R16" s="135">
        <f t="shared" si="1"/>
        <v>0</v>
      </c>
      <c r="S16" s="135">
        <f t="shared" si="1"/>
        <v>3.9</v>
      </c>
      <c r="T16" s="135">
        <f t="shared" si="1"/>
        <v>11.9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4.3</v>
      </c>
      <c r="Z16" s="136" t="str">
        <f t="shared" si="1"/>
        <v/>
      </c>
      <c r="AA16" s="90">
        <f t="shared" si="0"/>
        <v>658.19999999999982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0.1</v>
      </c>
      <c r="V21" s="129"/>
      <c r="W21" s="129">
        <v>5</v>
      </c>
      <c r="X21" s="129">
        <v>24.3</v>
      </c>
      <c r="Y21" s="130"/>
      <c r="Z21" s="131"/>
      <c r="AA21" s="132">
        <f t="shared" si="2"/>
        <v>29.4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0.1</v>
      </c>
      <c r="V24" s="135">
        <f t="shared" si="3"/>
        <v>0</v>
      </c>
      <c r="W24" s="135">
        <f t="shared" si="3"/>
        <v>5</v>
      </c>
      <c r="X24" s="135">
        <f t="shared" si="3"/>
        <v>24.3</v>
      </c>
      <c r="Y24" s="135">
        <f t="shared" si="3"/>
        <v>0</v>
      </c>
      <c r="Z24" s="136" t="str">
        <f t="shared" si="3"/>
        <v/>
      </c>
      <c r="AA24" s="90">
        <f t="shared" si="2"/>
        <v>29.4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2025-08-26T20:29:14Z</dcterms:created>
  <dcterms:modified xsi:type="dcterms:W3CDTF">2025-08-26T20:29:16Z</dcterms:modified>
</cp:coreProperties>
</file>