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919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<sst xmlns="http://schemas.openxmlformats.org/spreadsheetml/2006/main" count="124" uniqueCount="57">
  <si>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19/08/2026 23:27:42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</si>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</sst>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D62-42F5-99BB-C77C9290940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52">
                  <c:v>4.9000000000000004</c:v>
                </c:pt>
                <c:pt idx="53">
                  <c:v>4.9000000000000004</c:v>
                </c:pt>
                <c:pt idx="54">
                  <c:v>4.9000000000000004</c:v>
                </c:pt>
                <c:pt idx="55">
                  <c:v>4.9000000000000004</c:v>
                </c:pt>
                <c:pt idx="56">
                  <c:v>4.9000000000000004</c:v>
                </c:pt>
                <c:pt idx="60">
                  <c:v>4.9000000000000004</c:v>
                </c:pt>
                <c:pt idx="61">
                  <c:v>4.9000000000000004</c:v>
                </c:pt>
                <c:pt idx="64">
                  <c:v>6</c:v>
                </c:pt>
                <c:pt idx="67">
                  <c:v>6</c:v>
                </c:pt>
                <c:pt idx="68">
                  <c:v>6</c:v>
                </c:pt>
                <c:pt idx="72">
                  <c:v>3.7</c:v>
                </c:pt>
                <c:pt idx="73">
                  <c:v>3.7</c:v>
                </c:pt>
                <c:pt idx="79">
                  <c:v>0.9</c:v>
                </c:pt>
                <c:pt idx="81">
                  <c:v>0.9</c:v>
                </c:pt>
                <c:pt idx="82">
                  <c:v>0.9</c:v>
                </c:pt>
                <c:pt idx="83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62-42F5-99BB-C77C9290940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1">
                  <c:v>4.0000000000000001E-3</c:v>
                </c:pt>
                <c:pt idx="54">
                  <c:v>0.1</c:v>
                </c:pt>
                <c:pt idx="55">
                  <c:v>0.1</c:v>
                </c:pt>
                <c:pt idx="57">
                  <c:v>10</c:v>
                </c:pt>
                <c:pt idx="58">
                  <c:v>20</c:v>
                </c:pt>
                <c:pt idx="59">
                  <c:v>20</c:v>
                </c:pt>
                <c:pt idx="62">
                  <c:v>20</c:v>
                </c:pt>
                <c:pt idx="63">
                  <c:v>23.9</c:v>
                </c:pt>
                <c:pt idx="64">
                  <c:v>9.9</c:v>
                </c:pt>
                <c:pt idx="65">
                  <c:v>29.6</c:v>
                </c:pt>
                <c:pt idx="66">
                  <c:v>35</c:v>
                </c:pt>
                <c:pt idx="67">
                  <c:v>13.9</c:v>
                </c:pt>
                <c:pt idx="71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2-42F5-99BB-C77C9290940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9">
                  <c:v>1.05</c:v>
                </c:pt>
                <c:pt idx="10">
                  <c:v>0.97199999999999998</c:v>
                </c:pt>
                <c:pt idx="14">
                  <c:v>2.4E-2</c:v>
                </c:pt>
                <c:pt idx="15">
                  <c:v>0.16500000000000001</c:v>
                </c:pt>
                <c:pt idx="16">
                  <c:v>0.88100000000000001</c:v>
                </c:pt>
                <c:pt idx="17">
                  <c:v>1.2430000000000001</c:v>
                </c:pt>
                <c:pt idx="18">
                  <c:v>3.5579999999999998</c:v>
                </c:pt>
                <c:pt idx="19">
                  <c:v>4.5</c:v>
                </c:pt>
                <c:pt idx="20">
                  <c:v>7.7720000000000002</c:v>
                </c:pt>
                <c:pt idx="22">
                  <c:v>15.044</c:v>
                </c:pt>
                <c:pt idx="32">
                  <c:v>6.9569999999999999</c:v>
                </c:pt>
                <c:pt idx="33">
                  <c:v>12.045</c:v>
                </c:pt>
                <c:pt idx="34">
                  <c:v>7.8710000000000004</c:v>
                </c:pt>
                <c:pt idx="37">
                  <c:v>2.1890000000000001</c:v>
                </c:pt>
                <c:pt idx="39">
                  <c:v>1.345</c:v>
                </c:pt>
                <c:pt idx="40">
                  <c:v>7.9</c:v>
                </c:pt>
                <c:pt idx="41">
                  <c:v>8.7289999999999992</c:v>
                </c:pt>
                <c:pt idx="42">
                  <c:v>8.2690000000000001</c:v>
                </c:pt>
                <c:pt idx="43">
                  <c:v>12.91</c:v>
                </c:pt>
                <c:pt idx="44">
                  <c:v>15.938000000000001</c:v>
                </c:pt>
                <c:pt idx="45">
                  <c:v>15.912000000000001</c:v>
                </c:pt>
                <c:pt idx="46">
                  <c:v>11.064</c:v>
                </c:pt>
                <c:pt idx="47">
                  <c:v>12.534000000000001</c:v>
                </c:pt>
                <c:pt idx="48">
                  <c:v>25.559000000000001</c:v>
                </c:pt>
                <c:pt idx="49">
                  <c:v>7.1109999999999998</c:v>
                </c:pt>
                <c:pt idx="50">
                  <c:v>3.9940000000000002</c:v>
                </c:pt>
                <c:pt idx="51">
                  <c:v>8.9619999999999997</c:v>
                </c:pt>
                <c:pt idx="52">
                  <c:v>5.3929999999999998</c:v>
                </c:pt>
                <c:pt idx="53">
                  <c:v>3.0569999999999999</c:v>
                </c:pt>
                <c:pt idx="54">
                  <c:v>2.5</c:v>
                </c:pt>
                <c:pt idx="73">
                  <c:v>21.266999999999999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62-42F5-99BB-C77C9290940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D62-42F5-99BB-C77C9290940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D62-42F5-99BB-C77C9290940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D62-42F5-99BB-C77C9290940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3">
                  <c:v>53.55</c:v>
                </c:pt>
                <c:pt idx="65">
                  <c:v>106.173</c:v>
                </c:pt>
                <c:pt idx="66">
                  <c:v>36.564999999999998</c:v>
                </c:pt>
                <c:pt idx="68">
                  <c:v>16.213999999999999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62-42F5-99BB-C77C9290940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D62-42F5-99BB-C77C9290940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">
                  <c:v>16.862000000000002</c:v>
                </c:pt>
                <c:pt idx="8">
                  <c:v>4</c:v>
                </c:pt>
                <c:pt idx="9">
                  <c:v>26</c:v>
                </c:pt>
                <c:pt idx="10">
                  <c:v>25</c:v>
                </c:pt>
                <c:pt idx="11">
                  <c:v>4</c:v>
                </c:pt>
                <c:pt idx="12">
                  <c:v>16.164000000000001</c:v>
                </c:pt>
                <c:pt idx="13">
                  <c:v>15.503</c:v>
                </c:pt>
                <c:pt idx="14">
                  <c:v>18.274000000000001</c:v>
                </c:pt>
                <c:pt idx="15">
                  <c:v>37.031999999999996</c:v>
                </c:pt>
                <c:pt idx="17">
                  <c:v>20.6</c:v>
                </c:pt>
                <c:pt idx="18">
                  <c:v>22.632000000000001</c:v>
                </c:pt>
                <c:pt idx="19">
                  <c:v>15</c:v>
                </c:pt>
                <c:pt idx="20">
                  <c:v>25.971999999999998</c:v>
                </c:pt>
                <c:pt idx="21">
                  <c:v>24.748999999999999</c:v>
                </c:pt>
                <c:pt idx="26">
                  <c:v>1</c:v>
                </c:pt>
                <c:pt idx="31">
                  <c:v>25.655000000000001</c:v>
                </c:pt>
                <c:pt idx="64">
                  <c:v>15.46</c:v>
                </c:pt>
                <c:pt idx="65">
                  <c:v>7.1159999999999997</c:v>
                </c:pt>
                <c:pt idx="67">
                  <c:v>37.786999999999999</c:v>
                </c:pt>
                <c:pt idx="68">
                  <c:v>49.5</c:v>
                </c:pt>
                <c:pt idx="69">
                  <c:v>9.0999999999999998E-2</c:v>
                </c:pt>
                <c:pt idx="93">
                  <c:v>0.126</c:v>
                </c:pt>
                <c:pt idx="94">
                  <c:v>59.8</c:v>
                </c:pt>
                <c:pt idx="95">
                  <c:v>16.036999999999999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62-42F5-99BB-C77C9290940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59.4</c:v>
                </c:pt>
                <c:pt idx="1">
                  <c:v>110</c:v>
                </c:pt>
                <c:pt idx="2">
                  <c:v>41.5</c:v>
                </c:pt>
                <c:pt idx="3">
                  <c:v>31.8</c:v>
                </c:pt>
                <c:pt idx="4">
                  <c:v>22.6</c:v>
                </c:pt>
                <c:pt idx="5">
                  <c:v>23.1</c:v>
                </c:pt>
                <c:pt idx="6">
                  <c:v>23.9</c:v>
                </c:pt>
                <c:pt idx="7">
                  <c:v>8.9</c:v>
                </c:pt>
                <c:pt idx="8">
                  <c:v>24.6</c:v>
                </c:pt>
                <c:pt idx="9">
                  <c:v>0</c:v>
                </c:pt>
                <c:pt idx="10">
                  <c:v>0</c:v>
                </c:pt>
                <c:pt idx="11">
                  <c:v>27.9</c:v>
                </c:pt>
                <c:pt idx="12">
                  <c:v>17.600000000000001</c:v>
                </c:pt>
                <c:pt idx="13">
                  <c:v>23.3</c:v>
                </c:pt>
                <c:pt idx="14">
                  <c:v>23.2</c:v>
                </c:pt>
                <c:pt idx="15">
                  <c:v>0</c:v>
                </c:pt>
                <c:pt idx="16">
                  <c:v>44.6</c:v>
                </c:pt>
                <c:pt idx="17">
                  <c:v>0</c:v>
                </c:pt>
                <c:pt idx="18">
                  <c:v>0</c:v>
                </c:pt>
                <c:pt idx="19">
                  <c:v>22</c:v>
                </c:pt>
                <c:pt idx="20">
                  <c:v>2.1</c:v>
                </c:pt>
                <c:pt idx="21">
                  <c:v>25.3</c:v>
                </c:pt>
                <c:pt idx="22">
                  <c:v>42</c:v>
                </c:pt>
                <c:pt idx="23">
                  <c:v>78.8</c:v>
                </c:pt>
                <c:pt idx="24">
                  <c:v>85.4</c:v>
                </c:pt>
                <c:pt idx="25">
                  <c:v>85.4</c:v>
                </c:pt>
                <c:pt idx="26">
                  <c:v>85.4</c:v>
                </c:pt>
                <c:pt idx="27">
                  <c:v>98.9</c:v>
                </c:pt>
                <c:pt idx="28">
                  <c:v>90.3</c:v>
                </c:pt>
                <c:pt idx="29">
                  <c:v>92.6</c:v>
                </c:pt>
                <c:pt idx="30">
                  <c:v>94.9</c:v>
                </c:pt>
                <c:pt idx="31">
                  <c:v>84.2</c:v>
                </c:pt>
                <c:pt idx="32">
                  <c:v>49.9</c:v>
                </c:pt>
                <c:pt idx="33">
                  <c:v>20</c:v>
                </c:pt>
                <c:pt idx="34">
                  <c:v>56.7</c:v>
                </c:pt>
                <c:pt idx="35">
                  <c:v>0</c:v>
                </c:pt>
                <c:pt idx="36">
                  <c:v>0</c:v>
                </c:pt>
                <c:pt idx="37">
                  <c:v>35.299999999999997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19</c:v>
                </c:pt>
                <c:pt idx="57">
                  <c:v>131.6</c:v>
                </c:pt>
                <c:pt idx="58">
                  <c:v>170.6</c:v>
                </c:pt>
                <c:pt idx="59">
                  <c:v>173</c:v>
                </c:pt>
                <c:pt idx="60">
                  <c:v>12.9</c:v>
                </c:pt>
                <c:pt idx="61">
                  <c:v>62</c:v>
                </c:pt>
                <c:pt idx="62">
                  <c:v>95.4</c:v>
                </c:pt>
                <c:pt idx="63">
                  <c:v>79.599999999999994</c:v>
                </c:pt>
                <c:pt idx="64">
                  <c:v>0</c:v>
                </c:pt>
                <c:pt idx="65">
                  <c:v>0</c:v>
                </c:pt>
                <c:pt idx="66">
                  <c:v>12.8</c:v>
                </c:pt>
                <c:pt idx="67">
                  <c:v>0</c:v>
                </c:pt>
                <c:pt idx="68">
                  <c:v>0</c:v>
                </c:pt>
                <c:pt idx="69">
                  <c:v>85.3</c:v>
                </c:pt>
                <c:pt idx="70">
                  <c:v>92.8</c:v>
                </c:pt>
                <c:pt idx="71">
                  <c:v>76.8</c:v>
                </c:pt>
                <c:pt idx="72">
                  <c:v>155</c:v>
                </c:pt>
                <c:pt idx="73">
                  <c:v>72.900000000000006</c:v>
                </c:pt>
                <c:pt idx="74">
                  <c:v>72.900000000000006</c:v>
                </c:pt>
                <c:pt idx="75">
                  <c:v>72.900000000000006</c:v>
                </c:pt>
                <c:pt idx="76">
                  <c:v>369.7</c:v>
                </c:pt>
                <c:pt idx="77">
                  <c:v>369.7</c:v>
                </c:pt>
                <c:pt idx="78">
                  <c:v>369.7</c:v>
                </c:pt>
                <c:pt idx="79">
                  <c:v>369.7</c:v>
                </c:pt>
                <c:pt idx="80">
                  <c:v>2.1</c:v>
                </c:pt>
                <c:pt idx="81">
                  <c:v>0</c:v>
                </c:pt>
                <c:pt idx="82">
                  <c:v>0</c:v>
                </c:pt>
                <c:pt idx="83">
                  <c:v>23.5</c:v>
                </c:pt>
                <c:pt idx="84">
                  <c:v>328.4</c:v>
                </c:pt>
                <c:pt idx="85">
                  <c:v>328.4</c:v>
                </c:pt>
                <c:pt idx="86">
                  <c:v>328.4</c:v>
                </c:pt>
                <c:pt idx="87">
                  <c:v>328.4</c:v>
                </c:pt>
                <c:pt idx="88">
                  <c:v>119.89999999999999</c:v>
                </c:pt>
                <c:pt idx="89">
                  <c:v>104.6</c:v>
                </c:pt>
                <c:pt idx="90">
                  <c:v>104.6</c:v>
                </c:pt>
                <c:pt idx="91">
                  <c:v>104.6</c:v>
                </c:pt>
                <c:pt idx="92">
                  <c:v>34</c:v>
                </c:pt>
                <c:pt idx="93">
                  <c:v>23.6</c:v>
                </c:pt>
                <c:pt idx="94">
                  <c:v>23.6</c:v>
                </c:pt>
                <c:pt idx="95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62-42F5-99BB-C77C9290940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24.9</c:v>
                </c:pt>
                <c:pt idx="49">
                  <c:v>31.132999999999999</c:v>
                </c:pt>
                <c:pt idx="50">
                  <c:v>31.44</c:v>
                </c:pt>
                <c:pt idx="51">
                  <c:v>25.335000000000001</c:v>
                </c:pt>
                <c:pt idx="52">
                  <c:v>74.915999999999997</c:v>
                </c:pt>
                <c:pt idx="53">
                  <c:v>25.042999999999999</c:v>
                </c:pt>
                <c:pt idx="54">
                  <c:v>72.25</c:v>
                </c:pt>
                <c:pt idx="55">
                  <c:v>24.978999999999999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62-42F5-99BB-C77C9290940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">
                  <c:v>0.01</c:v>
                </c:pt>
                <c:pt idx="5">
                  <c:v>7.0000000000000001E-3</c:v>
                </c:pt>
                <c:pt idx="8">
                  <c:v>1.3759999999999999</c:v>
                </c:pt>
                <c:pt idx="9">
                  <c:v>23.062000000000001</c:v>
                </c:pt>
                <c:pt idx="10">
                  <c:v>2.798</c:v>
                </c:pt>
                <c:pt idx="11">
                  <c:v>1.706</c:v>
                </c:pt>
                <c:pt idx="12">
                  <c:v>0.183</c:v>
                </c:pt>
                <c:pt idx="13">
                  <c:v>0.41799999999999998</c:v>
                </c:pt>
                <c:pt idx="14">
                  <c:v>0.34100000000000003</c:v>
                </c:pt>
                <c:pt idx="15">
                  <c:v>6.673</c:v>
                </c:pt>
                <c:pt idx="16">
                  <c:v>1.083</c:v>
                </c:pt>
                <c:pt idx="17">
                  <c:v>31.266999999999999</c:v>
                </c:pt>
                <c:pt idx="18">
                  <c:v>20.879000000000001</c:v>
                </c:pt>
                <c:pt idx="19">
                  <c:v>2.5419999999999998</c:v>
                </c:pt>
                <c:pt idx="20">
                  <c:v>10</c:v>
                </c:pt>
                <c:pt idx="22">
                  <c:v>5.6779999999999999</c:v>
                </c:pt>
                <c:pt idx="23">
                  <c:v>6.0000000000000001E-3</c:v>
                </c:pt>
                <c:pt idx="24">
                  <c:v>1.0999999999999999E-2</c:v>
                </c:pt>
                <c:pt idx="25">
                  <c:v>4.4999999999999998E-2</c:v>
                </c:pt>
                <c:pt idx="26">
                  <c:v>3.5999999999999997E-2</c:v>
                </c:pt>
                <c:pt idx="28">
                  <c:v>7.3230000000000004</c:v>
                </c:pt>
                <c:pt idx="29">
                  <c:v>1</c:v>
                </c:pt>
                <c:pt idx="30">
                  <c:v>2.105</c:v>
                </c:pt>
                <c:pt idx="31">
                  <c:v>1</c:v>
                </c:pt>
                <c:pt idx="32">
                  <c:v>48.334000000000003</c:v>
                </c:pt>
                <c:pt idx="33">
                  <c:v>27.140999999999998</c:v>
                </c:pt>
                <c:pt idx="34">
                  <c:v>49.256999999999998</c:v>
                </c:pt>
                <c:pt idx="35">
                  <c:v>54.094000000000001</c:v>
                </c:pt>
                <c:pt idx="36">
                  <c:v>52.293999999999997</c:v>
                </c:pt>
                <c:pt idx="37">
                  <c:v>28.026</c:v>
                </c:pt>
                <c:pt idx="38">
                  <c:v>47.697000000000003</c:v>
                </c:pt>
                <c:pt idx="39">
                  <c:v>51.186999999999998</c:v>
                </c:pt>
                <c:pt idx="40">
                  <c:v>92.888000000000005</c:v>
                </c:pt>
                <c:pt idx="41">
                  <c:v>28.978999999999999</c:v>
                </c:pt>
                <c:pt idx="42">
                  <c:v>36.771999999999998</c:v>
                </c:pt>
                <c:pt idx="43">
                  <c:v>23.893999999999998</c:v>
                </c:pt>
                <c:pt idx="44">
                  <c:v>42.222999999999999</c:v>
                </c:pt>
                <c:pt idx="45">
                  <c:v>40.610999999999997</c:v>
                </c:pt>
                <c:pt idx="46">
                  <c:v>40.390999999999998</c:v>
                </c:pt>
                <c:pt idx="47">
                  <c:v>35.32</c:v>
                </c:pt>
                <c:pt idx="48">
                  <c:v>42.712000000000003</c:v>
                </c:pt>
                <c:pt idx="49">
                  <c:v>42.320999999999998</c:v>
                </c:pt>
                <c:pt idx="50">
                  <c:v>38.601999999999997</c:v>
                </c:pt>
                <c:pt idx="51">
                  <c:v>44.012</c:v>
                </c:pt>
                <c:pt idx="52">
                  <c:v>33.957999999999998</c:v>
                </c:pt>
                <c:pt idx="53">
                  <c:v>45.46</c:v>
                </c:pt>
                <c:pt idx="54">
                  <c:v>27.135999999999999</c:v>
                </c:pt>
                <c:pt idx="55">
                  <c:v>24.677</c:v>
                </c:pt>
                <c:pt idx="56">
                  <c:v>10.023</c:v>
                </c:pt>
                <c:pt idx="57">
                  <c:v>4.867</c:v>
                </c:pt>
                <c:pt idx="58">
                  <c:v>6.4</c:v>
                </c:pt>
                <c:pt idx="59">
                  <c:v>1.431</c:v>
                </c:pt>
                <c:pt idx="60">
                  <c:v>3.5630000000000002</c:v>
                </c:pt>
                <c:pt idx="61">
                  <c:v>27.567</c:v>
                </c:pt>
                <c:pt idx="62">
                  <c:v>0.57599999999999996</c:v>
                </c:pt>
                <c:pt idx="63">
                  <c:v>0.55000000000000004</c:v>
                </c:pt>
                <c:pt idx="64">
                  <c:v>25.460999999999999</c:v>
                </c:pt>
                <c:pt idx="65">
                  <c:v>2.8639999999999999</c:v>
                </c:pt>
                <c:pt idx="66">
                  <c:v>0.154</c:v>
                </c:pt>
                <c:pt idx="67">
                  <c:v>1.8240000000000001</c:v>
                </c:pt>
                <c:pt idx="68">
                  <c:v>7</c:v>
                </c:pt>
                <c:pt idx="69">
                  <c:v>2E-3</c:v>
                </c:pt>
                <c:pt idx="73">
                  <c:v>21.286000000000001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62-42F5-99BB-C77C9290940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24.9</c:v>
                </c:pt>
                <c:pt idx="49">
                  <c:v>31.132999999999999</c:v>
                </c:pt>
                <c:pt idx="50">
                  <c:v>31.44</c:v>
                </c:pt>
                <c:pt idx="51">
                  <c:v>25.335000000000001</c:v>
                </c:pt>
                <c:pt idx="52">
                  <c:v>74.915999999999997</c:v>
                </c:pt>
                <c:pt idx="53">
                  <c:v>25.042999999999999</c:v>
                </c:pt>
                <c:pt idx="54">
                  <c:v>72.25</c:v>
                </c:pt>
                <c:pt idx="55">
                  <c:v>24.978999999999999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D62-42F5-99BB-C77C9290940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1">
                  <c:v>21.3</c:v>
                </c:pt>
                <c:pt idx="79">
                  <c:v>25</c:v>
                </c:pt>
                <c:pt idx="80">
                  <c:v>33.261000000000003</c:v>
                </c:pt>
                <c:pt idx="81">
                  <c:v>69.438000000000002</c:v>
                </c:pt>
                <c:pt idx="82">
                  <c:v>69.384</c:v>
                </c:pt>
                <c:pt idx="83">
                  <c:v>13.321999999999999</c:v>
                </c:pt>
                <c:pt idx="89">
                  <c:v>2.4E-2</c:v>
                </c:pt>
                <c:pt idx="93">
                  <c:v>90</c:v>
                </c:pt>
                <c:pt idx="94">
                  <c:v>90</c:v>
                </c:pt>
                <c:pt idx="9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62-42F5-99BB-C77C9290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184.89</c:v>
                </c:pt>
                <c:pt idx="1">
                  <c:v>172</c:v>
                </c:pt>
                <c:pt idx="2">
                  <c:v>167.34</c:v>
                </c:pt>
                <c:pt idx="3">
                  <c:v>161.34</c:v>
                </c:pt>
                <c:pt idx="4">
                  <c:v>166.45</c:v>
                </c:pt>
                <c:pt idx="5">
                  <c:v>162.99</c:v>
                </c:pt>
                <c:pt idx="6">
                  <c:v>162.25</c:v>
                </c:pt>
                <c:pt idx="7">
                  <c:v>158</c:v>
                </c:pt>
                <c:pt idx="8">
                  <c:v>167.5</c:v>
                </c:pt>
                <c:pt idx="9">
                  <c:v>162.37</c:v>
                </c:pt>
                <c:pt idx="10">
                  <c:v>158.26</c:v>
                </c:pt>
                <c:pt idx="11">
                  <c:v>159.34</c:v>
                </c:pt>
                <c:pt idx="12">
                  <c:v>154.49</c:v>
                </c:pt>
                <c:pt idx="13">
                  <c:v>152.22999999999999</c:v>
                </c:pt>
                <c:pt idx="14">
                  <c:v>153.56</c:v>
                </c:pt>
                <c:pt idx="15">
                  <c:v>151.57</c:v>
                </c:pt>
                <c:pt idx="16">
                  <c:v>153.41999999999999</c:v>
                </c:pt>
                <c:pt idx="17">
                  <c:v>152.6</c:v>
                </c:pt>
                <c:pt idx="18">
                  <c:v>154</c:v>
                </c:pt>
                <c:pt idx="19">
                  <c:v>153.6</c:v>
                </c:pt>
                <c:pt idx="20">
                  <c:v>154.08000000000001</c:v>
                </c:pt>
                <c:pt idx="21">
                  <c:v>155.69999999999999</c:v>
                </c:pt>
                <c:pt idx="22">
                  <c:v>166.76</c:v>
                </c:pt>
                <c:pt idx="23">
                  <c:v>172.64</c:v>
                </c:pt>
                <c:pt idx="24">
                  <c:v>174.03</c:v>
                </c:pt>
                <c:pt idx="25">
                  <c:v>182.77</c:v>
                </c:pt>
                <c:pt idx="26">
                  <c:v>185.56</c:v>
                </c:pt>
                <c:pt idx="27">
                  <c:v>181.01</c:v>
                </c:pt>
                <c:pt idx="28">
                  <c:v>187.02</c:v>
                </c:pt>
                <c:pt idx="29">
                  <c:v>186.35</c:v>
                </c:pt>
                <c:pt idx="30">
                  <c:v>184.42</c:v>
                </c:pt>
                <c:pt idx="31">
                  <c:v>172.61</c:v>
                </c:pt>
                <c:pt idx="32">
                  <c:v>186.35</c:v>
                </c:pt>
                <c:pt idx="33">
                  <c:v>155.94</c:v>
                </c:pt>
                <c:pt idx="34">
                  <c:v>143.05000000000001</c:v>
                </c:pt>
                <c:pt idx="35">
                  <c:v>85.47</c:v>
                </c:pt>
                <c:pt idx="36">
                  <c:v>86.18</c:v>
                </c:pt>
                <c:pt idx="37">
                  <c:v>123.99</c:v>
                </c:pt>
                <c:pt idx="38">
                  <c:v>93.9</c:v>
                </c:pt>
                <c:pt idx="39">
                  <c:v>30.1</c:v>
                </c:pt>
                <c:pt idx="40">
                  <c:v>62.92</c:v>
                </c:pt>
                <c:pt idx="41">
                  <c:v>88.5</c:v>
                </c:pt>
                <c:pt idx="42">
                  <c:v>56.27</c:v>
                </c:pt>
                <c:pt idx="43">
                  <c:v>2.71</c:v>
                </c:pt>
                <c:pt idx="44">
                  <c:v>35.770000000000003</c:v>
                </c:pt>
                <c:pt idx="45">
                  <c:v>35.36</c:v>
                </c:pt>
                <c:pt idx="46">
                  <c:v>55.1</c:v>
                </c:pt>
                <c:pt idx="47">
                  <c:v>32.53</c:v>
                </c:pt>
                <c:pt idx="48">
                  <c:v>19.72</c:v>
                </c:pt>
                <c:pt idx="49">
                  <c:v>97.1</c:v>
                </c:pt>
                <c:pt idx="50">
                  <c:v>96.93</c:v>
                </c:pt>
                <c:pt idx="51">
                  <c:v>96.91</c:v>
                </c:pt>
                <c:pt idx="52">
                  <c:v>102.13</c:v>
                </c:pt>
                <c:pt idx="53">
                  <c:v>105.77</c:v>
                </c:pt>
                <c:pt idx="54">
                  <c:v>112</c:v>
                </c:pt>
                <c:pt idx="55">
                  <c:v>112.23</c:v>
                </c:pt>
                <c:pt idx="56">
                  <c:v>93.91</c:v>
                </c:pt>
                <c:pt idx="57">
                  <c:v>100.64</c:v>
                </c:pt>
                <c:pt idx="58">
                  <c:v>104.1</c:v>
                </c:pt>
                <c:pt idx="59">
                  <c:v>103.99</c:v>
                </c:pt>
                <c:pt idx="60">
                  <c:v>98.05</c:v>
                </c:pt>
                <c:pt idx="61">
                  <c:v>105.92</c:v>
                </c:pt>
                <c:pt idx="62">
                  <c:v>122.45</c:v>
                </c:pt>
                <c:pt idx="63">
                  <c:v>132.62</c:v>
                </c:pt>
                <c:pt idx="64">
                  <c:v>122.14</c:v>
                </c:pt>
                <c:pt idx="65">
                  <c:v>133.46</c:v>
                </c:pt>
                <c:pt idx="66">
                  <c:v>148.80000000000001</c:v>
                </c:pt>
                <c:pt idx="67">
                  <c:v>166.36</c:v>
                </c:pt>
                <c:pt idx="68">
                  <c:v>156.74</c:v>
                </c:pt>
                <c:pt idx="69">
                  <c:v>169.84</c:v>
                </c:pt>
                <c:pt idx="70">
                  <c:v>184.77</c:v>
                </c:pt>
                <c:pt idx="71">
                  <c:v>195.51</c:v>
                </c:pt>
                <c:pt idx="72">
                  <c:v>191.08</c:v>
                </c:pt>
                <c:pt idx="73">
                  <c:v>187.2</c:v>
                </c:pt>
                <c:pt idx="74">
                  <c:v>193.57</c:v>
                </c:pt>
                <c:pt idx="75">
                  <c:v>193.5</c:v>
                </c:pt>
                <c:pt idx="76">
                  <c:v>191.75</c:v>
                </c:pt>
                <c:pt idx="77">
                  <c:v>194.45</c:v>
                </c:pt>
                <c:pt idx="78">
                  <c:v>195.95</c:v>
                </c:pt>
                <c:pt idx="79">
                  <c:v>205.21</c:v>
                </c:pt>
                <c:pt idx="80">
                  <c:v>198.74</c:v>
                </c:pt>
                <c:pt idx="81">
                  <c:v>205.98</c:v>
                </c:pt>
                <c:pt idx="82">
                  <c:v>207.12</c:v>
                </c:pt>
                <c:pt idx="83">
                  <c:v>201.54</c:v>
                </c:pt>
                <c:pt idx="84">
                  <c:v>195.64</c:v>
                </c:pt>
                <c:pt idx="85">
                  <c:v>195.27</c:v>
                </c:pt>
                <c:pt idx="86">
                  <c:v>194.01</c:v>
                </c:pt>
                <c:pt idx="87">
                  <c:v>188.15</c:v>
                </c:pt>
                <c:pt idx="88">
                  <c:v>190.65</c:v>
                </c:pt>
                <c:pt idx="89">
                  <c:v>185</c:v>
                </c:pt>
                <c:pt idx="90">
                  <c:v>183.48</c:v>
                </c:pt>
                <c:pt idx="91">
                  <c:v>177.06</c:v>
                </c:pt>
                <c:pt idx="92">
                  <c:v>178.09</c:v>
                </c:pt>
                <c:pt idx="93">
                  <c:v>171</c:v>
                </c:pt>
                <c:pt idx="94">
                  <c:v>165.19</c:v>
                </c:pt>
                <c:pt idx="95">
                  <c:v>156.87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62-42F5-99BB-C77C9290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0AC-4642-B2BB-2A93D072BBE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2">
                  <c:v>4.8</c:v>
                </c:pt>
                <c:pt idx="33">
                  <c:v>4.8</c:v>
                </c:pt>
                <c:pt idx="34">
                  <c:v>4.8</c:v>
                </c:pt>
                <c:pt idx="35">
                  <c:v>4.8</c:v>
                </c:pt>
                <c:pt idx="36">
                  <c:v>4.8</c:v>
                </c:pt>
                <c:pt idx="37">
                  <c:v>4.8</c:v>
                </c:pt>
                <c:pt idx="38">
                  <c:v>4.8</c:v>
                </c:pt>
                <c:pt idx="39">
                  <c:v>4.8</c:v>
                </c:pt>
                <c:pt idx="40">
                  <c:v>4.8</c:v>
                </c:pt>
                <c:pt idx="41">
                  <c:v>7.1</c:v>
                </c:pt>
                <c:pt idx="42">
                  <c:v>7.1</c:v>
                </c:pt>
                <c:pt idx="43">
                  <c:v>7.1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4.8</c:v>
                </c:pt>
                <c:pt idx="53">
                  <c:v>4.8</c:v>
                </c:pt>
                <c:pt idx="54">
                  <c:v>4.8</c:v>
                </c:pt>
                <c:pt idx="5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AC-4642-B2BB-2A93D072BBE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1.538</c:v>
                </c:pt>
                <c:pt idx="1">
                  <c:v>1.96</c:v>
                </c:pt>
                <c:pt idx="3">
                  <c:v>2.9060000000000001</c:v>
                </c:pt>
                <c:pt idx="8">
                  <c:v>1.228</c:v>
                </c:pt>
                <c:pt idx="11">
                  <c:v>2.8420000000000001</c:v>
                </c:pt>
                <c:pt idx="12">
                  <c:v>1.224</c:v>
                </c:pt>
                <c:pt idx="13">
                  <c:v>2.738</c:v>
                </c:pt>
                <c:pt idx="14">
                  <c:v>2.734</c:v>
                </c:pt>
                <c:pt idx="15">
                  <c:v>1.538</c:v>
                </c:pt>
                <c:pt idx="16">
                  <c:v>2.8220000000000001</c:v>
                </c:pt>
                <c:pt idx="17">
                  <c:v>2.766</c:v>
                </c:pt>
                <c:pt idx="21">
                  <c:v>1.538</c:v>
                </c:pt>
                <c:pt idx="22">
                  <c:v>3.4180000000000001</c:v>
                </c:pt>
                <c:pt idx="23">
                  <c:v>2.6179999999999999</c:v>
                </c:pt>
                <c:pt idx="24">
                  <c:v>4.7380000000000004</c:v>
                </c:pt>
                <c:pt idx="28">
                  <c:v>2.16</c:v>
                </c:pt>
                <c:pt idx="29">
                  <c:v>3.698</c:v>
                </c:pt>
                <c:pt idx="30">
                  <c:v>1.538</c:v>
                </c:pt>
                <c:pt idx="31">
                  <c:v>2.258</c:v>
                </c:pt>
                <c:pt idx="32">
                  <c:v>1.538</c:v>
                </c:pt>
                <c:pt idx="33">
                  <c:v>1.538</c:v>
                </c:pt>
                <c:pt idx="34">
                  <c:v>1.538</c:v>
                </c:pt>
                <c:pt idx="35">
                  <c:v>9.5380000000000003</c:v>
                </c:pt>
                <c:pt idx="36">
                  <c:v>8</c:v>
                </c:pt>
                <c:pt idx="40">
                  <c:v>7</c:v>
                </c:pt>
                <c:pt idx="57">
                  <c:v>2.4</c:v>
                </c:pt>
                <c:pt idx="61">
                  <c:v>1.92</c:v>
                </c:pt>
                <c:pt idx="64">
                  <c:v>0.72</c:v>
                </c:pt>
                <c:pt idx="65">
                  <c:v>1.2</c:v>
                </c:pt>
                <c:pt idx="67">
                  <c:v>1.2</c:v>
                </c:pt>
                <c:pt idx="70">
                  <c:v>1.2</c:v>
                </c:pt>
                <c:pt idx="72">
                  <c:v>2.738</c:v>
                </c:pt>
                <c:pt idx="73">
                  <c:v>1.538</c:v>
                </c:pt>
                <c:pt idx="84">
                  <c:v>1.538</c:v>
                </c:pt>
                <c:pt idx="85">
                  <c:v>1.538</c:v>
                </c:pt>
                <c:pt idx="86">
                  <c:v>1.538</c:v>
                </c:pt>
                <c:pt idx="87">
                  <c:v>1.538</c:v>
                </c:pt>
                <c:pt idx="88">
                  <c:v>1.538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C-4642-B2BB-2A93D072BBE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36.948</c:v>
                </c:pt>
                <c:pt idx="1">
                  <c:v>62.621000000000002</c:v>
                </c:pt>
                <c:pt idx="2">
                  <c:v>20.199000000000002</c:v>
                </c:pt>
                <c:pt idx="3">
                  <c:v>1.169</c:v>
                </c:pt>
                <c:pt idx="4">
                  <c:v>0.373</c:v>
                </c:pt>
                <c:pt idx="5">
                  <c:v>0.48499999999999999</c:v>
                </c:pt>
                <c:pt idx="6">
                  <c:v>6.9000000000000006E-2</c:v>
                </c:pt>
                <c:pt idx="7">
                  <c:v>1.2889999999999999</c:v>
                </c:pt>
                <c:pt idx="8">
                  <c:v>2.5209999999999999</c:v>
                </c:pt>
                <c:pt idx="9">
                  <c:v>0.36</c:v>
                </c:pt>
                <c:pt idx="10">
                  <c:v>1</c:v>
                </c:pt>
                <c:pt idx="11">
                  <c:v>2.972</c:v>
                </c:pt>
                <c:pt idx="12">
                  <c:v>2.7480000000000002</c:v>
                </c:pt>
                <c:pt idx="13">
                  <c:v>2.7280000000000002</c:v>
                </c:pt>
                <c:pt idx="14">
                  <c:v>2.7160000000000002</c:v>
                </c:pt>
                <c:pt idx="16">
                  <c:v>2.7280000000000002</c:v>
                </c:pt>
                <c:pt idx="17">
                  <c:v>1.597</c:v>
                </c:pt>
                <c:pt idx="18">
                  <c:v>0.88100000000000001</c:v>
                </c:pt>
                <c:pt idx="19">
                  <c:v>0.76100000000000001</c:v>
                </c:pt>
                <c:pt idx="22">
                  <c:v>2.5070000000000001</c:v>
                </c:pt>
                <c:pt idx="23">
                  <c:v>8.375</c:v>
                </c:pt>
                <c:pt idx="24">
                  <c:v>9.6470000000000002</c:v>
                </c:pt>
                <c:pt idx="25">
                  <c:v>3.5129999999999999</c:v>
                </c:pt>
                <c:pt idx="27">
                  <c:v>1.929</c:v>
                </c:pt>
                <c:pt idx="28">
                  <c:v>5.4560000000000004</c:v>
                </c:pt>
                <c:pt idx="29">
                  <c:v>2.766</c:v>
                </c:pt>
                <c:pt idx="31">
                  <c:v>2.16</c:v>
                </c:pt>
                <c:pt idx="35">
                  <c:v>6</c:v>
                </c:pt>
                <c:pt idx="36">
                  <c:v>6</c:v>
                </c:pt>
                <c:pt idx="37">
                  <c:v>0.10299999999999999</c:v>
                </c:pt>
                <c:pt idx="38">
                  <c:v>6</c:v>
                </c:pt>
                <c:pt idx="40">
                  <c:v>6</c:v>
                </c:pt>
                <c:pt idx="48">
                  <c:v>3.5</c:v>
                </c:pt>
                <c:pt idx="56">
                  <c:v>4.819</c:v>
                </c:pt>
                <c:pt idx="57">
                  <c:v>46.816000000000003</c:v>
                </c:pt>
                <c:pt idx="58">
                  <c:v>83.807000000000002</c:v>
                </c:pt>
                <c:pt idx="59">
                  <c:v>79.073999999999998</c:v>
                </c:pt>
                <c:pt idx="61">
                  <c:v>3.6</c:v>
                </c:pt>
                <c:pt idx="62">
                  <c:v>17.100000000000001</c:v>
                </c:pt>
                <c:pt idx="63">
                  <c:v>33.392000000000003</c:v>
                </c:pt>
                <c:pt idx="64">
                  <c:v>3.36</c:v>
                </c:pt>
                <c:pt idx="65">
                  <c:v>11.818</c:v>
                </c:pt>
                <c:pt idx="66">
                  <c:v>26.097999999999999</c:v>
                </c:pt>
                <c:pt idx="67">
                  <c:v>2</c:v>
                </c:pt>
                <c:pt idx="69">
                  <c:v>14.632999999999999</c:v>
                </c:pt>
                <c:pt idx="70">
                  <c:v>20.998999999999999</c:v>
                </c:pt>
                <c:pt idx="71">
                  <c:v>27.23</c:v>
                </c:pt>
                <c:pt idx="72">
                  <c:v>7.3540000000000001</c:v>
                </c:pt>
                <c:pt idx="74">
                  <c:v>27.367999999999999</c:v>
                </c:pt>
                <c:pt idx="75">
                  <c:v>53.003999999999998</c:v>
                </c:pt>
                <c:pt idx="76">
                  <c:v>51.149000000000001</c:v>
                </c:pt>
                <c:pt idx="77">
                  <c:v>41.713999999999999</c:v>
                </c:pt>
                <c:pt idx="78">
                  <c:v>40.822000000000003</c:v>
                </c:pt>
                <c:pt idx="80">
                  <c:v>5.532</c:v>
                </c:pt>
                <c:pt idx="84">
                  <c:v>5.9089999999999998</c:v>
                </c:pt>
                <c:pt idx="86">
                  <c:v>3</c:v>
                </c:pt>
                <c:pt idx="88">
                  <c:v>2</c:v>
                </c:pt>
                <c:pt idx="89">
                  <c:v>1.927</c:v>
                </c:pt>
                <c:pt idx="90">
                  <c:v>0.36199999999999999</c:v>
                </c:pt>
                <c:pt idx="93">
                  <c:v>1.2629999999999999</c:v>
                </c:pt>
                <c:pt idx="94">
                  <c:v>2.8439999999999999</c:v>
                </c:pt>
                <c:pt idx="95">
                  <c:v>8.52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AC-4642-B2BB-2A93D072BBE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0AC-4642-B2BB-2A93D072BBE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0AC-4642-B2BB-2A93D072BBE9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125.723</c:v>
                </c:pt>
                <c:pt idx="84">
                  <c:v>150.54300000000001</c:v>
                </c:pt>
                <c:pt idx="85">
                  <c:v>56.213000000000001</c:v>
                </c:pt>
                <c:pt idx="88">
                  <c:v>83.65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AC-4642-B2BB-2A93D072BBE9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0">
                  <c:v>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AC-4642-B2BB-2A93D072BBE9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61">
                  <c:v>48</c:v>
                </c:pt>
                <c:pt idx="6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AC-4642-B2BB-2A93D072BBE9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0AC-4642-B2BB-2A93D072BBE9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0AC-4642-B2BB-2A93D072BBE9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25.3</c:v>
                </c:pt>
                <c:pt idx="10">
                  <c:v>4.5999999999999996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8.1</c:v>
                </c:pt>
                <c:pt idx="16">
                  <c:v>0</c:v>
                </c:pt>
                <c:pt idx="17">
                  <c:v>9.6</c:v>
                </c:pt>
                <c:pt idx="18">
                  <c:v>4.5999999999999996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7.6</c:v>
                </c:pt>
                <c:pt idx="26">
                  <c:v>15.7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14.2</c:v>
                </c:pt>
                <c:pt idx="36">
                  <c:v>2.8</c:v>
                </c:pt>
                <c:pt idx="37">
                  <c:v>0</c:v>
                </c:pt>
                <c:pt idx="38">
                  <c:v>7.5</c:v>
                </c:pt>
                <c:pt idx="39">
                  <c:v>0</c:v>
                </c:pt>
                <c:pt idx="40">
                  <c:v>70.8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36.1</c:v>
                </c:pt>
                <c:pt idx="50">
                  <c:v>24.4</c:v>
                </c:pt>
                <c:pt idx="51">
                  <c:v>26.9</c:v>
                </c:pt>
                <c:pt idx="52">
                  <c:v>92.2</c:v>
                </c:pt>
                <c:pt idx="53">
                  <c:v>49.5</c:v>
                </c:pt>
                <c:pt idx="54">
                  <c:v>77.5</c:v>
                </c:pt>
                <c:pt idx="55">
                  <c:v>26.9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20.8</c:v>
                </c:pt>
                <c:pt idx="65">
                  <c:v>91.3</c:v>
                </c:pt>
                <c:pt idx="66">
                  <c:v>0</c:v>
                </c:pt>
                <c:pt idx="67">
                  <c:v>23.4</c:v>
                </c:pt>
                <c:pt idx="68">
                  <c:v>55.9</c:v>
                </c:pt>
                <c:pt idx="69">
                  <c:v>39.799999999999997</c:v>
                </c:pt>
                <c:pt idx="70">
                  <c:v>39.799999999999997</c:v>
                </c:pt>
                <c:pt idx="71">
                  <c:v>39.799999999999997</c:v>
                </c:pt>
                <c:pt idx="72">
                  <c:v>0</c:v>
                </c:pt>
                <c:pt idx="73">
                  <c:v>95.5</c:v>
                </c:pt>
                <c:pt idx="74">
                  <c:v>17.5</c:v>
                </c:pt>
                <c:pt idx="75">
                  <c:v>0.3</c:v>
                </c:pt>
                <c:pt idx="76">
                  <c:v>289.60000000000002</c:v>
                </c:pt>
                <c:pt idx="77">
                  <c:v>299</c:v>
                </c:pt>
                <c:pt idx="78">
                  <c:v>298.89999999999998</c:v>
                </c:pt>
                <c:pt idx="79">
                  <c:v>385.7</c:v>
                </c:pt>
                <c:pt idx="80">
                  <c:v>17.600000000000001</c:v>
                </c:pt>
                <c:pt idx="81">
                  <c:v>59.5</c:v>
                </c:pt>
                <c:pt idx="82">
                  <c:v>58.7</c:v>
                </c:pt>
                <c:pt idx="83">
                  <c:v>17.600000000000001</c:v>
                </c:pt>
                <c:pt idx="84">
                  <c:v>145</c:v>
                </c:pt>
                <c:pt idx="85">
                  <c:v>245.4</c:v>
                </c:pt>
                <c:pt idx="86">
                  <c:v>295.5</c:v>
                </c:pt>
                <c:pt idx="87">
                  <c:v>295.89999999999998</c:v>
                </c:pt>
                <c:pt idx="88">
                  <c:v>0</c:v>
                </c:pt>
                <c:pt idx="89">
                  <c:v>70</c:v>
                </c:pt>
                <c:pt idx="90">
                  <c:v>69.2</c:v>
                </c:pt>
                <c:pt idx="91">
                  <c:v>69.3</c:v>
                </c:pt>
                <c:pt idx="92">
                  <c:v>0</c:v>
                </c:pt>
                <c:pt idx="93">
                  <c:v>76.5</c:v>
                </c:pt>
                <c:pt idx="94">
                  <c:v>133.4</c:v>
                </c:pt>
                <c:pt idx="95">
                  <c:v>81.3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AC-4642-B2BB-2A93D072BBE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20.94</c:v>
                </c:pt>
                <c:pt idx="1">
                  <c:v>45.451999999999998</c:v>
                </c:pt>
                <c:pt idx="2">
                  <c:v>21.280999999999999</c:v>
                </c:pt>
                <c:pt idx="3">
                  <c:v>27.754000000000001</c:v>
                </c:pt>
                <c:pt idx="4">
                  <c:v>22.192</c:v>
                </c:pt>
                <c:pt idx="5">
                  <c:v>22.669</c:v>
                </c:pt>
                <c:pt idx="6">
                  <c:v>23.821999999999999</c:v>
                </c:pt>
                <c:pt idx="7">
                  <c:v>24.466999999999999</c:v>
                </c:pt>
                <c:pt idx="8">
                  <c:v>27.733000000000001</c:v>
                </c:pt>
                <c:pt idx="9">
                  <c:v>25.940999999999999</c:v>
                </c:pt>
                <c:pt idx="10">
                  <c:v>24.719000000000001</c:v>
                </c:pt>
                <c:pt idx="11">
                  <c:v>29.242000000000001</c:v>
                </c:pt>
                <c:pt idx="12">
                  <c:v>29.931000000000001</c:v>
                </c:pt>
                <c:pt idx="13">
                  <c:v>33.795000000000002</c:v>
                </c:pt>
                <c:pt idx="14">
                  <c:v>36.345999999999997</c:v>
                </c:pt>
                <c:pt idx="15">
                  <c:v>34.244999999999997</c:v>
                </c:pt>
                <c:pt idx="16">
                  <c:v>40.993000000000002</c:v>
                </c:pt>
                <c:pt idx="17">
                  <c:v>39.194000000000003</c:v>
                </c:pt>
                <c:pt idx="18">
                  <c:v>41.554000000000002</c:v>
                </c:pt>
                <c:pt idx="19">
                  <c:v>43.268999999999998</c:v>
                </c:pt>
                <c:pt idx="20">
                  <c:v>45.844000000000001</c:v>
                </c:pt>
                <c:pt idx="21">
                  <c:v>48.511000000000003</c:v>
                </c:pt>
                <c:pt idx="22">
                  <c:v>56.807000000000002</c:v>
                </c:pt>
                <c:pt idx="23">
                  <c:v>67.775999999999996</c:v>
                </c:pt>
                <c:pt idx="24">
                  <c:v>70.866</c:v>
                </c:pt>
                <c:pt idx="25">
                  <c:v>74.358000000000004</c:v>
                </c:pt>
                <c:pt idx="26">
                  <c:v>70.709999999999994</c:v>
                </c:pt>
                <c:pt idx="27">
                  <c:v>96.971999999999994</c:v>
                </c:pt>
                <c:pt idx="28">
                  <c:v>89.974000000000004</c:v>
                </c:pt>
                <c:pt idx="29">
                  <c:v>87.117999999999995</c:v>
                </c:pt>
                <c:pt idx="30">
                  <c:v>95.489000000000004</c:v>
                </c:pt>
                <c:pt idx="31">
                  <c:v>106.44799999999999</c:v>
                </c:pt>
                <c:pt idx="32">
                  <c:v>98.849000000000004</c:v>
                </c:pt>
                <c:pt idx="33">
                  <c:v>106.416</c:v>
                </c:pt>
                <c:pt idx="34">
                  <c:v>107.479</c:v>
                </c:pt>
                <c:pt idx="35">
                  <c:v>19.561</c:v>
                </c:pt>
                <c:pt idx="36">
                  <c:v>30.684999999999999</c:v>
                </c:pt>
                <c:pt idx="37">
                  <c:v>85.477999999999994</c:v>
                </c:pt>
                <c:pt idx="38">
                  <c:v>29.361000000000001</c:v>
                </c:pt>
                <c:pt idx="39">
                  <c:v>47.731999999999999</c:v>
                </c:pt>
                <c:pt idx="40">
                  <c:v>12.188000000000001</c:v>
                </c:pt>
                <c:pt idx="41">
                  <c:v>30.608000000000001</c:v>
                </c:pt>
                <c:pt idx="42">
                  <c:v>37.941000000000003</c:v>
                </c:pt>
                <c:pt idx="43">
                  <c:v>29.704000000000001</c:v>
                </c:pt>
                <c:pt idx="44">
                  <c:v>56.061</c:v>
                </c:pt>
                <c:pt idx="45">
                  <c:v>54.423000000000002</c:v>
                </c:pt>
                <c:pt idx="46">
                  <c:v>49.354999999999997</c:v>
                </c:pt>
                <c:pt idx="47">
                  <c:v>45.753999999999998</c:v>
                </c:pt>
                <c:pt idx="48">
                  <c:v>62.670999999999999</c:v>
                </c:pt>
                <c:pt idx="49">
                  <c:v>42.365000000000002</c:v>
                </c:pt>
                <c:pt idx="50">
                  <c:v>47.515000000000001</c:v>
                </c:pt>
                <c:pt idx="51">
                  <c:v>49.308999999999997</c:v>
                </c:pt>
                <c:pt idx="52">
                  <c:v>22.196999999999999</c:v>
                </c:pt>
                <c:pt idx="53">
                  <c:v>24.181000000000001</c:v>
                </c:pt>
                <c:pt idx="54">
                  <c:v>24.547999999999998</c:v>
                </c:pt>
                <c:pt idx="55">
                  <c:v>22.939</c:v>
                </c:pt>
                <c:pt idx="56">
                  <c:v>29.13</c:v>
                </c:pt>
                <c:pt idx="57">
                  <c:v>97.278999999999996</c:v>
                </c:pt>
                <c:pt idx="58">
                  <c:v>113.15600000000001</c:v>
                </c:pt>
                <c:pt idx="59">
                  <c:v>115.343</c:v>
                </c:pt>
                <c:pt idx="60">
                  <c:v>21.318000000000001</c:v>
                </c:pt>
                <c:pt idx="61">
                  <c:v>40.970999999999997</c:v>
                </c:pt>
                <c:pt idx="62">
                  <c:v>50.904000000000003</c:v>
                </c:pt>
                <c:pt idx="63">
                  <c:v>70.647000000000006</c:v>
                </c:pt>
                <c:pt idx="64">
                  <c:v>31.939</c:v>
                </c:pt>
                <c:pt idx="65">
                  <c:v>41.433</c:v>
                </c:pt>
                <c:pt idx="66">
                  <c:v>58.39</c:v>
                </c:pt>
                <c:pt idx="67">
                  <c:v>32.959000000000003</c:v>
                </c:pt>
                <c:pt idx="68">
                  <c:v>22.788</c:v>
                </c:pt>
                <c:pt idx="69">
                  <c:v>30.992000000000001</c:v>
                </c:pt>
                <c:pt idx="70">
                  <c:v>30.756</c:v>
                </c:pt>
                <c:pt idx="71">
                  <c:v>41.106000000000002</c:v>
                </c:pt>
                <c:pt idx="72">
                  <c:v>22.89</c:v>
                </c:pt>
                <c:pt idx="73">
                  <c:v>22.164000000000001</c:v>
                </c:pt>
                <c:pt idx="74">
                  <c:v>28.081</c:v>
                </c:pt>
                <c:pt idx="75">
                  <c:v>29.686</c:v>
                </c:pt>
                <c:pt idx="76">
                  <c:v>38.948</c:v>
                </c:pt>
                <c:pt idx="77">
                  <c:v>38.972999999999999</c:v>
                </c:pt>
                <c:pt idx="78">
                  <c:v>39.942</c:v>
                </c:pt>
                <c:pt idx="79">
                  <c:v>19.867000000000001</c:v>
                </c:pt>
                <c:pt idx="80">
                  <c:v>22.224</c:v>
                </c:pt>
                <c:pt idx="81">
                  <c:v>20.864000000000001</c:v>
                </c:pt>
                <c:pt idx="82">
                  <c:v>21.603999999999999</c:v>
                </c:pt>
                <c:pt idx="83">
                  <c:v>22.324999999999999</c:v>
                </c:pt>
                <c:pt idx="84">
                  <c:v>25.437999999999999</c:v>
                </c:pt>
                <c:pt idx="85">
                  <c:v>25.283999999999999</c:v>
                </c:pt>
                <c:pt idx="86">
                  <c:v>28.326000000000001</c:v>
                </c:pt>
                <c:pt idx="87">
                  <c:v>30.952999999999999</c:v>
                </c:pt>
                <c:pt idx="88">
                  <c:v>32.692</c:v>
                </c:pt>
                <c:pt idx="89">
                  <c:v>32.731000000000002</c:v>
                </c:pt>
                <c:pt idx="90">
                  <c:v>35.005000000000003</c:v>
                </c:pt>
                <c:pt idx="91">
                  <c:v>35.348999999999997</c:v>
                </c:pt>
                <c:pt idx="92">
                  <c:v>34.018999999999998</c:v>
                </c:pt>
                <c:pt idx="93">
                  <c:v>35.997</c:v>
                </c:pt>
                <c:pt idx="94">
                  <c:v>37.194000000000003</c:v>
                </c:pt>
                <c:pt idx="95">
                  <c:v>39.859000000000002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0AC-4642-B2BB-2A93D072BBE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2">
                  <c:v>125.723</c:v>
                </c:pt>
                <c:pt idx="84">
                  <c:v>150.54300000000001</c:v>
                </c:pt>
                <c:pt idx="85">
                  <c:v>56.213000000000001</c:v>
                </c:pt>
                <c:pt idx="88">
                  <c:v>83.65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AC-4642-B2BB-2A93D072BBE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0AC-4642-B2BB-2A93D072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184.89</c:v>
                </c:pt>
                <c:pt idx="1">
                  <c:v>172</c:v>
                </c:pt>
                <c:pt idx="2">
                  <c:v>167.34</c:v>
                </c:pt>
                <c:pt idx="3">
                  <c:v>161.34</c:v>
                </c:pt>
                <c:pt idx="4">
                  <c:v>166.45</c:v>
                </c:pt>
                <c:pt idx="5">
                  <c:v>162.99</c:v>
                </c:pt>
                <c:pt idx="6">
                  <c:v>162.25</c:v>
                </c:pt>
                <c:pt idx="7">
                  <c:v>158</c:v>
                </c:pt>
                <c:pt idx="8">
                  <c:v>167.5</c:v>
                </c:pt>
                <c:pt idx="9">
                  <c:v>162.37</c:v>
                </c:pt>
                <c:pt idx="10">
                  <c:v>158.26</c:v>
                </c:pt>
                <c:pt idx="11">
                  <c:v>159.34</c:v>
                </c:pt>
                <c:pt idx="12">
                  <c:v>154.49</c:v>
                </c:pt>
                <c:pt idx="13">
                  <c:v>152.22999999999999</c:v>
                </c:pt>
                <c:pt idx="14">
                  <c:v>153.56</c:v>
                </c:pt>
                <c:pt idx="15">
                  <c:v>151.57</c:v>
                </c:pt>
                <c:pt idx="16">
                  <c:v>153.41999999999999</c:v>
                </c:pt>
                <c:pt idx="17">
                  <c:v>152.6</c:v>
                </c:pt>
                <c:pt idx="18">
                  <c:v>154</c:v>
                </c:pt>
                <c:pt idx="19">
                  <c:v>153.6</c:v>
                </c:pt>
                <c:pt idx="20">
                  <c:v>154.08000000000001</c:v>
                </c:pt>
                <c:pt idx="21">
                  <c:v>155.69999999999999</c:v>
                </c:pt>
                <c:pt idx="22">
                  <c:v>166.76</c:v>
                </c:pt>
                <c:pt idx="23">
                  <c:v>172.64</c:v>
                </c:pt>
                <c:pt idx="24">
                  <c:v>174.03</c:v>
                </c:pt>
                <c:pt idx="25">
                  <c:v>182.77</c:v>
                </c:pt>
                <c:pt idx="26">
                  <c:v>185.56</c:v>
                </c:pt>
                <c:pt idx="27">
                  <c:v>181.01</c:v>
                </c:pt>
                <c:pt idx="28">
                  <c:v>187.02</c:v>
                </c:pt>
                <c:pt idx="29">
                  <c:v>186.35</c:v>
                </c:pt>
                <c:pt idx="30">
                  <c:v>184.42</c:v>
                </c:pt>
                <c:pt idx="31">
                  <c:v>172.61</c:v>
                </c:pt>
                <c:pt idx="32">
                  <c:v>186.35</c:v>
                </c:pt>
                <c:pt idx="33">
                  <c:v>155.94</c:v>
                </c:pt>
                <c:pt idx="34">
                  <c:v>143.05000000000001</c:v>
                </c:pt>
                <c:pt idx="35">
                  <c:v>85.47</c:v>
                </c:pt>
                <c:pt idx="36">
                  <c:v>86.18</c:v>
                </c:pt>
                <c:pt idx="37">
                  <c:v>123.99</c:v>
                </c:pt>
                <c:pt idx="38">
                  <c:v>93.9</c:v>
                </c:pt>
                <c:pt idx="39">
                  <c:v>30.1</c:v>
                </c:pt>
                <c:pt idx="40">
                  <c:v>62.92</c:v>
                </c:pt>
                <c:pt idx="41">
                  <c:v>88.5</c:v>
                </c:pt>
                <c:pt idx="42">
                  <c:v>56.27</c:v>
                </c:pt>
                <c:pt idx="43">
                  <c:v>2.71</c:v>
                </c:pt>
                <c:pt idx="44">
                  <c:v>35.770000000000003</c:v>
                </c:pt>
                <c:pt idx="45">
                  <c:v>35.36</c:v>
                </c:pt>
                <c:pt idx="46">
                  <c:v>55.1</c:v>
                </c:pt>
                <c:pt idx="47">
                  <c:v>32.53</c:v>
                </c:pt>
                <c:pt idx="48">
                  <c:v>19.72</c:v>
                </c:pt>
                <c:pt idx="49">
                  <c:v>97.1</c:v>
                </c:pt>
                <c:pt idx="50">
                  <c:v>96.93</c:v>
                </c:pt>
                <c:pt idx="51">
                  <c:v>96.91</c:v>
                </c:pt>
                <c:pt idx="52">
                  <c:v>102.13</c:v>
                </c:pt>
                <c:pt idx="53">
                  <c:v>105.77</c:v>
                </c:pt>
                <c:pt idx="54">
                  <c:v>112</c:v>
                </c:pt>
                <c:pt idx="55">
                  <c:v>112.23</c:v>
                </c:pt>
                <c:pt idx="56">
                  <c:v>93.91</c:v>
                </c:pt>
                <c:pt idx="57">
                  <c:v>100.64</c:v>
                </c:pt>
                <c:pt idx="58">
                  <c:v>104.1</c:v>
                </c:pt>
                <c:pt idx="59">
                  <c:v>103.99</c:v>
                </c:pt>
                <c:pt idx="60">
                  <c:v>98.05</c:v>
                </c:pt>
                <c:pt idx="61">
                  <c:v>105.92</c:v>
                </c:pt>
                <c:pt idx="62">
                  <c:v>122.45</c:v>
                </c:pt>
                <c:pt idx="63">
                  <c:v>132.62</c:v>
                </c:pt>
                <c:pt idx="64">
                  <c:v>122.14</c:v>
                </c:pt>
                <c:pt idx="65">
                  <c:v>133.46</c:v>
                </c:pt>
                <c:pt idx="66">
                  <c:v>148.80000000000001</c:v>
                </c:pt>
                <c:pt idx="67">
                  <c:v>166.36</c:v>
                </c:pt>
                <c:pt idx="68">
                  <c:v>156.74</c:v>
                </c:pt>
                <c:pt idx="69">
                  <c:v>169.84</c:v>
                </c:pt>
                <c:pt idx="70">
                  <c:v>184.77</c:v>
                </c:pt>
                <c:pt idx="71">
                  <c:v>195.51</c:v>
                </c:pt>
                <c:pt idx="72">
                  <c:v>191.08</c:v>
                </c:pt>
                <c:pt idx="73">
                  <c:v>187.2</c:v>
                </c:pt>
                <c:pt idx="74">
                  <c:v>193.57</c:v>
                </c:pt>
                <c:pt idx="75">
                  <c:v>193.5</c:v>
                </c:pt>
                <c:pt idx="76">
                  <c:v>191.75</c:v>
                </c:pt>
                <c:pt idx="77">
                  <c:v>194.45</c:v>
                </c:pt>
                <c:pt idx="78">
                  <c:v>195.95</c:v>
                </c:pt>
                <c:pt idx="79">
                  <c:v>205.21</c:v>
                </c:pt>
                <c:pt idx="80">
                  <c:v>198.74</c:v>
                </c:pt>
                <c:pt idx="81">
                  <c:v>205.98</c:v>
                </c:pt>
                <c:pt idx="82">
                  <c:v>207.12</c:v>
                </c:pt>
                <c:pt idx="83">
                  <c:v>201.54</c:v>
                </c:pt>
                <c:pt idx="84">
                  <c:v>195.64</c:v>
                </c:pt>
                <c:pt idx="85">
                  <c:v>195.27</c:v>
                </c:pt>
                <c:pt idx="86">
                  <c:v>194.01</c:v>
                </c:pt>
                <c:pt idx="87">
                  <c:v>188.15</c:v>
                </c:pt>
                <c:pt idx="88">
                  <c:v>190.65</c:v>
                </c:pt>
                <c:pt idx="89">
                  <c:v>185</c:v>
                </c:pt>
                <c:pt idx="90">
                  <c:v>183.48</c:v>
                </c:pt>
                <c:pt idx="91">
                  <c:v>177.06</c:v>
                </c:pt>
                <c:pt idx="92">
                  <c:v>178.09</c:v>
                </c:pt>
                <c:pt idx="93">
                  <c:v>171</c:v>
                </c:pt>
                <c:pt idx="94">
                  <c:v>165.19</c:v>
                </c:pt>
                <c:pt idx="95">
                  <c:v>156.87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AC-4642-B2BB-2A93D072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59.4</v>
      </c>
      <c r="C5" s="25">
        <v>110.004</v>
      </c>
      <c r="D5" s="25">
        <v>41.5</v>
      </c>
      <c r="E5" s="25">
        <v>31.8</v>
      </c>
      <c r="F5" s="25">
        <v>22.61</v>
      </c>
      <c r="G5" s="25">
        <v>23.106999999999999</v>
      </c>
      <c r="H5" s="25">
        <v>23.9</v>
      </c>
      <c r="I5" s="25">
        <v>25.762</v>
      </c>
      <c r="J5" s="25">
        <v>31.475999999999999</v>
      </c>
      <c r="K5" s="25">
        <v>51.612000000000002</v>
      </c>
      <c r="L5" s="25">
        <v>30.27</v>
      </c>
      <c r="M5" s="25">
        <v>35.106000000000002</v>
      </c>
      <c r="N5" s="25">
        <v>33.947000000000003</v>
      </c>
      <c r="O5" s="25">
        <v>39.220999999999997</v>
      </c>
      <c r="P5" s="25">
        <v>41.838999999999999</v>
      </c>
      <c r="Q5" s="25">
        <v>43.87</v>
      </c>
      <c r="R5" s="25">
        <v>46.564</v>
      </c>
      <c r="S5" s="25">
        <v>53.11</v>
      </c>
      <c r="T5" s="25">
        <v>47.069000000000003</v>
      </c>
      <c r="U5" s="25">
        <v>44.042000000000002</v>
      </c>
      <c r="V5" s="25">
        <v>45.844000000000001</v>
      </c>
      <c r="W5" s="25">
        <v>50.048999999999999</v>
      </c>
      <c r="X5" s="25">
        <v>62.722000000000001</v>
      </c>
      <c r="Y5" s="25">
        <v>78.805999999999997</v>
      </c>
      <c r="Z5" s="25">
        <v>85.411000000000001</v>
      </c>
      <c r="AA5" s="25">
        <v>85.444999999999993</v>
      </c>
      <c r="AB5" s="25">
        <v>86.436000000000007</v>
      </c>
      <c r="AC5" s="25">
        <v>98.9</v>
      </c>
      <c r="AD5" s="25">
        <v>97.623000000000005</v>
      </c>
      <c r="AE5" s="25">
        <v>93.6</v>
      </c>
      <c r="AF5" s="25">
        <v>97.004999999999995</v>
      </c>
      <c r="AG5" s="25">
        <v>110.855</v>
      </c>
      <c r="AH5" s="25">
        <v>105.191</v>
      </c>
      <c r="AI5" s="25">
        <v>112.736</v>
      </c>
      <c r="AJ5" s="25">
        <v>113.828</v>
      </c>
      <c r="AK5" s="25">
        <v>54.094000000000001</v>
      </c>
      <c r="AL5" s="25">
        <v>52.293999999999997</v>
      </c>
      <c r="AM5" s="25">
        <v>90.415000000000006</v>
      </c>
      <c r="AN5" s="25">
        <v>47.697000000000003</v>
      </c>
      <c r="AO5" s="25">
        <v>52.531999999999996</v>
      </c>
      <c r="AP5" s="25">
        <v>100.788</v>
      </c>
      <c r="AQ5" s="25">
        <v>37.707999999999998</v>
      </c>
      <c r="AR5" s="25">
        <v>45.040999999999997</v>
      </c>
      <c r="AS5" s="25">
        <v>36.804000000000002</v>
      </c>
      <c r="AT5" s="25">
        <v>58.161000000000001</v>
      </c>
      <c r="AU5" s="25">
        <v>56.523000000000003</v>
      </c>
      <c r="AV5" s="25">
        <v>51.454999999999998</v>
      </c>
      <c r="AW5" s="25">
        <v>47.853999999999999</v>
      </c>
      <c r="AX5" s="25">
        <v>68.271000000000001</v>
      </c>
      <c r="AY5" s="25">
        <v>80.564999999999998</v>
      </c>
      <c r="AZ5" s="25">
        <v>74.036000000000001</v>
      </c>
      <c r="BA5" s="25">
        <v>78.308999999999997</v>
      </c>
      <c r="BB5" s="25">
        <v>119.167</v>
      </c>
      <c r="BC5" s="25">
        <v>78.459999999999994</v>
      </c>
      <c r="BD5" s="25">
        <v>106.886</v>
      </c>
      <c r="BE5" s="25">
        <v>54.655999999999999</v>
      </c>
      <c r="BF5" s="25">
        <v>33.923000000000002</v>
      </c>
      <c r="BG5" s="25">
        <v>146.46700000000001</v>
      </c>
      <c r="BH5" s="25">
        <v>197</v>
      </c>
      <c r="BI5" s="25">
        <v>194.43100000000001</v>
      </c>
      <c r="BJ5" s="25">
        <v>21.363</v>
      </c>
      <c r="BK5" s="25">
        <v>94.466999999999999</v>
      </c>
      <c r="BL5" s="25">
        <v>115.976</v>
      </c>
      <c r="BM5" s="25">
        <v>104.05</v>
      </c>
      <c r="BN5" s="25">
        <v>56.820999999999998</v>
      </c>
      <c r="BO5" s="25">
        <v>145.75299999999999</v>
      </c>
      <c r="BP5" s="25">
        <v>84.519000000000005</v>
      </c>
      <c r="BQ5" s="25">
        <v>59.511000000000003</v>
      </c>
      <c r="BR5" s="25">
        <v>78.713999999999999</v>
      </c>
      <c r="BS5" s="25">
        <v>85.393000000000001</v>
      </c>
      <c r="BT5" s="25">
        <v>92.8</v>
      </c>
      <c r="BU5" s="25">
        <v>108.1</v>
      </c>
      <c r="BV5" s="25">
        <v>158.69999999999999</v>
      </c>
      <c r="BW5" s="25">
        <v>119.15300000000001</v>
      </c>
      <c r="BX5" s="25">
        <v>72.900000000000006</v>
      </c>
      <c r="BY5" s="25">
        <v>82.9</v>
      </c>
      <c r="BZ5" s="25">
        <v>379.7</v>
      </c>
      <c r="CA5" s="25">
        <v>379.7</v>
      </c>
      <c r="CB5" s="25">
        <v>379.7</v>
      </c>
      <c r="CC5" s="25">
        <v>405.6</v>
      </c>
      <c r="CD5" s="25">
        <v>45.360999999999997</v>
      </c>
      <c r="CE5" s="25">
        <v>80.337999999999994</v>
      </c>
      <c r="CF5" s="25">
        <v>80.284000000000006</v>
      </c>
      <c r="CG5" s="25">
        <v>39.921999999999997</v>
      </c>
      <c r="CH5" s="25">
        <v>328.4</v>
      </c>
      <c r="CI5" s="25">
        <v>328.4</v>
      </c>
      <c r="CJ5" s="25">
        <v>328.4</v>
      </c>
      <c r="CK5" s="25">
        <v>328.4</v>
      </c>
      <c r="CL5" s="25">
        <v>119.9</v>
      </c>
      <c r="CM5" s="25">
        <v>104.624</v>
      </c>
      <c r="CN5" s="25">
        <v>104.6</v>
      </c>
      <c r="CO5" s="25">
        <v>104.6</v>
      </c>
      <c r="CP5" s="25">
        <v>34</v>
      </c>
      <c r="CQ5" s="25">
        <v>113.726</v>
      </c>
      <c r="CR5" s="25">
        <v>173.4</v>
      </c>
      <c r="CS5" s="25">
        <v>129.637</v>
      </c>
      <c r="CT5" s="26"/>
      <c r="CU5" s="26"/>
      <c r="CV5" s="26"/>
      <c r="CW5" s="27"/>
      <c r="CX5" s="28">
        <f t="array" ref="CX5">SUMPRODUCT(B5:CW5*0.25)</f>
        <v>2398.50225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184.89</v>
      </c>
      <c r="C8" s="37">
        <v>172</v>
      </c>
      <c r="D8" s="37">
        <v>167.34</v>
      </c>
      <c r="E8" s="37">
        <v>161.34</v>
      </c>
      <c r="F8" s="37">
        <v>166.45</v>
      </c>
      <c r="G8" s="37">
        <v>162.99</v>
      </c>
      <c r="H8" s="37">
        <v>162.25</v>
      </c>
      <c r="I8" s="37">
        <v>158</v>
      </c>
      <c r="J8" s="37">
        <v>167.5</v>
      </c>
      <c r="K8" s="37">
        <v>162.37</v>
      </c>
      <c r="L8" s="37">
        <v>158.26</v>
      </c>
      <c r="M8" s="37">
        <v>159.34</v>
      </c>
      <c r="N8" s="37">
        <v>154.49</v>
      </c>
      <c r="O8" s="37">
        <v>152.22999999999999</v>
      </c>
      <c r="P8" s="37">
        <v>153.56</v>
      </c>
      <c r="Q8" s="37">
        <v>151.57</v>
      </c>
      <c r="R8" s="37">
        <v>153.41999999999999</v>
      </c>
      <c r="S8" s="37">
        <v>152.6</v>
      </c>
      <c r="T8" s="37">
        <v>154</v>
      </c>
      <c r="U8" s="37">
        <v>153.6</v>
      </c>
      <c r="V8" s="37">
        <v>154.08000000000001</v>
      </c>
      <c r="W8" s="37">
        <v>155.69999999999999</v>
      </c>
      <c r="X8" s="37">
        <v>166.76</v>
      </c>
      <c r="Y8" s="37">
        <v>172.64</v>
      </c>
      <c r="Z8" s="37">
        <v>174.03</v>
      </c>
      <c r="AA8" s="37">
        <v>182.77</v>
      </c>
      <c r="AB8" s="37">
        <v>185.56</v>
      </c>
      <c r="AC8" s="37">
        <v>181.01</v>
      </c>
      <c r="AD8" s="37">
        <v>187.02</v>
      </c>
      <c r="AE8" s="37">
        <v>186.35</v>
      </c>
      <c r="AF8" s="37">
        <v>184.42</v>
      </c>
      <c r="AG8" s="37">
        <v>172.61</v>
      </c>
      <c r="AH8" s="37">
        <v>186.35</v>
      </c>
      <c r="AI8" s="37">
        <v>155.94</v>
      </c>
      <c r="AJ8" s="37">
        <v>143.05000000000001</v>
      </c>
      <c r="AK8" s="37">
        <v>85.47</v>
      </c>
      <c r="AL8" s="37">
        <v>86.18</v>
      </c>
      <c r="AM8" s="37">
        <v>123.99</v>
      </c>
      <c r="AN8" s="37">
        <v>93.9</v>
      </c>
      <c r="AO8" s="37">
        <v>30.1</v>
      </c>
      <c r="AP8" s="37">
        <v>62.92</v>
      </c>
      <c r="AQ8" s="37">
        <v>88.5</v>
      </c>
      <c r="AR8" s="37">
        <v>56.27</v>
      </c>
      <c r="AS8" s="37">
        <v>2.71</v>
      </c>
      <c r="AT8" s="37">
        <v>35.770000000000003</v>
      </c>
      <c r="AU8" s="37">
        <v>35.36</v>
      </c>
      <c r="AV8" s="37">
        <v>55.1</v>
      </c>
      <c r="AW8" s="37">
        <v>32.53</v>
      </c>
      <c r="AX8" s="37">
        <v>19.72</v>
      </c>
      <c r="AY8" s="37">
        <v>97.1</v>
      </c>
      <c r="AZ8" s="37">
        <v>96.93</v>
      </c>
      <c r="BA8" s="37">
        <v>96.91</v>
      </c>
      <c r="BB8" s="37">
        <v>102.13</v>
      </c>
      <c r="BC8" s="37">
        <v>105.77</v>
      </c>
      <c r="BD8" s="37">
        <v>112</v>
      </c>
      <c r="BE8" s="37">
        <v>112.23</v>
      </c>
      <c r="BF8" s="37">
        <v>93.91</v>
      </c>
      <c r="BG8" s="37">
        <v>100.64</v>
      </c>
      <c r="BH8" s="37">
        <v>104.1</v>
      </c>
      <c r="BI8" s="37">
        <v>103.99</v>
      </c>
      <c r="BJ8" s="37">
        <v>98.05</v>
      </c>
      <c r="BK8" s="37">
        <v>105.92</v>
      </c>
      <c r="BL8" s="37">
        <v>122.45</v>
      </c>
      <c r="BM8" s="37">
        <v>132.62</v>
      </c>
      <c r="BN8" s="37">
        <v>122.14</v>
      </c>
      <c r="BO8" s="37">
        <v>133.46</v>
      </c>
      <c r="BP8" s="37">
        <v>148.80000000000001</v>
      </c>
      <c r="BQ8" s="37">
        <v>166.36</v>
      </c>
      <c r="BR8" s="37">
        <v>156.74</v>
      </c>
      <c r="BS8" s="37">
        <v>169.84</v>
      </c>
      <c r="BT8" s="37">
        <v>184.77</v>
      </c>
      <c r="BU8" s="37">
        <v>195.51</v>
      </c>
      <c r="BV8" s="37">
        <v>191.08</v>
      </c>
      <c r="BW8" s="37">
        <v>187.2</v>
      </c>
      <c r="BX8" s="37">
        <v>193.57</v>
      </c>
      <c r="BY8" s="37">
        <v>193.5</v>
      </c>
      <c r="BZ8" s="37">
        <v>191.75</v>
      </c>
      <c r="CA8" s="37">
        <v>194.45</v>
      </c>
      <c r="CB8" s="37">
        <v>195.95</v>
      </c>
      <c r="CC8" s="37">
        <v>205.21</v>
      </c>
      <c r="CD8" s="37">
        <v>198.74</v>
      </c>
      <c r="CE8" s="37">
        <v>205.98</v>
      </c>
      <c r="CF8" s="37">
        <v>207.12</v>
      </c>
      <c r="CG8" s="37">
        <v>201.54</v>
      </c>
      <c r="CH8" s="37">
        <v>195.64</v>
      </c>
      <c r="CI8" s="37">
        <v>195.27</v>
      </c>
      <c r="CJ8" s="37">
        <v>194.01</v>
      </c>
      <c r="CK8" s="37">
        <v>188.15</v>
      </c>
      <c r="CL8" s="37">
        <v>190.65</v>
      </c>
      <c r="CM8" s="37">
        <v>185</v>
      </c>
      <c r="CN8" s="37">
        <v>183.48</v>
      </c>
      <c r="CO8" s="37">
        <v>177.06</v>
      </c>
      <c r="CP8" s="37">
        <v>178.09</v>
      </c>
      <c r="CQ8" s="37">
        <v>171</v>
      </c>
      <c r="CR8" s="37">
        <v>165.19</v>
      </c>
      <c r="CS8" s="37">
        <v>156.87</v>
      </c>
      <c r="CT8" s="38"/>
      <c r="CU8" s="38"/>
      <c r="CV8" s="38"/>
      <c r="CW8" s="39"/>
      <c r="CX8" s="40">
        <f>IF(SUM(B8:CW8)&lt;&gt;0,AVERAGEIF(B8:CW8,"&lt;&gt;"""),"")</f>
        <v>145.97791666666672</v>
      </c>
    </row>
    <row r="9" spans="1:102" ht="24.9" customHeight="1" thickBot="1" x14ac:dyDescent="0.3">
      <c r="A9" s="41" t="s">
        <v>6</v>
      </c>
      <c r="B9" s="42">
        <v>171.39250000000001</v>
      </c>
      <c r="C9" s="43">
        <v>171.39250000000001</v>
      </c>
      <c r="D9" s="43">
        <v>171.39250000000001</v>
      </c>
      <c r="E9" s="43">
        <v>171.39250000000001</v>
      </c>
      <c r="F9" s="43">
        <v>162.42250000000001</v>
      </c>
      <c r="G9" s="43">
        <v>162.42250000000001</v>
      </c>
      <c r="H9" s="43">
        <v>162.42250000000001</v>
      </c>
      <c r="I9" s="43">
        <v>162.42250000000001</v>
      </c>
      <c r="J9" s="43">
        <v>161.86750000000001</v>
      </c>
      <c r="K9" s="43">
        <v>161.86750000000001</v>
      </c>
      <c r="L9" s="43">
        <v>161.86750000000001</v>
      </c>
      <c r="M9" s="43">
        <v>161.86750000000001</v>
      </c>
      <c r="N9" s="43">
        <v>152.96250000000001</v>
      </c>
      <c r="O9" s="43">
        <v>152.96250000000001</v>
      </c>
      <c r="P9" s="43">
        <v>152.96250000000001</v>
      </c>
      <c r="Q9" s="43">
        <v>152.96250000000001</v>
      </c>
      <c r="R9" s="43">
        <v>153.405</v>
      </c>
      <c r="S9" s="43">
        <v>153.405</v>
      </c>
      <c r="T9" s="43">
        <v>153.405</v>
      </c>
      <c r="U9" s="43">
        <v>153.405</v>
      </c>
      <c r="V9" s="43">
        <v>162.29499999999999</v>
      </c>
      <c r="W9" s="43">
        <v>162.29499999999999</v>
      </c>
      <c r="X9" s="43">
        <v>162.29499999999999</v>
      </c>
      <c r="Y9" s="43">
        <v>162.29499999999999</v>
      </c>
      <c r="Z9" s="43">
        <v>180.8425</v>
      </c>
      <c r="AA9" s="43">
        <v>180.8425</v>
      </c>
      <c r="AB9" s="43">
        <v>180.8425</v>
      </c>
      <c r="AC9" s="43">
        <v>180.8425</v>
      </c>
      <c r="AD9" s="43">
        <v>182.6</v>
      </c>
      <c r="AE9" s="43">
        <v>182.6</v>
      </c>
      <c r="AF9" s="43">
        <v>182.6</v>
      </c>
      <c r="AG9" s="43">
        <v>182.6</v>
      </c>
      <c r="AH9" s="43">
        <v>142.70249999999999</v>
      </c>
      <c r="AI9" s="43">
        <v>142.70249999999999</v>
      </c>
      <c r="AJ9" s="43">
        <v>142.70249999999999</v>
      </c>
      <c r="AK9" s="43">
        <v>142.70249999999999</v>
      </c>
      <c r="AL9" s="43">
        <v>83.542500000000004</v>
      </c>
      <c r="AM9" s="43">
        <v>83.542500000000004</v>
      </c>
      <c r="AN9" s="43">
        <v>83.542500000000004</v>
      </c>
      <c r="AO9" s="43">
        <v>83.542500000000004</v>
      </c>
      <c r="AP9" s="43">
        <v>52.6</v>
      </c>
      <c r="AQ9" s="43">
        <v>52.6</v>
      </c>
      <c r="AR9" s="43">
        <v>52.6</v>
      </c>
      <c r="AS9" s="43">
        <v>52.6</v>
      </c>
      <c r="AT9" s="43">
        <v>39.69</v>
      </c>
      <c r="AU9" s="43">
        <v>39.69</v>
      </c>
      <c r="AV9" s="43">
        <v>39.69</v>
      </c>
      <c r="AW9" s="43">
        <v>39.69</v>
      </c>
      <c r="AX9" s="43">
        <v>77.665000000000006</v>
      </c>
      <c r="AY9" s="43">
        <v>77.665000000000006</v>
      </c>
      <c r="AZ9" s="43">
        <v>77.665000000000006</v>
      </c>
      <c r="BA9" s="43">
        <v>77.665000000000006</v>
      </c>
      <c r="BB9" s="43">
        <v>108.0325</v>
      </c>
      <c r="BC9" s="43">
        <v>108.0325</v>
      </c>
      <c r="BD9" s="43">
        <v>108.0325</v>
      </c>
      <c r="BE9" s="43">
        <v>108.0325</v>
      </c>
      <c r="BF9" s="43">
        <v>100.66</v>
      </c>
      <c r="BG9" s="43">
        <v>100.66</v>
      </c>
      <c r="BH9" s="43">
        <v>100.66</v>
      </c>
      <c r="BI9" s="43">
        <v>100.66</v>
      </c>
      <c r="BJ9" s="43">
        <v>114.76</v>
      </c>
      <c r="BK9" s="43">
        <v>114.76</v>
      </c>
      <c r="BL9" s="43">
        <v>114.76</v>
      </c>
      <c r="BM9" s="43">
        <v>114.76</v>
      </c>
      <c r="BN9" s="43">
        <v>142.69</v>
      </c>
      <c r="BO9" s="43">
        <v>142.69</v>
      </c>
      <c r="BP9" s="43">
        <v>142.69</v>
      </c>
      <c r="BQ9" s="43">
        <v>142.69</v>
      </c>
      <c r="BR9" s="43">
        <v>176.715</v>
      </c>
      <c r="BS9" s="43">
        <v>176.715</v>
      </c>
      <c r="BT9" s="43">
        <v>176.715</v>
      </c>
      <c r="BU9" s="43">
        <v>176.715</v>
      </c>
      <c r="BV9" s="43">
        <v>191.33750000000001</v>
      </c>
      <c r="BW9" s="43">
        <v>191.33750000000001</v>
      </c>
      <c r="BX9" s="43">
        <v>191.33750000000001</v>
      </c>
      <c r="BY9" s="43">
        <v>191.33750000000001</v>
      </c>
      <c r="BZ9" s="43">
        <v>196.84</v>
      </c>
      <c r="CA9" s="43">
        <v>196.84</v>
      </c>
      <c r="CB9" s="43">
        <v>196.84</v>
      </c>
      <c r="CC9" s="43">
        <v>196.84</v>
      </c>
      <c r="CD9" s="43">
        <v>203.345</v>
      </c>
      <c r="CE9" s="43">
        <v>203.345</v>
      </c>
      <c r="CF9" s="43">
        <v>203.345</v>
      </c>
      <c r="CG9" s="43">
        <v>203.345</v>
      </c>
      <c r="CH9" s="43">
        <v>193.26750000000001</v>
      </c>
      <c r="CI9" s="43">
        <v>193.26750000000001</v>
      </c>
      <c r="CJ9" s="43">
        <v>193.26750000000001</v>
      </c>
      <c r="CK9" s="43">
        <v>193.26750000000001</v>
      </c>
      <c r="CL9" s="43">
        <v>184.04750000000001</v>
      </c>
      <c r="CM9" s="43">
        <v>184.04750000000001</v>
      </c>
      <c r="CN9" s="43">
        <v>184.04750000000001</v>
      </c>
      <c r="CO9" s="43">
        <v>184.04750000000001</v>
      </c>
      <c r="CP9" s="43">
        <v>167.78749999999999</v>
      </c>
      <c r="CQ9" s="43">
        <v>167.78749999999999</v>
      </c>
      <c r="CR9" s="43">
        <v>167.78749999999999</v>
      </c>
      <c r="CS9" s="43">
        <v>167.78749999999999</v>
      </c>
      <c r="CT9" s="44"/>
      <c r="CU9" s="44"/>
      <c r="CV9" s="44"/>
      <c r="CW9" s="45"/>
      <c r="CX9" s="46">
        <f>IF(SUM(B9:CW9)&lt;&gt;0,AVERAGEIF(B9:CW9,"&lt;&gt;"""),"")</f>
        <v>145.97791666666674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>
        <v>53.55</v>
      </c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106.173</v>
      </c>
      <c r="BP11" s="53">
        <v>36.564999999999998</v>
      </c>
      <c r="BQ11" s="53"/>
      <c r="BR11" s="53">
        <v>16.213999999999999</v>
      </c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53.125500000000002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>
        <v>16.862000000000002</v>
      </c>
      <c r="J13" s="65">
        <v>4</v>
      </c>
      <c r="K13" s="65">
        <v>26</v>
      </c>
      <c r="L13" s="65">
        <v>25</v>
      </c>
      <c r="M13" s="65">
        <v>4</v>
      </c>
      <c r="N13" s="65">
        <v>16.164000000000001</v>
      </c>
      <c r="O13" s="65">
        <v>15.503</v>
      </c>
      <c r="P13" s="65">
        <v>18.274000000000001</v>
      </c>
      <c r="Q13" s="65">
        <v>37.031999999999996</v>
      </c>
      <c r="R13" s="65"/>
      <c r="S13" s="65">
        <v>20.6</v>
      </c>
      <c r="T13" s="65">
        <v>22.632000000000001</v>
      </c>
      <c r="U13" s="65">
        <v>15</v>
      </c>
      <c r="V13" s="65">
        <v>25.971999999999998</v>
      </c>
      <c r="W13" s="65">
        <v>24.748999999999999</v>
      </c>
      <c r="X13" s="65"/>
      <c r="Y13" s="65"/>
      <c r="Z13" s="65"/>
      <c r="AA13" s="65"/>
      <c r="AB13" s="65">
        <v>1</v>
      </c>
      <c r="AC13" s="65"/>
      <c r="AD13" s="65"/>
      <c r="AE13" s="65"/>
      <c r="AF13" s="65"/>
      <c r="AG13" s="65">
        <v>25.655000000000001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15.46</v>
      </c>
      <c r="BO13" s="65">
        <v>7.1159999999999997</v>
      </c>
      <c r="BP13" s="65"/>
      <c r="BQ13" s="65">
        <v>37.786999999999999</v>
      </c>
      <c r="BR13" s="65">
        <v>49.5</v>
      </c>
      <c r="BS13" s="65">
        <v>9.0999999999999998E-2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>
        <v>0.126</v>
      </c>
      <c r="CR13" s="65">
        <v>59.8</v>
      </c>
      <c r="CS13" s="65">
        <v>16.036999999999999</v>
      </c>
      <c r="CT13" s="66"/>
      <c r="CU13" s="66"/>
      <c r="CV13" s="66"/>
      <c r="CW13" s="67"/>
      <c r="CX13" s="68">
        <f t="array" ref="CX13">SUMPRODUCT(B13:CW13*0.25)</f>
        <v>121.08999999999997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21.3</v>
      </c>
      <c r="BV14" s="65"/>
      <c r="BW14" s="65"/>
      <c r="BX14" s="65"/>
      <c r="BY14" s="65"/>
      <c r="BZ14" s="65"/>
      <c r="CA14" s="65"/>
      <c r="CB14" s="65"/>
      <c r="CC14" s="65">
        <v>25</v>
      </c>
      <c r="CD14" s="65">
        <v>33.261000000000003</v>
      </c>
      <c r="CE14" s="65">
        <v>69.438000000000002</v>
      </c>
      <c r="CF14" s="65">
        <v>69.384</v>
      </c>
      <c r="CG14" s="65">
        <v>13.321999999999999</v>
      </c>
      <c r="CH14" s="65"/>
      <c r="CI14" s="65"/>
      <c r="CJ14" s="65"/>
      <c r="CK14" s="65"/>
      <c r="CL14" s="65"/>
      <c r="CM14" s="65">
        <v>2.4E-2</v>
      </c>
      <c r="CN14" s="65"/>
      <c r="CO14" s="65"/>
      <c r="CP14" s="65"/>
      <c r="CQ14" s="65">
        <v>90</v>
      </c>
      <c r="CR14" s="65">
        <v>90</v>
      </c>
      <c r="CS14" s="65">
        <v>90</v>
      </c>
      <c r="CT14" s="66"/>
      <c r="CU14" s="66"/>
      <c r="CV14" s="66"/>
      <c r="CW14" s="67"/>
      <c r="CX14" s="68">
        <f t="array" ref="CX14">SUMPRODUCT(B14:CW14*0.25)</f>
        <v>125.43225000000001</v>
      </c>
    </row>
    <row r="15" spans="1:102" ht="24.9" customHeight="1" x14ac:dyDescent="0.25">
      <c r="A15" s="69" t="s">
        <v>12</v>
      </c>
      <c r="B15" s="70"/>
      <c r="C15" s="71"/>
      <c r="D15" s="71"/>
      <c r="E15" s="71"/>
      <c r="F15" s="71">
        <v>0.01</v>
      </c>
      <c r="G15" s="71">
        <v>7.0000000000000001E-3</v>
      </c>
      <c r="H15" s="71"/>
      <c r="I15" s="71"/>
      <c r="J15" s="71">
        <v>1.3759999999999999</v>
      </c>
      <c r="K15" s="71">
        <v>23.062000000000001</v>
      </c>
      <c r="L15" s="71">
        <v>2.798</v>
      </c>
      <c r="M15" s="71">
        <v>1.706</v>
      </c>
      <c r="N15" s="71">
        <v>0.183</v>
      </c>
      <c r="O15" s="71">
        <v>0.41799999999999998</v>
      </c>
      <c r="P15" s="71">
        <v>0.34100000000000003</v>
      </c>
      <c r="Q15" s="71">
        <v>6.673</v>
      </c>
      <c r="R15" s="71">
        <v>1.083</v>
      </c>
      <c r="S15" s="71">
        <v>31.266999999999999</v>
      </c>
      <c r="T15" s="71">
        <v>20.879000000000001</v>
      </c>
      <c r="U15" s="71">
        <v>2.5419999999999998</v>
      </c>
      <c r="V15" s="71">
        <v>10</v>
      </c>
      <c r="W15" s="71"/>
      <c r="X15" s="71">
        <v>5.6779999999999999</v>
      </c>
      <c r="Y15" s="71">
        <v>6.0000000000000001E-3</v>
      </c>
      <c r="Z15" s="71">
        <v>1.0999999999999999E-2</v>
      </c>
      <c r="AA15" s="71">
        <v>4.4999999999999998E-2</v>
      </c>
      <c r="AB15" s="71">
        <v>3.5999999999999997E-2</v>
      </c>
      <c r="AC15" s="71"/>
      <c r="AD15" s="71">
        <v>7.3230000000000004</v>
      </c>
      <c r="AE15" s="71">
        <v>1</v>
      </c>
      <c r="AF15" s="71">
        <v>2.105</v>
      </c>
      <c r="AG15" s="71">
        <v>1</v>
      </c>
      <c r="AH15" s="71">
        <v>48.334000000000003</v>
      </c>
      <c r="AI15" s="71">
        <v>27.140999999999998</v>
      </c>
      <c r="AJ15" s="71">
        <v>49.256999999999998</v>
      </c>
      <c r="AK15" s="71">
        <v>54.094000000000001</v>
      </c>
      <c r="AL15" s="71">
        <v>52.293999999999997</v>
      </c>
      <c r="AM15" s="71">
        <v>28.026</v>
      </c>
      <c r="AN15" s="71">
        <v>47.697000000000003</v>
      </c>
      <c r="AO15" s="71">
        <v>51.186999999999998</v>
      </c>
      <c r="AP15" s="71">
        <v>92.888000000000005</v>
      </c>
      <c r="AQ15" s="71">
        <v>28.978999999999999</v>
      </c>
      <c r="AR15" s="71">
        <v>36.771999999999998</v>
      </c>
      <c r="AS15" s="71">
        <v>23.893999999999998</v>
      </c>
      <c r="AT15" s="71">
        <v>42.222999999999999</v>
      </c>
      <c r="AU15" s="71">
        <v>40.610999999999997</v>
      </c>
      <c r="AV15" s="71">
        <v>40.390999999999998</v>
      </c>
      <c r="AW15" s="71">
        <v>35.32</v>
      </c>
      <c r="AX15" s="71">
        <v>42.712000000000003</v>
      </c>
      <c r="AY15" s="71">
        <v>42.320999999999998</v>
      </c>
      <c r="AZ15" s="71">
        <v>38.601999999999997</v>
      </c>
      <c r="BA15" s="71">
        <v>44.012</v>
      </c>
      <c r="BB15" s="71">
        <v>33.957999999999998</v>
      </c>
      <c r="BC15" s="71">
        <v>45.46</v>
      </c>
      <c r="BD15" s="71">
        <v>27.135999999999999</v>
      </c>
      <c r="BE15" s="71">
        <v>24.677</v>
      </c>
      <c r="BF15" s="71">
        <v>10.023</v>
      </c>
      <c r="BG15" s="71">
        <v>4.867</v>
      </c>
      <c r="BH15" s="71">
        <v>6.4</v>
      </c>
      <c r="BI15" s="71">
        <v>1.431</v>
      </c>
      <c r="BJ15" s="71">
        <v>3.5630000000000002</v>
      </c>
      <c r="BK15" s="71">
        <v>27.567</v>
      </c>
      <c r="BL15" s="71">
        <v>0.57599999999999996</v>
      </c>
      <c r="BM15" s="71">
        <v>0.55000000000000004</v>
      </c>
      <c r="BN15" s="71">
        <v>25.460999999999999</v>
      </c>
      <c r="BO15" s="71">
        <v>2.8639999999999999</v>
      </c>
      <c r="BP15" s="71">
        <v>0.154</v>
      </c>
      <c r="BQ15" s="71">
        <v>1.8240000000000001</v>
      </c>
      <c r="BR15" s="71">
        <v>7</v>
      </c>
      <c r="BS15" s="71">
        <v>2E-3</v>
      </c>
      <c r="BT15" s="71"/>
      <c r="BU15" s="71"/>
      <c r="BV15" s="71"/>
      <c r="BW15" s="71">
        <v>21.286000000000001</v>
      </c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307.77575000000002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24.9</v>
      </c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31.132999999999999</v>
      </c>
      <c r="AZ17" s="71">
        <v>31.44</v>
      </c>
      <c r="BA17" s="71">
        <v>25.335000000000001</v>
      </c>
      <c r="BB17" s="71">
        <v>74.915999999999997</v>
      </c>
      <c r="BC17" s="71">
        <v>25.042999999999999</v>
      </c>
      <c r="BD17" s="71">
        <v>72.25</v>
      </c>
      <c r="BE17" s="71">
        <v>24.978999999999999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77.498999999999995</v>
      </c>
    </row>
    <row r="18" spans="1:102" ht="30" customHeight="1" thickBot="1" x14ac:dyDescent="0.3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0.01</v>
      </c>
      <c r="G18" s="77">
        <f t="shared" si="0"/>
        <v>7.0000000000000001E-3</v>
      </c>
      <c r="H18" s="77">
        <f t="shared" si="0"/>
        <v>0</v>
      </c>
      <c r="I18" s="77">
        <f t="shared" si="0"/>
        <v>16.862000000000002</v>
      </c>
      <c r="J18" s="77">
        <f t="shared" si="0"/>
        <v>5.3759999999999994</v>
      </c>
      <c r="K18" s="77">
        <f t="shared" si="0"/>
        <v>49.061999999999998</v>
      </c>
      <c r="L18" s="77">
        <f t="shared" si="0"/>
        <v>27.798000000000002</v>
      </c>
      <c r="M18" s="77">
        <f t="shared" si="0"/>
        <v>5.7059999999999995</v>
      </c>
      <c r="N18" s="77">
        <f t="shared" si="0"/>
        <v>16.347000000000001</v>
      </c>
      <c r="O18" s="77">
        <f t="shared" si="0"/>
        <v>15.920999999999999</v>
      </c>
      <c r="P18" s="77">
        <f t="shared" si="0"/>
        <v>18.615000000000002</v>
      </c>
      <c r="Q18" s="77">
        <f t="shared" si="0"/>
        <v>43.704999999999998</v>
      </c>
      <c r="R18" s="77">
        <f t="shared" si="0"/>
        <v>1.083</v>
      </c>
      <c r="S18" s="77">
        <f t="shared" si="0"/>
        <v>51.867000000000004</v>
      </c>
      <c r="T18" s="77">
        <f t="shared" si="0"/>
        <v>43.511000000000003</v>
      </c>
      <c r="U18" s="77">
        <f t="shared" si="0"/>
        <v>17.542000000000002</v>
      </c>
      <c r="V18" s="77">
        <f t="shared" si="0"/>
        <v>35.971999999999994</v>
      </c>
      <c r="W18" s="77">
        <f t="shared" si="0"/>
        <v>24.748999999999999</v>
      </c>
      <c r="X18" s="77">
        <f t="shared" si="0"/>
        <v>5.6779999999999999</v>
      </c>
      <c r="Y18" s="77">
        <f t="shared" si="0"/>
        <v>6.0000000000000001E-3</v>
      </c>
      <c r="Z18" s="77">
        <f t="shared" si="0"/>
        <v>1.0999999999999999E-2</v>
      </c>
      <c r="AA18" s="77">
        <f t="shared" si="0"/>
        <v>4.4999999999999998E-2</v>
      </c>
      <c r="AB18" s="77">
        <f t="shared" si="0"/>
        <v>1.036</v>
      </c>
      <c r="AC18" s="77">
        <f t="shared" si="0"/>
        <v>0</v>
      </c>
      <c r="AD18" s="77">
        <f t="shared" si="0"/>
        <v>7.3230000000000004</v>
      </c>
      <c r="AE18" s="77">
        <f t="shared" si="0"/>
        <v>1</v>
      </c>
      <c r="AF18" s="77">
        <f t="shared" si="0"/>
        <v>2.105</v>
      </c>
      <c r="AG18" s="77">
        <f t="shared" si="0"/>
        <v>26.655000000000001</v>
      </c>
      <c r="AH18" s="77">
        <f t="shared" si="0"/>
        <v>48.334000000000003</v>
      </c>
      <c r="AI18" s="77">
        <f t="shared" si="0"/>
        <v>80.691000000000003</v>
      </c>
      <c r="AJ18" s="77">
        <f t="shared" si="0"/>
        <v>49.256999999999998</v>
      </c>
      <c r="AK18" s="77">
        <f t="shared" si="0"/>
        <v>54.094000000000001</v>
      </c>
      <c r="AL18" s="77">
        <f t="shared" si="0"/>
        <v>52.293999999999997</v>
      </c>
      <c r="AM18" s="77">
        <f t="shared" si="0"/>
        <v>52.926000000000002</v>
      </c>
      <c r="AN18" s="77">
        <f t="shared" si="0"/>
        <v>47.697000000000003</v>
      </c>
      <c r="AO18" s="77">
        <f t="shared" si="0"/>
        <v>51.186999999999998</v>
      </c>
      <c r="AP18" s="77">
        <f t="shared" si="0"/>
        <v>92.888000000000005</v>
      </c>
      <c r="AQ18" s="77">
        <f t="shared" si="0"/>
        <v>28.978999999999999</v>
      </c>
      <c r="AR18" s="77">
        <f t="shared" si="0"/>
        <v>36.771999999999998</v>
      </c>
      <c r="AS18" s="77">
        <f t="shared" si="0"/>
        <v>23.893999999999998</v>
      </c>
      <c r="AT18" s="77">
        <f t="shared" si="0"/>
        <v>42.222999999999999</v>
      </c>
      <c r="AU18" s="77">
        <f t="shared" si="0"/>
        <v>40.610999999999997</v>
      </c>
      <c r="AV18" s="77">
        <f t="shared" si="0"/>
        <v>40.390999999999998</v>
      </c>
      <c r="AW18" s="77">
        <f t="shared" si="0"/>
        <v>35.32</v>
      </c>
      <c r="AX18" s="77">
        <f t="shared" si="0"/>
        <v>42.712000000000003</v>
      </c>
      <c r="AY18" s="77">
        <f t="shared" si="0"/>
        <v>73.453999999999994</v>
      </c>
      <c r="AZ18" s="77">
        <f t="shared" si="0"/>
        <v>70.042000000000002</v>
      </c>
      <c r="BA18" s="77">
        <f t="shared" si="0"/>
        <v>69.347000000000008</v>
      </c>
      <c r="BB18" s="77">
        <f t="shared" si="0"/>
        <v>108.874</v>
      </c>
      <c r="BC18" s="77">
        <f t="shared" si="0"/>
        <v>70.503</v>
      </c>
      <c r="BD18" s="77">
        <f t="shared" si="0"/>
        <v>99.385999999999996</v>
      </c>
      <c r="BE18" s="77">
        <f t="shared" si="0"/>
        <v>49.655999999999999</v>
      </c>
      <c r="BF18" s="77">
        <f t="shared" si="0"/>
        <v>10.023</v>
      </c>
      <c r="BG18" s="77">
        <f t="shared" si="0"/>
        <v>4.867</v>
      </c>
      <c r="BH18" s="77">
        <f t="shared" si="0"/>
        <v>6.4</v>
      </c>
      <c r="BI18" s="77">
        <f t="shared" si="0"/>
        <v>1.431</v>
      </c>
      <c r="BJ18" s="77">
        <f t="shared" si="0"/>
        <v>3.5630000000000002</v>
      </c>
      <c r="BK18" s="77">
        <f t="shared" si="0"/>
        <v>27.567</v>
      </c>
      <c r="BL18" s="77">
        <f t="shared" si="0"/>
        <v>0.57599999999999996</v>
      </c>
      <c r="BM18" s="77">
        <f t="shared" si="0"/>
        <v>0.55000000000000004</v>
      </c>
      <c r="BN18" s="77">
        <f t="shared" si="0"/>
        <v>40.920999999999999</v>
      </c>
      <c r="BO18" s="77">
        <f t="shared" ref="BO18:CW18" si="1">SUM(BO11:BO17)</f>
        <v>116.15300000000001</v>
      </c>
      <c r="BP18" s="77">
        <f t="shared" si="1"/>
        <v>36.719000000000001</v>
      </c>
      <c r="BQ18" s="77">
        <f t="shared" si="1"/>
        <v>39.610999999999997</v>
      </c>
      <c r="BR18" s="77">
        <f t="shared" si="1"/>
        <v>72.713999999999999</v>
      </c>
      <c r="BS18" s="77">
        <f t="shared" si="1"/>
        <v>9.2999999999999999E-2</v>
      </c>
      <c r="BT18" s="77">
        <f t="shared" si="1"/>
        <v>0</v>
      </c>
      <c r="BU18" s="77">
        <f t="shared" si="1"/>
        <v>21.3</v>
      </c>
      <c r="BV18" s="77">
        <f t="shared" si="1"/>
        <v>0</v>
      </c>
      <c r="BW18" s="77">
        <f t="shared" si="1"/>
        <v>21.286000000000001</v>
      </c>
      <c r="BX18" s="77">
        <f t="shared" si="1"/>
        <v>0</v>
      </c>
      <c r="BY18" s="77">
        <f t="shared" si="1"/>
        <v>0</v>
      </c>
      <c r="BZ18" s="77">
        <f t="shared" si="1"/>
        <v>0</v>
      </c>
      <c r="CA18" s="77">
        <f t="shared" si="1"/>
        <v>0</v>
      </c>
      <c r="CB18" s="77">
        <f t="shared" si="1"/>
        <v>0</v>
      </c>
      <c r="CC18" s="77">
        <f t="shared" si="1"/>
        <v>25</v>
      </c>
      <c r="CD18" s="77">
        <f t="shared" si="1"/>
        <v>33.261000000000003</v>
      </c>
      <c r="CE18" s="77">
        <f t="shared" si="1"/>
        <v>69.438000000000002</v>
      </c>
      <c r="CF18" s="77">
        <f t="shared" si="1"/>
        <v>69.384</v>
      </c>
      <c r="CG18" s="77">
        <f t="shared" si="1"/>
        <v>13.321999999999999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2.4E-2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90.126000000000005</v>
      </c>
      <c r="CR18" s="77">
        <f t="shared" si="1"/>
        <v>149.80000000000001</v>
      </c>
      <c r="CS18" s="77">
        <f t="shared" si="1"/>
        <v>106.03700000000001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684.92250000000001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>
        <v>1.5</v>
      </c>
      <c r="K21" s="88">
        <v>1.5</v>
      </c>
      <c r="L21" s="88">
        <v>1.5</v>
      </c>
      <c r="M21" s="88">
        <v>1.5</v>
      </c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>
        <v>4.9000000000000004</v>
      </c>
      <c r="BC21" s="88">
        <v>4.9000000000000004</v>
      </c>
      <c r="BD21" s="88">
        <v>4.9000000000000004</v>
      </c>
      <c r="BE21" s="88">
        <v>4.9000000000000004</v>
      </c>
      <c r="BF21" s="88">
        <v>4.9000000000000004</v>
      </c>
      <c r="BG21" s="88"/>
      <c r="BH21" s="88"/>
      <c r="BI21" s="88"/>
      <c r="BJ21" s="88">
        <v>4.9000000000000004</v>
      </c>
      <c r="BK21" s="88">
        <v>4.9000000000000004</v>
      </c>
      <c r="BL21" s="88"/>
      <c r="BM21" s="88"/>
      <c r="BN21" s="88">
        <v>6</v>
      </c>
      <c r="BO21" s="88"/>
      <c r="BP21" s="88"/>
      <c r="BQ21" s="88">
        <v>6</v>
      </c>
      <c r="BR21" s="88">
        <v>6</v>
      </c>
      <c r="BS21" s="88"/>
      <c r="BT21" s="88"/>
      <c r="BU21" s="88"/>
      <c r="BV21" s="88">
        <v>3.7</v>
      </c>
      <c r="BW21" s="88">
        <v>3.7</v>
      </c>
      <c r="BX21" s="88"/>
      <c r="BY21" s="88"/>
      <c r="BZ21" s="88"/>
      <c r="CA21" s="88"/>
      <c r="CB21" s="88"/>
      <c r="CC21" s="88">
        <v>0.9</v>
      </c>
      <c r="CD21" s="88"/>
      <c r="CE21" s="88">
        <v>0.9</v>
      </c>
      <c r="CF21" s="88">
        <v>0.9</v>
      </c>
      <c r="CG21" s="88">
        <v>0.9</v>
      </c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17.325000000000006</v>
      </c>
    </row>
    <row r="22" spans="1:102" ht="24.9" customHeight="1" x14ac:dyDescent="0.25">
      <c r="A22" s="92" t="s">
        <v>18</v>
      </c>
      <c r="B22" s="93"/>
      <c r="C22" s="94">
        <v>4.0000000000000001E-3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>
        <v>0.1</v>
      </c>
      <c r="BE22" s="94">
        <v>0.1</v>
      </c>
      <c r="BF22" s="94"/>
      <c r="BG22" s="94">
        <v>10</v>
      </c>
      <c r="BH22" s="94">
        <v>20</v>
      </c>
      <c r="BI22" s="94">
        <v>20</v>
      </c>
      <c r="BJ22" s="94"/>
      <c r="BK22" s="94"/>
      <c r="BL22" s="94">
        <v>20</v>
      </c>
      <c r="BM22" s="94">
        <v>23.9</v>
      </c>
      <c r="BN22" s="94">
        <v>9.9</v>
      </c>
      <c r="BO22" s="94">
        <v>29.6</v>
      </c>
      <c r="BP22" s="94">
        <v>35</v>
      </c>
      <c r="BQ22" s="94">
        <v>13.9</v>
      </c>
      <c r="BR22" s="94"/>
      <c r="BS22" s="94"/>
      <c r="BT22" s="94"/>
      <c r="BU22" s="94">
        <v>10</v>
      </c>
      <c r="BV22" s="94"/>
      <c r="BW22" s="94"/>
      <c r="BX22" s="94"/>
      <c r="BY22" s="94">
        <v>10</v>
      </c>
      <c r="BZ22" s="94">
        <v>10</v>
      </c>
      <c r="CA22" s="94">
        <v>10</v>
      </c>
      <c r="CB22" s="94">
        <v>10</v>
      </c>
      <c r="CC22" s="94">
        <v>10</v>
      </c>
      <c r="CD22" s="94">
        <v>10</v>
      </c>
      <c r="CE22" s="94">
        <v>10</v>
      </c>
      <c r="CF22" s="94">
        <v>10</v>
      </c>
      <c r="CG22" s="94">
        <v>2.2000000000000002</v>
      </c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68.676000000000002</v>
      </c>
    </row>
    <row r="23" spans="1:102" ht="24.9" customHeight="1" x14ac:dyDescent="0.25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>
        <v>1.05</v>
      </c>
      <c r="L23" s="99">
        <v>0.97199999999999998</v>
      </c>
      <c r="M23" s="99"/>
      <c r="N23" s="99"/>
      <c r="O23" s="99"/>
      <c r="P23" s="99">
        <v>2.4E-2</v>
      </c>
      <c r="Q23" s="99">
        <v>0.16500000000000001</v>
      </c>
      <c r="R23" s="99">
        <v>0.88100000000000001</v>
      </c>
      <c r="S23" s="99">
        <v>1.2430000000000001</v>
      </c>
      <c r="T23" s="99">
        <v>3.5579999999999998</v>
      </c>
      <c r="U23" s="99">
        <v>4.5</v>
      </c>
      <c r="V23" s="99">
        <v>7.7720000000000002</v>
      </c>
      <c r="W23" s="99"/>
      <c r="X23" s="99">
        <v>15.044</v>
      </c>
      <c r="Y23" s="99"/>
      <c r="Z23" s="99"/>
      <c r="AA23" s="99"/>
      <c r="AB23" s="99"/>
      <c r="AC23" s="99"/>
      <c r="AD23" s="99"/>
      <c r="AE23" s="99"/>
      <c r="AF23" s="99"/>
      <c r="AG23" s="99"/>
      <c r="AH23" s="99">
        <v>6.9569999999999999</v>
      </c>
      <c r="AI23" s="99">
        <v>12.045</v>
      </c>
      <c r="AJ23" s="99">
        <v>7.8710000000000004</v>
      </c>
      <c r="AK23" s="99"/>
      <c r="AL23" s="99"/>
      <c r="AM23" s="99">
        <v>2.1890000000000001</v>
      </c>
      <c r="AN23" s="99"/>
      <c r="AO23" s="99">
        <v>1.345</v>
      </c>
      <c r="AP23" s="99">
        <v>7.9</v>
      </c>
      <c r="AQ23" s="99">
        <v>8.7289999999999992</v>
      </c>
      <c r="AR23" s="99">
        <v>8.2690000000000001</v>
      </c>
      <c r="AS23" s="99">
        <v>12.91</v>
      </c>
      <c r="AT23" s="99">
        <v>15.938000000000001</v>
      </c>
      <c r="AU23" s="99">
        <v>15.912000000000001</v>
      </c>
      <c r="AV23" s="99">
        <v>11.064</v>
      </c>
      <c r="AW23" s="99">
        <v>12.534000000000001</v>
      </c>
      <c r="AX23" s="99">
        <v>25.559000000000001</v>
      </c>
      <c r="AY23" s="99">
        <v>7.1109999999999998</v>
      </c>
      <c r="AZ23" s="99">
        <v>3.9940000000000002</v>
      </c>
      <c r="BA23" s="99">
        <v>8.9619999999999997</v>
      </c>
      <c r="BB23" s="99">
        <v>5.3929999999999998</v>
      </c>
      <c r="BC23" s="99">
        <v>3.0569999999999999</v>
      </c>
      <c r="BD23" s="99">
        <v>2.5</v>
      </c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>
        <v>21.266999999999999</v>
      </c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59.178749999999994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0</v>
      </c>
      <c r="C28" s="107">
        <f t="shared" si="2"/>
        <v>4.0000000000000001E-3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1.5</v>
      </c>
      <c r="K28" s="107">
        <f t="shared" si="2"/>
        <v>2.5499999999999998</v>
      </c>
      <c r="L28" s="107">
        <f t="shared" si="2"/>
        <v>2.472</v>
      </c>
      <c r="M28" s="107">
        <f t="shared" si="2"/>
        <v>1.5</v>
      </c>
      <c r="N28" s="107">
        <f t="shared" si="2"/>
        <v>0</v>
      </c>
      <c r="O28" s="107">
        <f t="shared" si="2"/>
        <v>0</v>
      </c>
      <c r="P28" s="107">
        <f t="shared" si="2"/>
        <v>2.4E-2</v>
      </c>
      <c r="Q28" s="107">
        <f>SUM(Q21:Q27)</f>
        <v>0.16500000000000001</v>
      </c>
      <c r="R28" s="107">
        <f t="shared" ref="R28:CC28" si="3">SUM(R21:R27)</f>
        <v>0.88100000000000001</v>
      </c>
      <c r="S28" s="107">
        <f t="shared" si="3"/>
        <v>1.2430000000000001</v>
      </c>
      <c r="T28" s="107">
        <f t="shared" si="3"/>
        <v>3.5579999999999998</v>
      </c>
      <c r="U28" s="107">
        <f t="shared" si="3"/>
        <v>4.5</v>
      </c>
      <c r="V28" s="107">
        <f t="shared" si="3"/>
        <v>7.7720000000000002</v>
      </c>
      <c r="W28" s="107">
        <f t="shared" si="3"/>
        <v>0</v>
      </c>
      <c r="X28" s="107">
        <f t="shared" si="3"/>
        <v>15.044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6.9569999999999999</v>
      </c>
      <c r="AI28" s="107">
        <f t="shared" si="3"/>
        <v>12.045</v>
      </c>
      <c r="AJ28" s="107">
        <f t="shared" si="3"/>
        <v>7.8710000000000004</v>
      </c>
      <c r="AK28" s="107">
        <f t="shared" si="3"/>
        <v>0</v>
      </c>
      <c r="AL28" s="107">
        <f t="shared" si="3"/>
        <v>0</v>
      </c>
      <c r="AM28" s="107">
        <f t="shared" si="3"/>
        <v>2.1890000000000001</v>
      </c>
      <c r="AN28" s="107">
        <f t="shared" si="3"/>
        <v>0</v>
      </c>
      <c r="AO28" s="107">
        <f t="shared" si="3"/>
        <v>1.345</v>
      </c>
      <c r="AP28" s="107">
        <f t="shared" si="3"/>
        <v>7.9</v>
      </c>
      <c r="AQ28" s="107">
        <f t="shared" si="3"/>
        <v>8.7289999999999992</v>
      </c>
      <c r="AR28" s="107">
        <f t="shared" si="3"/>
        <v>8.2690000000000001</v>
      </c>
      <c r="AS28" s="107">
        <f t="shared" si="3"/>
        <v>12.91</v>
      </c>
      <c r="AT28" s="107">
        <f t="shared" si="3"/>
        <v>15.938000000000001</v>
      </c>
      <c r="AU28" s="107">
        <f t="shared" si="3"/>
        <v>15.912000000000001</v>
      </c>
      <c r="AV28" s="107">
        <f t="shared" si="3"/>
        <v>11.064</v>
      </c>
      <c r="AW28" s="107">
        <f t="shared" si="3"/>
        <v>12.534000000000001</v>
      </c>
      <c r="AX28" s="107">
        <f t="shared" si="3"/>
        <v>25.559000000000001</v>
      </c>
      <c r="AY28" s="107">
        <f t="shared" si="3"/>
        <v>7.1109999999999998</v>
      </c>
      <c r="AZ28" s="107">
        <f t="shared" si="3"/>
        <v>3.9940000000000002</v>
      </c>
      <c r="BA28" s="107">
        <f t="shared" si="3"/>
        <v>8.9619999999999997</v>
      </c>
      <c r="BB28" s="107">
        <f t="shared" si="3"/>
        <v>10.292999999999999</v>
      </c>
      <c r="BC28" s="107">
        <f t="shared" si="3"/>
        <v>7.9570000000000007</v>
      </c>
      <c r="BD28" s="107">
        <f t="shared" si="3"/>
        <v>7.5</v>
      </c>
      <c r="BE28" s="107">
        <f t="shared" si="3"/>
        <v>5</v>
      </c>
      <c r="BF28" s="107">
        <f t="shared" si="3"/>
        <v>4.9000000000000004</v>
      </c>
      <c r="BG28" s="107">
        <f t="shared" si="3"/>
        <v>10</v>
      </c>
      <c r="BH28" s="107">
        <f t="shared" si="3"/>
        <v>20</v>
      </c>
      <c r="BI28" s="107">
        <f t="shared" si="3"/>
        <v>20</v>
      </c>
      <c r="BJ28" s="107">
        <f t="shared" si="3"/>
        <v>4.9000000000000004</v>
      </c>
      <c r="BK28" s="107">
        <f t="shared" si="3"/>
        <v>4.9000000000000004</v>
      </c>
      <c r="BL28" s="107">
        <f t="shared" si="3"/>
        <v>20</v>
      </c>
      <c r="BM28" s="107">
        <f t="shared" si="3"/>
        <v>23.9</v>
      </c>
      <c r="BN28" s="107">
        <f t="shared" si="3"/>
        <v>15.9</v>
      </c>
      <c r="BO28" s="107">
        <f t="shared" si="3"/>
        <v>29.6</v>
      </c>
      <c r="BP28" s="107">
        <f t="shared" si="3"/>
        <v>35</v>
      </c>
      <c r="BQ28" s="107">
        <f t="shared" si="3"/>
        <v>19.899999999999999</v>
      </c>
      <c r="BR28" s="107">
        <f t="shared" si="3"/>
        <v>6</v>
      </c>
      <c r="BS28" s="107">
        <f t="shared" si="3"/>
        <v>0</v>
      </c>
      <c r="BT28" s="107">
        <f t="shared" si="3"/>
        <v>0</v>
      </c>
      <c r="BU28" s="107">
        <f t="shared" si="3"/>
        <v>10</v>
      </c>
      <c r="BV28" s="107">
        <f t="shared" si="3"/>
        <v>3.7</v>
      </c>
      <c r="BW28" s="107">
        <f t="shared" si="3"/>
        <v>24.966999999999999</v>
      </c>
      <c r="BX28" s="107">
        <f t="shared" si="3"/>
        <v>0</v>
      </c>
      <c r="BY28" s="107">
        <f t="shared" si="3"/>
        <v>10</v>
      </c>
      <c r="BZ28" s="107">
        <f t="shared" si="3"/>
        <v>10</v>
      </c>
      <c r="CA28" s="107">
        <f t="shared" si="3"/>
        <v>10</v>
      </c>
      <c r="CB28" s="107">
        <f t="shared" si="3"/>
        <v>10</v>
      </c>
      <c r="CC28" s="107">
        <f t="shared" si="3"/>
        <v>10.9</v>
      </c>
      <c r="CD28" s="107">
        <f t="shared" ref="CD28:CW28" si="4">SUM(CD21:CD27)</f>
        <v>10</v>
      </c>
      <c r="CE28" s="107">
        <f t="shared" si="4"/>
        <v>10.9</v>
      </c>
      <c r="CF28" s="107">
        <f t="shared" si="4"/>
        <v>10.9</v>
      </c>
      <c r="CG28" s="107">
        <f t="shared" si="4"/>
        <v>3.1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145.17975000000001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/>
      <c r="C32" s="94">
        <v>4.0000000000000001E-3</v>
      </c>
      <c r="D32" s="94"/>
      <c r="E32" s="94"/>
      <c r="F32" s="94">
        <v>0.01</v>
      </c>
      <c r="G32" s="94">
        <v>7.0000000000000001E-3</v>
      </c>
      <c r="H32" s="94"/>
      <c r="I32" s="94">
        <v>16.861999999999998</v>
      </c>
      <c r="J32" s="94">
        <v>6.8760000000000003</v>
      </c>
      <c r="K32" s="94">
        <v>51.612000000000002</v>
      </c>
      <c r="L32" s="94">
        <v>30.27</v>
      </c>
      <c r="M32" s="94">
        <v>7.2060000000000004</v>
      </c>
      <c r="N32" s="94">
        <v>16.347000000000001</v>
      </c>
      <c r="O32" s="94">
        <v>15.920999999999999</v>
      </c>
      <c r="P32" s="94">
        <v>18.638999999999999</v>
      </c>
      <c r="Q32" s="94">
        <v>43.87</v>
      </c>
      <c r="R32" s="94">
        <v>1.964</v>
      </c>
      <c r="S32" s="94">
        <v>53.11</v>
      </c>
      <c r="T32" s="94">
        <v>47.069000000000003</v>
      </c>
      <c r="U32" s="94">
        <v>22.042000000000002</v>
      </c>
      <c r="V32" s="94">
        <v>43.744</v>
      </c>
      <c r="W32" s="94">
        <v>24.748999999999999</v>
      </c>
      <c r="X32" s="94">
        <v>20.722000000000001</v>
      </c>
      <c r="Y32" s="94">
        <v>6.0000000000000001E-3</v>
      </c>
      <c r="Z32" s="94">
        <v>1.0999999999999999E-2</v>
      </c>
      <c r="AA32" s="94">
        <v>4.4999999999999998E-2</v>
      </c>
      <c r="AB32" s="94">
        <v>1.036</v>
      </c>
      <c r="AC32" s="94"/>
      <c r="AD32" s="94">
        <v>7.3230000000000004</v>
      </c>
      <c r="AE32" s="94">
        <v>1</v>
      </c>
      <c r="AF32" s="94">
        <v>2.105</v>
      </c>
      <c r="AG32" s="94">
        <v>26.655000000000001</v>
      </c>
      <c r="AH32" s="94">
        <v>55.290999999999997</v>
      </c>
      <c r="AI32" s="94">
        <v>92.736000000000004</v>
      </c>
      <c r="AJ32" s="94">
        <v>57.128</v>
      </c>
      <c r="AK32" s="94">
        <v>54.094000000000001</v>
      </c>
      <c r="AL32" s="94">
        <v>52.293999999999997</v>
      </c>
      <c r="AM32" s="94">
        <v>55.115000000000002</v>
      </c>
      <c r="AN32" s="94">
        <v>47.697000000000003</v>
      </c>
      <c r="AO32" s="94">
        <v>52.531999999999996</v>
      </c>
      <c r="AP32" s="94">
        <v>100.788</v>
      </c>
      <c r="AQ32" s="94">
        <v>37.707999999999998</v>
      </c>
      <c r="AR32" s="94">
        <v>45.040999999999997</v>
      </c>
      <c r="AS32" s="94">
        <v>36.804000000000002</v>
      </c>
      <c r="AT32" s="94">
        <v>58.161000000000001</v>
      </c>
      <c r="AU32" s="94">
        <v>56.523000000000003</v>
      </c>
      <c r="AV32" s="94">
        <v>51.454999999999998</v>
      </c>
      <c r="AW32" s="94">
        <v>47.853999999999999</v>
      </c>
      <c r="AX32" s="94">
        <v>68.271000000000001</v>
      </c>
      <c r="AY32" s="94">
        <v>80.564999999999998</v>
      </c>
      <c r="AZ32" s="94">
        <v>74.036000000000001</v>
      </c>
      <c r="BA32" s="94">
        <v>78.308999999999997</v>
      </c>
      <c r="BB32" s="94">
        <v>119.167</v>
      </c>
      <c r="BC32" s="94">
        <v>78.459999999999994</v>
      </c>
      <c r="BD32" s="94">
        <v>106.886</v>
      </c>
      <c r="BE32" s="94">
        <v>54.655999999999999</v>
      </c>
      <c r="BF32" s="94">
        <v>14.923</v>
      </c>
      <c r="BG32" s="94">
        <v>14.867000000000001</v>
      </c>
      <c r="BH32" s="94">
        <v>26.4</v>
      </c>
      <c r="BI32" s="94">
        <v>21.431000000000001</v>
      </c>
      <c r="BJ32" s="94">
        <v>8.4629999999999992</v>
      </c>
      <c r="BK32" s="94">
        <v>32.466999999999999</v>
      </c>
      <c r="BL32" s="94">
        <v>20.576000000000001</v>
      </c>
      <c r="BM32" s="94">
        <v>24.45</v>
      </c>
      <c r="BN32" s="94">
        <v>56.820999999999998</v>
      </c>
      <c r="BO32" s="94">
        <v>145.75299999999999</v>
      </c>
      <c r="BP32" s="94">
        <v>71.718999999999994</v>
      </c>
      <c r="BQ32" s="94">
        <v>59.511000000000003</v>
      </c>
      <c r="BR32" s="94">
        <v>78.713999999999999</v>
      </c>
      <c r="BS32" s="94">
        <v>9.2999999999999999E-2</v>
      </c>
      <c r="BT32" s="94"/>
      <c r="BU32" s="94">
        <v>31.3</v>
      </c>
      <c r="BV32" s="94">
        <v>3.7</v>
      </c>
      <c r="BW32" s="94">
        <v>46.253</v>
      </c>
      <c r="BX32" s="94"/>
      <c r="BY32" s="94">
        <v>10</v>
      </c>
      <c r="BZ32" s="94">
        <v>10</v>
      </c>
      <c r="CA32" s="94">
        <v>10</v>
      </c>
      <c r="CB32" s="94">
        <v>10</v>
      </c>
      <c r="CC32" s="94">
        <v>35.9</v>
      </c>
      <c r="CD32" s="94">
        <v>43.261000000000003</v>
      </c>
      <c r="CE32" s="94">
        <v>80.337999999999994</v>
      </c>
      <c r="CF32" s="94">
        <v>80.284000000000006</v>
      </c>
      <c r="CG32" s="94">
        <v>16.422000000000001</v>
      </c>
      <c r="CH32" s="94"/>
      <c r="CI32" s="94"/>
      <c r="CJ32" s="94"/>
      <c r="CK32" s="94"/>
      <c r="CL32" s="94"/>
      <c r="CM32" s="94">
        <v>2.4E-2</v>
      </c>
      <c r="CN32" s="94"/>
      <c r="CO32" s="94"/>
      <c r="CP32" s="94"/>
      <c r="CQ32" s="94">
        <v>90.126000000000005</v>
      </c>
      <c r="CR32" s="94">
        <v>149.80000000000001</v>
      </c>
      <c r="CS32" s="94">
        <v>106.03700000000001</v>
      </c>
      <c r="CT32" s="95"/>
      <c r="CU32" s="95"/>
      <c r="CV32" s="95"/>
      <c r="CW32" s="96"/>
      <c r="CX32" s="97">
        <f t="array" ref="CX32">SUMPRODUCT(B32:CW32*0.25)</f>
        <v>830.10225000000025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0</v>
      </c>
      <c r="C34" s="77">
        <f t="shared" ref="C34:BN34" si="5">SUM(C31:C33)</f>
        <v>4.0000000000000001E-3</v>
      </c>
      <c r="D34" s="77">
        <f t="shared" si="5"/>
        <v>0</v>
      </c>
      <c r="E34" s="77">
        <f t="shared" si="5"/>
        <v>0</v>
      </c>
      <c r="F34" s="77">
        <f t="shared" si="5"/>
        <v>0.01</v>
      </c>
      <c r="G34" s="77">
        <f t="shared" si="5"/>
        <v>7.0000000000000001E-3</v>
      </c>
      <c r="H34" s="77">
        <f t="shared" si="5"/>
        <v>0</v>
      </c>
      <c r="I34" s="77">
        <f t="shared" si="5"/>
        <v>16.861999999999998</v>
      </c>
      <c r="J34" s="77">
        <f t="shared" si="5"/>
        <v>6.8760000000000003</v>
      </c>
      <c r="K34" s="77">
        <f t="shared" si="5"/>
        <v>51.612000000000002</v>
      </c>
      <c r="L34" s="77">
        <f t="shared" si="5"/>
        <v>30.27</v>
      </c>
      <c r="M34" s="77">
        <f t="shared" si="5"/>
        <v>7.2060000000000004</v>
      </c>
      <c r="N34" s="77">
        <f t="shared" si="5"/>
        <v>16.347000000000001</v>
      </c>
      <c r="O34" s="77">
        <f t="shared" si="5"/>
        <v>15.920999999999999</v>
      </c>
      <c r="P34" s="77">
        <f t="shared" si="5"/>
        <v>18.638999999999999</v>
      </c>
      <c r="Q34" s="77">
        <f t="shared" si="5"/>
        <v>43.87</v>
      </c>
      <c r="R34" s="77">
        <f t="shared" si="5"/>
        <v>1.964</v>
      </c>
      <c r="S34" s="77">
        <f t="shared" si="5"/>
        <v>53.11</v>
      </c>
      <c r="T34" s="77">
        <f t="shared" si="5"/>
        <v>47.069000000000003</v>
      </c>
      <c r="U34" s="77">
        <f t="shared" si="5"/>
        <v>22.042000000000002</v>
      </c>
      <c r="V34" s="77">
        <f t="shared" si="5"/>
        <v>43.744</v>
      </c>
      <c r="W34" s="77">
        <f t="shared" si="5"/>
        <v>24.748999999999999</v>
      </c>
      <c r="X34" s="77">
        <f t="shared" si="5"/>
        <v>20.722000000000001</v>
      </c>
      <c r="Y34" s="77">
        <f t="shared" si="5"/>
        <v>6.0000000000000001E-3</v>
      </c>
      <c r="Z34" s="77">
        <f t="shared" si="5"/>
        <v>1.0999999999999999E-2</v>
      </c>
      <c r="AA34" s="77">
        <f t="shared" si="5"/>
        <v>4.4999999999999998E-2</v>
      </c>
      <c r="AB34" s="77">
        <f t="shared" si="5"/>
        <v>1.036</v>
      </c>
      <c r="AC34" s="77">
        <f t="shared" si="5"/>
        <v>0</v>
      </c>
      <c r="AD34" s="77">
        <f t="shared" si="5"/>
        <v>7.3230000000000004</v>
      </c>
      <c r="AE34" s="77">
        <f t="shared" si="5"/>
        <v>1</v>
      </c>
      <c r="AF34" s="77">
        <f t="shared" si="5"/>
        <v>2.105</v>
      </c>
      <c r="AG34" s="77">
        <f t="shared" si="5"/>
        <v>26.655000000000001</v>
      </c>
      <c r="AH34" s="77">
        <f t="shared" si="5"/>
        <v>55.290999999999997</v>
      </c>
      <c r="AI34" s="77">
        <f t="shared" si="5"/>
        <v>92.736000000000004</v>
      </c>
      <c r="AJ34" s="77">
        <f t="shared" si="5"/>
        <v>57.128</v>
      </c>
      <c r="AK34" s="77">
        <f t="shared" si="5"/>
        <v>54.094000000000001</v>
      </c>
      <c r="AL34" s="77">
        <f t="shared" si="5"/>
        <v>52.293999999999997</v>
      </c>
      <c r="AM34" s="77">
        <f t="shared" si="5"/>
        <v>55.115000000000002</v>
      </c>
      <c r="AN34" s="77">
        <f t="shared" si="5"/>
        <v>47.697000000000003</v>
      </c>
      <c r="AO34" s="77">
        <f t="shared" si="5"/>
        <v>52.531999999999996</v>
      </c>
      <c r="AP34" s="77">
        <f t="shared" si="5"/>
        <v>100.788</v>
      </c>
      <c r="AQ34" s="77">
        <f t="shared" si="5"/>
        <v>37.707999999999998</v>
      </c>
      <c r="AR34" s="77">
        <f t="shared" si="5"/>
        <v>45.040999999999997</v>
      </c>
      <c r="AS34" s="77">
        <f t="shared" si="5"/>
        <v>36.804000000000002</v>
      </c>
      <c r="AT34" s="77">
        <f t="shared" si="5"/>
        <v>58.161000000000001</v>
      </c>
      <c r="AU34" s="77">
        <f t="shared" si="5"/>
        <v>56.523000000000003</v>
      </c>
      <c r="AV34" s="77">
        <f t="shared" si="5"/>
        <v>51.454999999999998</v>
      </c>
      <c r="AW34" s="77">
        <f t="shared" si="5"/>
        <v>47.853999999999999</v>
      </c>
      <c r="AX34" s="77">
        <f t="shared" si="5"/>
        <v>68.271000000000001</v>
      </c>
      <c r="AY34" s="77">
        <f t="shared" si="5"/>
        <v>80.564999999999998</v>
      </c>
      <c r="AZ34" s="77">
        <f t="shared" si="5"/>
        <v>74.036000000000001</v>
      </c>
      <c r="BA34" s="77">
        <f t="shared" si="5"/>
        <v>78.308999999999997</v>
      </c>
      <c r="BB34" s="77">
        <f t="shared" si="5"/>
        <v>119.167</v>
      </c>
      <c r="BC34" s="77">
        <f t="shared" si="5"/>
        <v>78.459999999999994</v>
      </c>
      <c r="BD34" s="77">
        <f t="shared" si="5"/>
        <v>106.886</v>
      </c>
      <c r="BE34" s="77">
        <f t="shared" si="5"/>
        <v>54.655999999999999</v>
      </c>
      <c r="BF34" s="77">
        <f t="shared" si="5"/>
        <v>14.923</v>
      </c>
      <c r="BG34" s="77">
        <f t="shared" si="5"/>
        <v>14.867000000000001</v>
      </c>
      <c r="BH34" s="77">
        <f t="shared" si="5"/>
        <v>26.4</v>
      </c>
      <c r="BI34" s="77">
        <f t="shared" si="5"/>
        <v>21.431000000000001</v>
      </c>
      <c r="BJ34" s="77">
        <f t="shared" si="5"/>
        <v>8.4629999999999992</v>
      </c>
      <c r="BK34" s="77">
        <f t="shared" si="5"/>
        <v>32.466999999999999</v>
      </c>
      <c r="BL34" s="77">
        <f t="shared" si="5"/>
        <v>20.576000000000001</v>
      </c>
      <c r="BM34" s="77">
        <f t="shared" si="5"/>
        <v>24.45</v>
      </c>
      <c r="BN34" s="77">
        <f t="shared" si="5"/>
        <v>56.820999999999998</v>
      </c>
      <c r="BO34" s="77">
        <f t="shared" ref="BO34:CW34" si="6">SUM(BO31:BO33)</f>
        <v>145.75299999999999</v>
      </c>
      <c r="BP34" s="77">
        <f t="shared" si="6"/>
        <v>71.718999999999994</v>
      </c>
      <c r="BQ34" s="77">
        <f t="shared" si="6"/>
        <v>59.511000000000003</v>
      </c>
      <c r="BR34" s="77">
        <f t="shared" si="6"/>
        <v>78.713999999999999</v>
      </c>
      <c r="BS34" s="77">
        <f t="shared" si="6"/>
        <v>9.2999999999999999E-2</v>
      </c>
      <c r="BT34" s="77">
        <f t="shared" si="6"/>
        <v>0</v>
      </c>
      <c r="BU34" s="77">
        <f t="shared" si="6"/>
        <v>31.3</v>
      </c>
      <c r="BV34" s="77">
        <f t="shared" si="6"/>
        <v>3.7</v>
      </c>
      <c r="BW34" s="77">
        <f t="shared" si="6"/>
        <v>46.253</v>
      </c>
      <c r="BX34" s="77">
        <f t="shared" si="6"/>
        <v>0</v>
      </c>
      <c r="BY34" s="77">
        <f t="shared" si="6"/>
        <v>10</v>
      </c>
      <c r="BZ34" s="77">
        <f t="shared" si="6"/>
        <v>10</v>
      </c>
      <c r="CA34" s="77">
        <f t="shared" si="6"/>
        <v>10</v>
      </c>
      <c r="CB34" s="77">
        <f t="shared" si="6"/>
        <v>10</v>
      </c>
      <c r="CC34" s="77">
        <f t="shared" si="6"/>
        <v>35.9</v>
      </c>
      <c r="CD34" s="77">
        <f t="shared" si="6"/>
        <v>43.261000000000003</v>
      </c>
      <c r="CE34" s="77">
        <f t="shared" si="6"/>
        <v>80.337999999999994</v>
      </c>
      <c r="CF34" s="77">
        <f t="shared" si="6"/>
        <v>80.284000000000006</v>
      </c>
      <c r="CG34" s="77">
        <f t="shared" si="6"/>
        <v>16.422000000000001</v>
      </c>
      <c r="CH34" s="77">
        <f t="shared" si="6"/>
        <v>0</v>
      </c>
      <c r="CI34" s="77">
        <f t="shared" si="6"/>
        <v>0</v>
      </c>
      <c r="CJ34" s="77">
        <f t="shared" si="6"/>
        <v>0</v>
      </c>
      <c r="CK34" s="77">
        <f t="shared" si="6"/>
        <v>0</v>
      </c>
      <c r="CL34" s="77">
        <f t="shared" si="6"/>
        <v>0</v>
      </c>
      <c r="CM34" s="77">
        <f t="shared" si="6"/>
        <v>2.4E-2</v>
      </c>
      <c r="CN34" s="77">
        <f t="shared" si="6"/>
        <v>0</v>
      </c>
      <c r="CO34" s="77">
        <f t="shared" si="6"/>
        <v>0</v>
      </c>
      <c r="CP34" s="77">
        <f t="shared" si="6"/>
        <v>0</v>
      </c>
      <c r="CQ34" s="77">
        <f t="shared" si="6"/>
        <v>90.126000000000005</v>
      </c>
      <c r="CR34" s="77">
        <f t="shared" si="6"/>
        <v>149.80000000000001</v>
      </c>
      <c r="CS34" s="77">
        <f t="shared" si="6"/>
        <v>106.03700000000001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830.10225000000025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>
        <v>59.4</v>
      </c>
      <c r="C39" s="120">
        <v>110</v>
      </c>
      <c r="D39" s="120">
        <v>41.5</v>
      </c>
      <c r="E39" s="120">
        <v>31.8</v>
      </c>
      <c r="F39" s="120">
        <v>22.6</v>
      </c>
      <c r="G39" s="120">
        <v>23.1</v>
      </c>
      <c r="H39" s="120">
        <v>23.9</v>
      </c>
      <c r="I39" s="120">
        <v>8.9</v>
      </c>
      <c r="J39" s="120">
        <v>24.6</v>
      </c>
      <c r="K39" s="120"/>
      <c r="L39" s="120"/>
      <c r="M39" s="120">
        <v>27.9</v>
      </c>
      <c r="N39" s="120">
        <v>17.600000000000001</v>
      </c>
      <c r="O39" s="120">
        <v>23.3</v>
      </c>
      <c r="P39" s="120">
        <v>23.2</v>
      </c>
      <c r="Q39" s="120"/>
      <c r="R39" s="120">
        <v>44.6</v>
      </c>
      <c r="S39" s="120"/>
      <c r="T39" s="120"/>
      <c r="U39" s="120">
        <v>22</v>
      </c>
      <c r="V39" s="120">
        <v>2.1</v>
      </c>
      <c r="W39" s="120">
        <v>25.3</v>
      </c>
      <c r="X39" s="120">
        <v>42</v>
      </c>
      <c r="Y39" s="120">
        <v>78.8</v>
      </c>
      <c r="Z39" s="120"/>
      <c r="AA39" s="120"/>
      <c r="AB39" s="120"/>
      <c r="AC39" s="120">
        <v>13.5</v>
      </c>
      <c r="AD39" s="120">
        <v>90.3</v>
      </c>
      <c r="AE39" s="120">
        <v>92.6</v>
      </c>
      <c r="AF39" s="120">
        <v>94.9</v>
      </c>
      <c r="AG39" s="120">
        <v>84.2</v>
      </c>
      <c r="AH39" s="120">
        <v>49.9</v>
      </c>
      <c r="AI39" s="120">
        <v>20</v>
      </c>
      <c r="AJ39" s="120">
        <v>56.7</v>
      </c>
      <c r="AK39" s="120"/>
      <c r="AL39" s="120"/>
      <c r="AM39" s="120">
        <v>35.299999999999997</v>
      </c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19</v>
      </c>
      <c r="BG39" s="120">
        <v>131.6</v>
      </c>
      <c r="BH39" s="120">
        <v>170.6</v>
      </c>
      <c r="BI39" s="120">
        <v>173</v>
      </c>
      <c r="BJ39" s="120">
        <v>12.9</v>
      </c>
      <c r="BK39" s="120">
        <v>62</v>
      </c>
      <c r="BL39" s="120">
        <v>95.4</v>
      </c>
      <c r="BM39" s="120">
        <v>79.599999999999994</v>
      </c>
      <c r="BN39" s="120"/>
      <c r="BO39" s="120"/>
      <c r="BP39" s="120">
        <v>12.8</v>
      </c>
      <c r="BQ39" s="120"/>
      <c r="BR39" s="120"/>
      <c r="BS39" s="120">
        <v>85.3</v>
      </c>
      <c r="BT39" s="120">
        <v>92.8</v>
      </c>
      <c r="BU39" s="120">
        <v>76.8</v>
      </c>
      <c r="BV39" s="120">
        <v>82.1</v>
      </c>
      <c r="BW39" s="120"/>
      <c r="BX39" s="120"/>
      <c r="BY39" s="120"/>
      <c r="BZ39" s="120"/>
      <c r="CA39" s="120"/>
      <c r="CB39" s="120"/>
      <c r="CC39" s="120"/>
      <c r="CD39" s="120">
        <v>2.1</v>
      </c>
      <c r="CE39" s="120"/>
      <c r="CF39" s="120"/>
      <c r="CG39" s="120">
        <v>23.5</v>
      </c>
      <c r="CH39" s="120"/>
      <c r="CI39" s="120"/>
      <c r="CJ39" s="120"/>
      <c r="CK39" s="120"/>
      <c r="CL39" s="120">
        <v>15.3</v>
      </c>
      <c r="CM39" s="120"/>
      <c r="CN39" s="120"/>
      <c r="CO39" s="120"/>
      <c r="CP39" s="120">
        <v>10.4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583.80000000000007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85.4</v>
      </c>
      <c r="AA41" s="120">
        <v>85.4</v>
      </c>
      <c r="AB41" s="120">
        <v>85.4</v>
      </c>
      <c r="AC41" s="120">
        <v>85.4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72.900000000000006</v>
      </c>
      <c r="BW41" s="120">
        <v>72.900000000000006</v>
      </c>
      <c r="BX41" s="120">
        <v>72.900000000000006</v>
      </c>
      <c r="BY41" s="120">
        <v>72.900000000000006</v>
      </c>
      <c r="BZ41" s="120">
        <v>369.7</v>
      </c>
      <c r="CA41" s="120">
        <v>369.7</v>
      </c>
      <c r="CB41" s="120">
        <v>369.7</v>
      </c>
      <c r="CC41" s="120">
        <v>369.7</v>
      </c>
      <c r="CD41" s="120"/>
      <c r="CE41" s="120"/>
      <c r="CF41" s="120"/>
      <c r="CG41" s="120"/>
      <c r="CH41" s="120">
        <v>328.4</v>
      </c>
      <c r="CI41" s="120">
        <v>328.4</v>
      </c>
      <c r="CJ41" s="120">
        <v>328.4</v>
      </c>
      <c r="CK41" s="120">
        <v>328.4</v>
      </c>
      <c r="CL41" s="120">
        <v>104.6</v>
      </c>
      <c r="CM41" s="120">
        <v>104.6</v>
      </c>
      <c r="CN41" s="120">
        <v>104.6</v>
      </c>
      <c r="CO41" s="120">
        <v>104.6</v>
      </c>
      <c r="CP41" s="120">
        <v>23.6</v>
      </c>
      <c r="CQ41" s="120">
        <v>23.6</v>
      </c>
      <c r="CR41" s="120">
        <v>23.6</v>
      </c>
      <c r="CS41" s="120">
        <v>23.6</v>
      </c>
      <c r="CT41" s="122"/>
      <c r="CU41" s="122"/>
      <c r="CV41" s="122"/>
      <c r="CW41" s="121"/>
      <c r="CX41" s="97">
        <f t="array" ref="CX41">SUMPRODUCT(B41:CW41*0.25)</f>
        <v>984.59999999999991</v>
      </c>
    </row>
    <row r="42" spans="1:102" ht="30" customHeight="1" thickBot="1" x14ac:dyDescent="0.3">
      <c r="A42" s="105" t="s">
        <v>36</v>
      </c>
      <c r="B42" s="106">
        <f>SUM(B37:B41)</f>
        <v>59.4</v>
      </c>
      <c r="C42" s="107">
        <f t="shared" ref="C42:BN42" si="7">SUM(C37:C41)</f>
        <v>110</v>
      </c>
      <c r="D42" s="107">
        <f t="shared" si="7"/>
        <v>41.5</v>
      </c>
      <c r="E42" s="107">
        <f t="shared" si="7"/>
        <v>31.8</v>
      </c>
      <c r="F42" s="107">
        <f t="shared" si="7"/>
        <v>22.6</v>
      </c>
      <c r="G42" s="107">
        <f t="shared" si="7"/>
        <v>23.1</v>
      </c>
      <c r="H42" s="107">
        <f t="shared" si="7"/>
        <v>23.9</v>
      </c>
      <c r="I42" s="107">
        <f t="shared" si="7"/>
        <v>8.9</v>
      </c>
      <c r="J42" s="107">
        <f t="shared" si="7"/>
        <v>24.6</v>
      </c>
      <c r="K42" s="107">
        <f t="shared" si="7"/>
        <v>0</v>
      </c>
      <c r="L42" s="107">
        <f t="shared" si="7"/>
        <v>0</v>
      </c>
      <c r="M42" s="107">
        <f t="shared" si="7"/>
        <v>27.9</v>
      </c>
      <c r="N42" s="107">
        <f t="shared" si="7"/>
        <v>17.600000000000001</v>
      </c>
      <c r="O42" s="107">
        <f t="shared" si="7"/>
        <v>23.3</v>
      </c>
      <c r="P42" s="107">
        <f t="shared" si="7"/>
        <v>23.2</v>
      </c>
      <c r="Q42" s="107">
        <f t="shared" si="7"/>
        <v>0</v>
      </c>
      <c r="R42" s="107">
        <f t="shared" si="7"/>
        <v>44.6</v>
      </c>
      <c r="S42" s="107">
        <f t="shared" si="7"/>
        <v>0</v>
      </c>
      <c r="T42" s="107">
        <f t="shared" si="7"/>
        <v>0</v>
      </c>
      <c r="U42" s="107">
        <f t="shared" si="7"/>
        <v>22</v>
      </c>
      <c r="V42" s="107">
        <f t="shared" si="7"/>
        <v>2.1</v>
      </c>
      <c r="W42" s="107">
        <f t="shared" si="7"/>
        <v>25.3</v>
      </c>
      <c r="X42" s="107">
        <f t="shared" si="7"/>
        <v>42</v>
      </c>
      <c r="Y42" s="107">
        <f t="shared" si="7"/>
        <v>78.8</v>
      </c>
      <c r="Z42" s="107">
        <f t="shared" si="7"/>
        <v>85.4</v>
      </c>
      <c r="AA42" s="107">
        <f t="shared" si="7"/>
        <v>85.4</v>
      </c>
      <c r="AB42" s="107">
        <f t="shared" si="7"/>
        <v>85.4</v>
      </c>
      <c r="AC42" s="107">
        <f t="shared" si="7"/>
        <v>98.9</v>
      </c>
      <c r="AD42" s="107">
        <f t="shared" si="7"/>
        <v>90.3</v>
      </c>
      <c r="AE42" s="107">
        <f t="shared" si="7"/>
        <v>92.6</v>
      </c>
      <c r="AF42" s="107">
        <f t="shared" si="7"/>
        <v>94.9</v>
      </c>
      <c r="AG42" s="107">
        <f t="shared" si="7"/>
        <v>84.2</v>
      </c>
      <c r="AH42" s="107">
        <f t="shared" si="7"/>
        <v>49.9</v>
      </c>
      <c r="AI42" s="107">
        <f t="shared" si="7"/>
        <v>20</v>
      </c>
      <c r="AJ42" s="107">
        <f t="shared" si="7"/>
        <v>56.7</v>
      </c>
      <c r="AK42" s="107">
        <f t="shared" si="7"/>
        <v>0</v>
      </c>
      <c r="AL42" s="107">
        <f t="shared" si="7"/>
        <v>0</v>
      </c>
      <c r="AM42" s="107">
        <f t="shared" si="7"/>
        <v>35.299999999999997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19</v>
      </c>
      <c r="BG42" s="107">
        <f t="shared" si="7"/>
        <v>131.6</v>
      </c>
      <c r="BH42" s="107">
        <f t="shared" si="7"/>
        <v>170.6</v>
      </c>
      <c r="BI42" s="107">
        <f t="shared" si="7"/>
        <v>173</v>
      </c>
      <c r="BJ42" s="107">
        <f t="shared" si="7"/>
        <v>12.9</v>
      </c>
      <c r="BK42" s="107">
        <f t="shared" si="7"/>
        <v>62</v>
      </c>
      <c r="BL42" s="107">
        <f t="shared" si="7"/>
        <v>95.4</v>
      </c>
      <c r="BM42" s="107">
        <f t="shared" si="7"/>
        <v>79.599999999999994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12.8</v>
      </c>
      <c r="BQ42" s="107">
        <f t="shared" si="8"/>
        <v>0</v>
      </c>
      <c r="BR42" s="107">
        <f t="shared" si="8"/>
        <v>0</v>
      </c>
      <c r="BS42" s="107">
        <f t="shared" si="8"/>
        <v>85.3</v>
      </c>
      <c r="BT42" s="107">
        <f t="shared" si="8"/>
        <v>92.8</v>
      </c>
      <c r="BU42" s="107">
        <f t="shared" si="8"/>
        <v>76.8</v>
      </c>
      <c r="BV42" s="107">
        <f t="shared" si="8"/>
        <v>155</v>
      </c>
      <c r="BW42" s="107">
        <f t="shared" si="8"/>
        <v>72.900000000000006</v>
      </c>
      <c r="BX42" s="107">
        <f t="shared" si="8"/>
        <v>72.900000000000006</v>
      </c>
      <c r="BY42" s="107">
        <f t="shared" si="8"/>
        <v>72.900000000000006</v>
      </c>
      <c r="BZ42" s="107">
        <f t="shared" si="8"/>
        <v>369.7</v>
      </c>
      <c r="CA42" s="107">
        <f t="shared" si="8"/>
        <v>369.7</v>
      </c>
      <c r="CB42" s="107">
        <f t="shared" si="8"/>
        <v>369.7</v>
      </c>
      <c r="CC42" s="107">
        <f t="shared" si="8"/>
        <v>369.7</v>
      </c>
      <c r="CD42" s="107">
        <f t="shared" si="8"/>
        <v>2.1</v>
      </c>
      <c r="CE42" s="107">
        <f t="shared" si="8"/>
        <v>0</v>
      </c>
      <c r="CF42" s="107">
        <f t="shared" si="8"/>
        <v>0</v>
      </c>
      <c r="CG42" s="107">
        <f t="shared" si="8"/>
        <v>23.5</v>
      </c>
      <c r="CH42" s="107">
        <f t="shared" si="8"/>
        <v>328.4</v>
      </c>
      <c r="CI42" s="107">
        <f t="shared" si="8"/>
        <v>328.4</v>
      </c>
      <c r="CJ42" s="107">
        <f t="shared" si="8"/>
        <v>328.4</v>
      </c>
      <c r="CK42" s="107">
        <f t="shared" si="8"/>
        <v>328.4</v>
      </c>
      <c r="CL42" s="107">
        <f t="shared" si="8"/>
        <v>119.89999999999999</v>
      </c>
      <c r="CM42" s="107">
        <f t="shared" si="8"/>
        <v>104.6</v>
      </c>
      <c r="CN42" s="107">
        <f t="shared" si="8"/>
        <v>104.6</v>
      </c>
      <c r="CO42" s="107">
        <f t="shared" si="8"/>
        <v>104.6</v>
      </c>
      <c r="CP42" s="107">
        <f t="shared" si="8"/>
        <v>34</v>
      </c>
      <c r="CQ42" s="107">
        <f t="shared" si="8"/>
        <v>23.6</v>
      </c>
      <c r="CR42" s="107">
        <f t="shared" si="8"/>
        <v>23.6</v>
      </c>
      <c r="CS42" s="107">
        <f t="shared" si="8"/>
        <v>23.6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1568.4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>
        <v>59.4</v>
      </c>
      <c r="C47" s="120">
        <v>110</v>
      </c>
      <c r="D47" s="120">
        <v>41.5</v>
      </c>
      <c r="E47" s="120">
        <v>31.8</v>
      </c>
      <c r="F47" s="120">
        <v>22.6</v>
      </c>
      <c r="G47" s="120">
        <v>23.1</v>
      </c>
      <c r="H47" s="120">
        <v>23.9</v>
      </c>
      <c r="I47" s="120">
        <v>8.9</v>
      </c>
      <c r="J47" s="120">
        <v>24.6</v>
      </c>
      <c r="K47" s="120"/>
      <c r="L47" s="120"/>
      <c r="M47" s="120">
        <v>27.9</v>
      </c>
      <c r="N47" s="120">
        <v>17.600000000000001</v>
      </c>
      <c r="O47" s="120">
        <v>23.3</v>
      </c>
      <c r="P47" s="120">
        <v>23.2</v>
      </c>
      <c r="Q47" s="120"/>
      <c r="R47" s="120">
        <v>44.6</v>
      </c>
      <c r="S47" s="120"/>
      <c r="T47" s="120"/>
      <c r="U47" s="120">
        <v>22</v>
      </c>
      <c r="V47" s="120">
        <v>2.1</v>
      </c>
      <c r="W47" s="120">
        <v>25.3</v>
      </c>
      <c r="X47" s="120">
        <v>42</v>
      </c>
      <c r="Y47" s="120">
        <v>78.8</v>
      </c>
      <c r="Z47" s="120"/>
      <c r="AA47" s="120"/>
      <c r="AB47" s="120"/>
      <c r="AC47" s="120">
        <v>13.5</v>
      </c>
      <c r="AD47" s="120">
        <v>90.3</v>
      </c>
      <c r="AE47" s="120">
        <v>92.6</v>
      </c>
      <c r="AF47" s="120">
        <v>94.9</v>
      </c>
      <c r="AG47" s="120">
        <v>84.2</v>
      </c>
      <c r="AH47" s="120">
        <v>49.9</v>
      </c>
      <c r="AI47" s="120">
        <v>20</v>
      </c>
      <c r="AJ47" s="120">
        <v>56.7</v>
      </c>
      <c r="AK47" s="120"/>
      <c r="AL47" s="120"/>
      <c r="AM47" s="120">
        <v>35.299999999999997</v>
      </c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19</v>
      </c>
      <c r="BG47" s="120">
        <v>131.6</v>
      </c>
      <c r="BH47" s="120">
        <v>170.6</v>
      </c>
      <c r="BI47" s="120">
        <v>173</v>
      </c>
      <c r="BJ47" s="120">
        <v>12.9</v>
      </c>
      <c r="BK47" s="120">
        <v>62</v>
      </c>
      <c r="BL47" s="120">
        <v>95.4</v>
      </c>
      <c r="BM47" s="120">
        <v>79.599999999999994</v>
      </c>
      <c r="BN47" s="120"/>
      <c r="BO47" s="120"/>
      <c r="BP47" s="120">
        <v>12.8</v>
      </c>
      <c r="BQ47" s="120"/>
      <c r="BR47" s="120"/>
      <c r="BS47" s="120">
        <v>85.3</v>
      </c>
      <c r="BT47" s="120">
        <v>92.8</v>
      </c>
      <c r="BU47" s="120">
        <v>76.8</v>
      </c>
      <c r="BV47" s="120">
        <v>82.1</v>
      </c>
      <c r="BW47" s="120"/>
      <c r="BX47" s="120"/>
      <c r="BY47" s="120"/>
      <c r="BZ47" s="120"/>
      <c r="CA47" s="120"/>
      <c r="CB47" s="120"/>
      <c r="CC47" s="120"/>
      <c r="CD47" s="120">
        <v>2.1</v>
      </c>
      <c r="CE47" s="120"/>
      <c r="CF47" s="120"/>
      <c r="CG47" s="120">
        <v>23.5</v>
      </c>
      <c r="CH47" s="120"/>
      <c r="CI47" s="120"/>
      <c r="CJ47" s="120"/>
      <c r="CK47" s="120"/>
      <c r="CL47" s="120">
        <v>15.3</v>
      </c>
      <c r="CM47" s="120"/>
      <c r="CN47" s="120"/>
      <c r="CO47" s="120"/>
      <c r="CP47" s="120">
        <v>10.4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583.80000000000007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85.4</v>
      </c>
      <c r="AA49" s="120">
        <v>85.4</v>
      </c>
      <c r="AB49" s="120">
        <v>85.4</v>
      </c>
      <c r="AC49" s="120">
        <v>85.4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72.900000000000006</v>
      </c>
      <c r="BW49" s="120">
        <v>72.900000000000006</v>
      </c>
      <c r="BX49" s="120">
        <v>72.900000000000006</v>
      </c>
      <c r="BY49" s="120">
        <v>72.900000000000006</v>
      </c>
      <c r="BZ49" s="120">
        <v>369.7</v>
      </c>
      <c r="CA49" s="120">
        <v>369.7</v>
      </c>
      <c r="CB49" s="120">
        <v>369.7</v>
      </c>
      <c r="CC49" s="120">
        <v>369.7</v>
      </c>
      <c r="CD49" s="120"/>
      <c r="CE49" s="120"/>
      <c r="CF49" s="120"/>
      <c r="CG49" s="120"/>
      <c r="CH49" s="120">
        <v>328.4</v>
      </c>
      <c r="CI49" s="120">
        <v>328.4</v>
      </c>
      <c r="CJ49" s="120">
        <v>328.4</v>
      </c>
      <c r="CK49" s="120">
        <v>328.4</v>
      </c>
      <c r="CL49" s="120">
        <v>104.6</v>
      </c>
      <c r="CM49" s="120">
        <v>104.6</v>
      </c>
      <c r="CN49" s="120">
        <v>104.6</v>
      </c>
      <c r="CO49" s="120">
        <v>104.6</v>
      </c>
      <c r="CP49" s="120">
        <v>23.6</v>
      </c>
      <c r="CQ49" s="120">
        <v>23.6</v>
      </c>
      <c r="CR49" s="120">
        <v>23.6</v>
      </c>
      <c r="CS49" s="120">
        <v>23.6</v>
      </c>
      <c r="CT49" s="122"/>
      <c r="CU49" s="122"/>
      <c r="CV49" s="122"/>
      <c r="CW49" s="121"/>
      <c r="CX49" s="97">
        <f t="array" ref="CX49">SUMPRODUCT(B49:CW49*0.25)</f>
        <v>984.59999999999991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59.4</v>
      </c>
      <c r="C51" s="107">
        <f t="shared" ref="C51:BN51" si="9">SUM(C45:C50)</f>
        <v>110</v>
      </c>
      <c r="D51" s="107">
        <f t="shared" si="9"/>
        <v>41.5</v>
      </c>
      <c r="E51" s="107">
        <f t="shared" si="9"/>
        <v>31.8</v>
      </c>
      <c r="F51" s="107">
        <f t="shared" si="9"/>
        <v>22.6</v>
      </c>
      <c r="G51" s="107">
        <f t="shared" si="9"/>
        <v>23.1</v>
      </c>
      <c r="H51" s="107">
        <f t="shared" si="9"/>
        <v>23.9</v>
      </c>
      <c r="I51" s="107">
        <f t="shared" si="9"/>
        <v>8.9</v>
      </c>
      <c r="J51" s="107">
        <f t="shared" si="9"/>
        <v>24.6</v>
      </c>
      <c r="K51" s="107">
        <f t="shared" si="9"/>
        <v>0</v>
      </c>
      <c r="L51" s="107">
        <f t="shared" si="9"/>
        <v>0</v>
      </c>
      <c r="M51" s="107">
        <f t="shared" si="9"/>
        <v>27.9</v>
      </c>
      <c r="N51" s="107">
        <f t="shared" si="9"/>
        <v>17.600000000000001</v>
      </c>
      <c r="O51" s="107">
        <f t="shared" si="9"/>
        <v>23.3</v>
      </c>
      <c r="P51" s="107">
        <f t="shared" si="9"/>
        <v>23.2</v>
      </c>
      <c r="Q51" s="107">
        <f t="shared" si="9"/>
        <v>0</v>
      </c>
      <c r="R51" s="107">
        <f t="shared" si="9"/>
        <v>44.6</v>
      </c>
      <c r="S51" s="107">
        <f t="shared" si="9"/>
        <v>0</v>
      </c>
      <c r="T51" s="107">
        <f t="shared" si="9"/>
        <v>0</v>
      </c>
      <c r="U51" s="107">
        <f t="shared" si="9"/>
        <v>22</v>
      </c>
      <c r="V51" s="107">
        <f t="shared" si="9"/>
        <v>2.1</v>
      </c>
      <c r="W51" s="107">
        <f t="shared" si="9"/>
        <v>25.3</v>
      </c>
      <c r="X51" s="107">
        <f t="shared" si="9"/>
        <v>42</v>
      </c>
      <c r="Y51" s="107">
        <f t="shared" si="9"/>
        <v>78.8</v>
      </c>
      <c r="Z51" s="107">
        <f t="shared" si="9"/>
        <v>85.4</v>
      </c>
      <c r="AA51" s="107">
        <f t="shared" si="9"/>
        <v>85.4</v>
      </c>
      <c r="AB51" s="107">
        <f t="shared" si="9"/>
        <v>85.4</v>
      </c>
      <c r="AC51" s="107">
        <f t="shared" si="9"/>
        <v>98.9</v>
      </c>
      <c r="AD51" s="107">
        <f t="shared" si="9"/>
        <v>90.3</v>
      </c>
      <c r="AE51" s="107">
        <f t="shared" si="9"/>
        <v>92.6</v>
      </c>
      <c r="AF51" s="107">
        <f t="shared" si="9"/>
        <v>94.9</v>
      </c>
      <c r="AG51" s="107">
        <f t="shared" si="9"/>
        <v>84.2</v>
      </c>
      <c r="AH51" s="107">
        <f t="shared" si="9"/>
        <v>49.9</v>
      </c>
      <c r="AI51" s="107">
        <f t="shared" si="9"/>
        <v>20</v>
      </c>
      <c r="AJ51" s="107">
        <f t="shared" si="9"/>
        <v>56.7</v>
      </c>
      <c r="AK51" s="107">
        <f t="shared" si="9"/>
        <v>0</v>
      </c>
      <c r="AL51" s="107">
        <f t="shared" si="9"/>
        <v>0</v>
      </c>
      <c r="AM51" s="107">
        <f t="shared" si="9"/>
        <v>35.299999999999997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19</v>
      </c>
      <c r="BG51" s="107">
        <f t="shared" si="9"/>
        <v>131.6</v>
      </c>
      <c r="BH51" s="107">
        <f t="shared" si="9"/>
        <v>170.6</v>
      </c>
      <c r="BI51" s="107">
        <f t="shared" si="9"/>
        <v>173</v>
      </c>
      <c r="BJ51" s="107">
        <f t="shared" si="9"/>
        <v>12.9</v>
      </c>
      <c r="BK51" s="107">
        <f t="shared" si="9"/>
        <v>62</v>
      </c>
      <c r="BL51" s="107">
        <f t="shared" si="9"/>
        <v>95.4</v>
      </c>
      <c r="BM51" s="107">
        <f t="shared" si="9"/>
        <v>79.599999999999994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12.8</v>
      </c>
      <c r="BQ51" s="107">
        <f t="shared" si="10"/>
        <v>0</v>
      </c>
      <c r="BR51" s="107">
        <f t="shared" si="10"/>
        <v>0</v>
      </c>
      <c r="BS51" s="107">
        <f t="shared" si="10"/>
        <v>85.3</v>
      </c>
      <c r="BT51" s="107">
        <f t="shared" si="10"/>
        <v>92.8</v>
      </c>
      <c r="BU51" s="107">
        <f t="shared" si="10"/>
        <v>76.8</v>
      </c>
      <c r="BV51" s="107">
        <f t="shared" si="10"/>
        <v>155</v>
      </c>
      <c r="BW51" s="107">
        <f t="shared" si="10"/>
        <v>72.900000000000006</v>
      </c>
      <c r="BX51" s="107">
        <f t="shared" si="10"/>
        <v>72.900000000000006</v>
      </c>
      <c r="BY51" s="107">
        <f t="shared" si="10"/>
        <v>72.900000000000006</v>
      </c>
      <c r="BZ51" s="107">
        <f t="shared" si="10"/>
        <v>369.7</v>
      </c>
      <c r="CA51" s="107">
        <f t="shared" si="10"/>
        <v>369.7</v>
      </c>
      <c r="CB51" s="107">
        <f t="shared" si="10"/>
        <v>369.7</v>
      </c>
      <c r="CC51" s="107">
        <f t="shared" si="10"/>
        <v>369.7</v>
      </c>
      <c r="CD51" s="107">
        <f t="shared" si="10"/>
        <v>2.1</v>
      </c>
      <c r="CE51" s="107">
        <f t="shared" si="10"/>
        <v>0</v>
      </c>
      <c r="CF51" s="107">
        <f t="shared" si="10"/>
        <v>0</v>
      </c>
      <c r="CG51" s="107">
        <f t="shared" si="10"/>
        <v>23.5</v>
      </c>
      <c r="CH51" s="107">
        <f t="shared" si="10"/>
        <v>328.4</v>
      </c>
      <c r="CI51" s="107">
        <f t="shared" si="10"/>
        <v>328.4</v>
      </c>
      <c r="CJ51" s="107">
        <f t="shared" si="10"/>
        <v>328.4</v>
      </c>
      <c r="CK51" s="107">
        <f t="shared" si="10"/>
        <v>328.4</v>
      </c>
      <c r="CL51" s="107">
        <f t="shared" si="10"/>
        <v>119.89999999999999</v>
      </c>
      <c r="CM51" s="107">
        <f t="shared" si="10"/>
        <v>104.6</v>
      </c>
      <c r="CN51" s="107">
        <f t="shared" si="10"/>
        <v>104.6</v>
      </c>
      <c r="CO51" s="107">
        <f t="shared" si="10"/>
        <v>104.6</v>
      </c>
      <c r="CP51" s="107">
        <f t="shared" si="10"/>
        <v>34</v>
      </c>
      <c r="CQ51" s="107">
        <f t="shared" si="10"/>
        <v>23.6</v>
      </c>
      <c r="CR51" s="107">
        <f t="shared" si="10"/>
        <v>23.6</v>
      </c>
      <c r="CS51" s="107">
        <f t="shared" si="10"/>
        <v>23.6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1568.4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59.4</v>
      </c>
      <c r="C54" s="107">
        <f t="shared" ref="C54:BN54" si="13">C18+C28+C42</f>
        <v>110.004</v>
      </c>
      <c r="D54" s="107">
        <f t="shared" si="13"/>
        <v>41.5</v>
      </c>
      <c r="E54" s="107">
        <f t="shared" si="13"/>
        <v>31.8</v>
      </c>
      <c r="F54" s="107">
        <f t="shared" si="13"/>
        <v>22.610000000000003</v>
      </c>
      <c r="G54" s="107">
        <f t="shared" si="13"/>
        <v>23.107000000000003</v>
      </c>
      <c r="H54" s="107">
        <f t="shared" si="13"/>
        <v>23.9</v>
      </c>
      <c r="I54" s="107">
        <f t="shared" si="13"/>
        <v>25.762</v>
      </c>
      <c r="J54" s="107">
        <f t="shared" si="13"/>
        <v>31.475999999999999</v>
      </c>
      <c r="K54" s="107">
        <f t="shared" si="13"/>
        <v>51.611999999999995</v>
      </c>
      <c r="L54" s="107">
        <f t="shared" si="13"/>
        <v>30.270000000000003</v>
      </c>
      <c r="M54" s="107">
        <f t="shared" si="13"/>
        <v>35.105999999999995</v>
      </c>
      <c r="N54" s="107">
        <f t="shared" si="13"/>
        <v>33.947000000000003</v>
      </c>
      <c r="O54" s="107">
        <f t="shared" si="13"/>
        <v>39.221000000000004</v>
      </c>
      <c r="P54" s="107">
        <f t="shared" si="13"/>
        <v>41.838999999999999</v>
      </c>
      <c r="Q54" s="107">
        <f t="shared" si="13"/>
        <v>43.87</v>
      </c>
      <c r="R54" s="107">
        <f t="shared" si="13"/>
        <v>46.564</v>
      </c>
      <c r="S54" s="107">
        <f t="shared" si="13"/>
        <v>53.110000000000007</v>
      </c>
      <c r="T54" s="107">
        <f t="shared" si="13"/>
        <v>47.069000000000003</v>
      </c>
      <c r="U54" s="107">
        <f t="shared" si="13"/>
        <v>44.042000000000002</v>
      </c>
      <c r="V54" s="107">
        <f t="shared" si="13"/>
        <v>45.843999999999994</v>
      </c>
      <c r="W54" s="107">
        <f t="shared" si="13"/>
        <v>50.048999999999999</v>
      </c>
      <c r="X54" s="107">
        <f t="shared" si="13"/>
        <v>62.722000000000001</v>
      </c>
      <c r="Y54" s="107">
        <f t="shared" si="13"/>
        <v>78.805999999999997</v>
      </c>
      <c r="Z54" s="107">
        <f t="shared" si="13"/>
        <v>85.411000000000001</v>
      </c>
      <c r="AA54" s="107">
        <f t="shared" si="13"/>
        <v>85.445000000000007</v>
      </c>
      <c r="AB54" s="107">
        <f t="shared" si="13"/>
        <v>86.436000000000007</v>
      </c>
      <c r="AC54" s="107">
        <f t="shared" si="13"/>
        <v>98.9</v>
      </c>
      <c r="AD54" s="107">
        <f t="shared" si="13"/>
        <v>97.62299999999999</v>
      </c>
      <c r="AE54" s="107">
        <f t="shared" si="13"/>
        <v>93.6</v>
      </c>
      <c r="AF54" s="107">
        <f t="shared" si="13"/>
        <v>97.00500000000001</v>
      </c>
      <c r="AG54" s="107">
        <f t="shared" si="13"/>
        <v>110.855</v>
      </c>
      <c r="AH54" s="107">
        <f t="shared" si="13"/>
        <v>105.191</v>
      </c>
      <c r="AI54" s="107">
        <f t="shared" si="13"/>
        <v>112.736</v>
      </c>
      <c r="AJ54" s="107">
        <f t="shared" si="13"/>
        <v>113.828</v>
      </c>
      <c r="AK54" s="107">
        <f t="shared" si="13"/>
        <v>54.094000000000001</v>
      </c>
      <c r="AL54" s="107">
        <f t="shared" si="13"/>
        <v>52.293999999999997</v>
      </c>
      <c r="AM54" s="107">
        <f t="shared" si="13"/>
        <v>90.414999999999992</v>
      </c>
      <c r="AN54" s="107">
        <f t="shared" si="13"/>
        <v>47.697000000000003</v>
      </c>
      <c r="AO54" s="107">
        <f t="shared" si="13"/>
        <v>52.531999999999996</v>
      </c>
      <c r="AP54" s="107">
        <f t="shared" si="13"/>
        <v>100.78800000000001</v>
      </c>
      <c r="AQ54" s="107">
        <f t="shared" si="13"/>
        <v>37.707999999999998</v>
      </c>
      <c r="AR54" s="107">
        <f t="shared" si="13"/>
        <v>45.040999999999997</v>
      </c>
      <c r="AS54" s="107">
        <f t="shared" si="13"/>
        <v>36.804000000000002</v>
      </c>
      <c r="AT54" s="107">
        <f t="shared" si="13"/>
        <v>58.161000000000001</v>
      </c>
      <c r="AU54" s="107">
        <f t="shared" si="13"/>
        <v>56.522999999999996</v>
      </c>
      <c r="AV54" s="107">
        <f t="shared" si="13"/>
        <v>51.454999999999998</v>
      </c>
      <c r="AW54" s="107">
        <f t="shared" si="13"/>
        <v>47.853999999999999</v>
      </c>
      <c r="AX54" s="107">
        <f t="shared" si="13"/>
        <v>68.271000000000001</v>
      </c>
      <c r="AY54" s="107">
        <f t="shared" si="13"/>
        <v>80.564999999999998</v>
      </c>
      <c r="AZ54" s="107">
        <f t="shared" si="13"/>
        <v>74.036000000000001</v>
      </c>
      <c r="BA54" s="107">
        <f t="shared" si="13"/>
        <v>78.309000000000012</v>
      </c>
      <c r="BB54" s="107">
        <f t="shared" si="13"/>
        <v>119.167</v>
      </c>
      <c r="BC54" s="107">
        <f t="shared" si="13"/>
        <v>78.460000000000008</v>
      </c>
      <c r="BD54" s="107">
        <f t="shared" si="13"/>
        <v>106.886</v>
      </c>
      <c r="BE54" s="107">
        <f t="shared" si="13"/>
        <v>54.655999999999999</v>
      </c>
      <c r="BF54" s="107">
        <f t="shared" si="13"/>
        <v>33.923000000000002</v>
      </c>
      <c r="BG54" s="107">
        <f t="shared" si="13"/>
        <v>146.46699999999998</v>
      </c>
      <c r="BH54" s="107">
        <f t="shared" si="13"/>
        <v>197</v>
      </c>
      <c r="BI54" s="107">
        <f t="shared" si="13"/>
        <v>194.43100000000001</v>
      </c>
      <c r="BJ54" s="107">
        <f t="shared" si="13"/>
        <v>21.363</v>
      </c>
      <c r="BK54" s="107">
        <f t="shared" si="13"/>
        <v>94.466999999999999</v>
      </c>
      <c r="BL54" s="107">
        <f t="shared" si="13"/>
        <v>115.976</v>
      </c>
      <c r="BM54" s="107">
        <f t="shared" si="13"/>
        <v>104.05</v>
      </c>
      <c r="BN54" s="107">
        <f t="shared" si="13"/>
        <v>56.820999999999998</v>
      </c>
      <c r="BO54" s="107">
        <f t="shared" ref="BO54:CX54" si="14">BO18+BO28+BO42</f>
        <v>145.75300000000001</v>
      </c>
      <c r="BP54" s="107">
        <f t="shared" si="14"/>
        <v>84.518999999999991</v>
      </c>
      <c r="BQ54" s="107">
        <f t="shared" si="14"/>
        <v>59.510999999999996</v>
      </c>
      <c r="BR54" s="107">
        <f t="shared" si="14"/>
        <v>78.713999999999999</v>
      </c>
      <c r="BS54" s="107">
        <f t="shared" si="14"/>
        <v>85.393000000000001</v>
      </c>
      <c r="BT54" s="107">
        <f t="shared" si="14"/>
        <v>92.8</v>
      </c>
      <c r="BU54" s="107">
        <f t="shared" si="14"/>
        <v>108.1</v>
      </c>
      <c r="BV54" s="107">
        <f t="shared" si="14"/>
        <v>158.69999999999999</v>
      </c>
      <c r="BW54" s="107">
        <f t="shared" si="14"/>
        <v>119.15300000000001</v>
      </c>
      <c r="BX54" s="107">
        <f t="shared" si="14"/>
        <v>72.900000000000006</v>
      </c>
      <c r="BY54" s="107">
        <f t="shared" si="14"/>
        <v>82.9</v>
      </c>
      <c r="BZ54" s="107">
        <f t="shared" si="14"/>
        <v>379.7</v>
      </c>
      <c r="CA54" s="107">
        <f t="shared" si="14"/>
        <v>379.7</v>
      </c>
      <c r="CB54" s="107">
        <f t="shared" si="14"/>
        <v>379.7</v>
      </c>
      <c r="CC54" s="107">
        <f t="shared" si="14"/>
        <v>405.59999999999997</v>
      </c>
      <c r="CD54" s="107">
        <f t="shared" si="14"/>
        <v>45.361000000000004</v>
      </c>
      <c r="CE54" s="107">
        <f t="shared" si="14"/>
        <v>80.338000000000008</v>
      </c>
      <c r="CF54" s="107">
        <f t="shared" si="14"/>
        <v>80.284000000000006</v>
      </c>
      <c r="CG54" s="107">
        <f t="shared" si="14"/>
        <v>39.921999999999997</v>
      </c>
      <c r="CH54" s="107">
        <f t="shared" si="14"/>
        <v>328.4</v>
      </c>
      <c r="CI54" s="107">
        <f t="shared" si="14"/>
        <v>328.4</v>
      </c>
      <c r="CJ54" s="107">
        <f t="shared" si="14"/>
        <v>328.4</v>
      </c>
      <c r="CK54" s="107">
        <f t="shared" si="14"/>
        <v>328.4</v>
      </c>
      <c r="CL54" s="107">
        <f t="shared" si="14"/>
        <v>119.89999999999999</v>
      </c>
      <c r="CM54" s="107">
        <f t="shared" si="14"/>
        <v>104.624</v>
      </c>
      <c r="CN54" s="107">
        <f t="shared" si="14"/>
        <v>104.6</v>
      </c>
      <c r="CO54" s="107">
        <f t="shared" si="14"/>
        <v>104.6</v>
      </c>
      <c r="CP54" s="107">
        <f t="shared" si="14"/>
        <v>34</v>
      </c>
      <c r="CQ54" s="107">
        <f t="shared" si="14"/>
        <v>113.726</v>
      </c>
      <c r="CR54" s="107">
        <f t="shared" si="14"/>
        <v>173.4</v>
      </c>
      <c r="CS54" s="107">
        <f t="shared" si="14"/>
        <v>129.637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2398.50225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59.426000000000002</v>
      </c>
      <c r="C5" s="25">
        <v>110.033</v>
      </c>
      <c r="D5" s="25">
        <v>41.48</v>
      </c>
      <c r="E5" s="25">
        <v>31.829000000000001</v>
      </c>
      <c r="F5" s="25">
        <v>22.565000000000001</v>
      </c>
      <c r="G5" s="25">
        <v>23.154</v>
      </c>
      <c r="H5" s="25">
        <v>23.890999999999998</v>
      </c>
      <c r="I5" s="25">
        <v>25.756</v>
      </c>
      <c r="J5" s="25">
        <v>31.481999999999999</v>
      </c>
      <c r="K5" s="25">
        <v>51.600999999999999</v>
      </c>
      <c r="L5" s="25">
        <v>30.318999999999999</v>
      </c>
      <c r="M5" s="25">
        <v>35.055999999999997</v>
      </c>
      <c r="N5" s="25">
        <v>33.902999999999999</v>
      </c>
      <c r="O5" s="25">
        <v>39.261000000000003</v>
      </c>
      <c r="P5" s="25">
        <v>41.795999999999999</v>
      </c>
      <c r="Q5" s="25">
        <v>43.883000000000003</v>
      </c>
      <c r="R5" s="25">
        <v>46.542999999999999</v>
      </c>
      <c r="S5" s="25">
        <v>53.156999999999996</v>
      </c>
      <c r="T5" s="25">
        <v>47.034999999999997</v>
      </c>
      <c r="U5" s="25">
        <v>44.03</v>
      </c>
      <c r="V5" s="25">
        <v>45.844000000000001</v>
      </c>
      <c r="W5" s="25">
        <v>50.048999999999999</v>
      </c>
      <c r="X5" s="25">
        <v>62.731999999999999</v>
      </c>
      <c r="Y5" s="25">
        <v>78.769000000000005</v>
      </c>
      <c r="Z5" s="25">
        <v>85.450999999999993</v>
      </c>
      <c r="AA5" s="25">
        <v>85.471000000000004</v>
      </c>
      <c r="AB5" s="25">
        <v>86.41</v>
      </c>
      <c r="AC5" s="25">
        <v>98.900999999999996</v>
      </c>
      <c r="AD5" s="25">
        <v>97.59</v>
      </c>
      <c r="AE5" s="25">
        <v>93.581999999999994</v>
      </c>
      <c r="AF5" s="25">
        <v>97.027000000000001</v>
      </c>
      <c r="AG5" s="25">
        <v>110.866</v>
      </c>
      <c r="AH5" s="25">
        <v>105.187</v>
      </c>
      <c r="AI5" s="25">
        <v>112.754</v>
      </c>
      <c r="AJ5" s="25">
        <v>113.81699999999999</v>
      </c>
      <c r="AK5" s="25">
        <v>54.098999999999997</v>
      </c>
      <c r="AL5" s="25">
        <v>52.284999999999997</v>
      </c>
      <c r="AM5" s="25">
        <v>90.381</v>
      </c>
      <c r="AN5" s="25">
        <v>47.661000000000001</v>
      </c>
      <c r="AO5" s="25">
        <v>52.531999999999996</v>
      </c>
      <c r="AP5" s="25">
        <v>100.788</v>
      </c>
      <c r="AQ5" s="25">
        <v>37.707999999999998</v>
      </c>
      <c r="AR5" s="25">
        <v>45.040999999999997</v>
      </c>
      <c r="AS5" s="25">
        <v>36.804000000000002</v>
      </c>
      <c r="AT5" s="25">
        <v>58.161000000000001</v>
      </c>
      <c r="AU5" s="25">
        <v>56.523000000000003</v>
      </c>
      <c r="AV5" s="25">
        <v>51.454999999999998</v>
      </c>
      <c r="AW5" s="25">
        <v>47.853999999999999</v>
      </c>
      <c r="AX5" s="25">
        <v>68.271000000000001</v>
      </c>
      <c r="AY5" s="25">
        <v>80.564999999999998</v>
      </c>
      <c r="AZ5" s="25">
        <v>74.036000000000001</v>
      </c>
      <c r="BA5" s="25">
        <v>78.308999999999997</v>
      </c>
      <c r="BB5" s="25">
        <v>119.197</v>
      </c>
      <c r="BC5" s="25">
        <v>78.480999999999995</v>
      </c>
      <c r="BD5" s="25">
        <v>106.848</v>
      </c>
      <c r="BE5" s="25">
        <v>54.639000000000003</v>
      </c>
      <c r="BF5" s="25">
        <v>33.948999999999998</v>
      </c>
      <c r="BG5" s="25">
        <v>146.495</v>
      </c>
      <c r="BH5" s="25">
        <v>196.96299999999999</v>
      </c>
      <c r="BI5" s="25">
        <v>194.417</v>
      </c>
      <c r="BJ5" s="25">
        <v>21.318000000000001</v>
      </c>
      <c r="BK5" s="25">
        <v>94.491</v>
      </c>
      <c r="BL5" s="25">
        <v>116.004</v>
      </c>
      <c r="BM5" s="25">
        <v>104.039</v>
      </c>
      <c r="BN5" s="25">
        <v>56.819000000000003</v>
      </c>
      <c r="BO5" s="25">
        <v>145.751</v>
      </c>
      <c r="BP5" s="25">
        <v>84.488</v>
      </c>
      <c r="BQ5" s="25">
        <v>59.558999999999997</v>
      </c>
      <c r="BR5" s="25">
        <v>78.688000000000002</v>
      </c>
      <c r="BS5" s="25">
        <v>85.424999999999997</v>
      </c>
      <c r="BT5" s="25">
        <v>92.754999999999995</v>
      </c>
      <c r="BU5" s="25">
        <v>108.136</v>
      </c>
      <c r="BV5" s="25">
        <v>158.70500000000001</v>
      </c>
      <c r="BW5" s="25">
        <v>119.202</v>
      </c>
      <c r="BX5" s="25">
        <v>72.948999999999998</v>
      </c>
      <c r="BY5" s="25">
        <v>82.99</v>
      </c>
      <c r="BZ5" s="25">
        <v>379.697</v>
      </c>
      <c r="CA5" s="25">
        <v>379.68700000000001</v>
      </c>
      <c r="CB5" s="25">
        <v>379.66399999999999</v>
      </c>
      <c r="CC5" s="25">
        <v>405.56700000000001</v>
      </c>
      <c r="CD5" s="25">
        <v>45.356000000000002</v>
      </c>
      <c r="CE5" s="25">
        <v>80.364000000000004</v>
      </c>
      <c r="CF5" s="25">
        <v>80.304000000000002</v>
      </c>
      <c r="CG5" s="25">
        <v>39.924999999999997</v>
      </c>
      <c r="CH5" s="25">
        <v>328.428</v>
      </c>
      <c r="CI5" s="25">
        <v>328.435</v>
      </c>
      <c r="CJ5" s="25">
        <v>328.36399999999998</v>
      </c>
      <c r="CK5" s="25">
        <v>328.39100000000002</v>
      </c>
      <c r="CL5" s="25">
        <v>119.88</v>
      </c>
      <c r="CM5" s="25">
        <v>104.658</v>
      </c>
      <c r="CN5" s="25">
        <v>104.56699999999999</v>
      </c>
      <c r="CO5" s="25">
        <v>104.649</v>
      </c>
      <c r="CP5" s="25">
        <v>34.018999999999998</v>
      </c>
      <c r="CQ5" s="25">
        <v>113.76</v>
      </c>
      <c r="CR5" s="25">
        <v>173.43799999999999</v>
      </c>
      <c r="CS5" s="25">
        <v>129.679</v>
      </c>
      <c r="CT5" s="26"/>
      <c r="CU5" s="26"/>
      <c r="CV5" s="26"/>
      <c r="CW5" s="27"/>
      <c r="CX5" s="28">
        <f t="array" ref="CX5">SUMPRODUCT(B5:CW5*0.25)</f>
        <v>2398.5657500000002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184.89</v>
      </c>
      <c r="C8" s="37">
        <v>172</v>
      </c>
      <c r="D8" s="37">
        <v>167.34</v>
      </c>
      <c r="E8" s="37">
        <v>161.34</v>
      </c>
      <c r="F8" s="37">
        <v>166.45</v>
      </c>
      <c r="G8" s="37">
        <v>162.99</v>
      </c>
      <c r="H8" s="37">
        <v>162.25</v>
      </c>
      <c r="I8" s="37">
        <v>158</v>
      </c>
      <c r="J8" s="37">
        <v>167.5</v>
      </c>
      <c r="K8" s="37">
        <v>162.37</v>
      </c>
      <c r="L8" s="37">
        <v>158.26</v>
      </c>
      <c r="M8" s="37">
        <v>159.34</v>
      </c>
      <c r="N8" s="37">
        <v>154.49</v>
      </c>
      <c r="O8" s="37">
        <v>152.22999999999999</v>
      </c>
      <c r="P8" s="37">
        <v>153.56</v>
      </c>
      <c r="Q8" s="37">
        <v>151.57</v>
      </c>
      <c r="R8" s="37">
        <v>153.41999999999999</v>
      </c>
      <c r="S8" s="37">
        <v>152.6</v>
      </c>
      <c r="T8" s="37">
        <v>154</v>
      </c>
      <c r="U8" s="37">
        <v>153.6</v>
      </c>
      <c r="V8" s="37">
        <v>154.08000000000001</v>
      </c>
      <c r="W8" s="37">
        <v>155.69999999999999</v>
      </c>
      <c r="X8" s="37">
        <v>166.76</v>
      </c>
      <c r="Y8" s="37">
        <v>172.64</v>
      </c>
      <c r="Z8" s="37">
        <v>174.03</v>
      </c>
      <c r="AA8" s="37">
        <v>182.77</v>
      </c>
      <c r="AB8" s="37">
        <v>185.56</v>
      </c>
      <c r="AC8" s="37">
        <v>181.01</v>
      </c>
      <c r="AD8" s="37">
        <v>187.02</v>
      </c>
      <c r="AE8" s="37">
        <v>186.35</v>
      </c>
      <c r="AF8" s="37">
        <v>184.42</v>
      </c>
      <c r="AG8" s="37">
        <v>172.61</v>
      </c>
      <c r="AH8" s="37">
        <v>186.35</v>
      </c>
      <c r="AI8" s="37">
        <v>155.94</v>
      </c>
      <c r="AJ8" s="37">
        <v>143.05000000000001</v>
      </c>
      <c r="AK8" s="37">
        <v>85.47</v>
      </c>
      <c r="AL8" s="37">
        <v>86.18</v>
      </c>
      <c r="AM8" s="37">
        <v>123.99</v>
      </c>
      <c r="AN8" s="37">
        <v>93.9</v>
      </c>
      <c r="AO8" s="37">
        <v>30.1</v>
      </c>
      <c r="AP8" s="37">
        <v>62.92</v>
      </c>
      <c r="AQ8" s="37">
        <v>88.5</v>
      </c>
      <c r="AR8" s="37">
        <v>56.27</v>
      </c>
      <c r="AS8" s="37">
        <v>2.71</v>
      </c>
      <c r="AT8" s="37">
        <v>35.770000000000003</v>
      </c>
      <c r="AU8" s="37">
        <v>35.36</v>
      </c>
      <c r="AV8" s="37">
        <v>55.1</v>
      </c>
      <c r="AW8" s="37">
        <v>32.53</v>
      </c>
      <c r="AX8" s="37">
        <v>19.72</v>
      </c>
      <c r="AY8" s="37">
        <v>97.1</v>
      </c>
      <c r="AZ8" s="37">
        <v>96.93</v>
      </c>
      <c r="BA8" s="37">
        <v>96.91</v>
      </c>
      <c r="BB8" s="37">
        <v>102.13</v>
      </c>
      <c r="BC8" s="37">
        <v>105.77</v>
      </c>
      <c r="BD8" s="37">
        <v>112</v>
      </c>
      <c r="BE8" s="37">
        <v>112.23</v>
      </c>
      <c r="BF8" s="37">
        <v>93.91</v>
      </c>
      <c r="BG8" s="37">
        <v>100.64</v>
      </c>
      <c r="BH8" s="37">
        <v>104.1</v>
      </c>
      <c r="BI8" s="37">
        <v>103.99</v>
      </c>
      <c r="BJ8" s="37">
        <v>98.05</v>
      </c>
      <c r="BK8" s="37">
        <v>105.92</v>
      </c>
      <c r="BL8" s="37">
        <v>122.45</v>
      </c>
      <c r="BM8" s="37">
        <v>132.62</v>
      </c>
      <c r="BN8" s="37">
        <v>122.14</v>
      </c>
      <c r="BO8" s="37">
        <v>133.46</v>
      </c>
      <c r="BP8" s="37">
        <v>148.80000000000001</v>
      </c>
      <c r="BQ8" s="37">
        <v>166.36</v>
      </c>
      <c r="BR8" s="37">
        <v>156.74</v>
      </c>
      <c r="BS8" s="37">
        <v>169.84</v>
      </c>
      <c r="BT8" s="37">
        <v>184.77</v>
      </c>
      <c r="BU8" s="37">
        <v>195.51</v>
      </c>
      <c r="BV8" s="37">
        <v>191.08</v>
      </c>
      <c r="BW8" s="37">
        <v>187.2</v>
      </c>
      <c r="BX8" s="37">
        <v>193.57</v>
      </c>
      <c r="BY8" s="37">
        <v>193.5</v>
      </c>
      <c r="BZ8" s="37">
        <v>191.75</v>
      </c>
      <c r="CA8" s="37">
        <v>194.45</v>
      </c>
      <c r="CB8" s="37">
        <v>195.95</v>
      </c>
      <c r="CC8" s="37">
        <v>205.21</v>
      </c>
      <c r="CD8" s="37">
        <v>198.74</v>
      </c>
      <c r="CE8" s="37">
        <v>205.98</v>
      </c>
      <c r="CF8" s="37">
        <v>207.12</v>
      </c>
      <c r="CG8" s="37">
        <v>201.54</v>
      </c>
      <c r="CH8" s="37">
        <v>195.64</v>
      </c>
      <c r="CI8" s="37">
        <v>195.27</v>
      </c>
      <c r="CJ8" s="37">
        <v>194.01</v>
      </c>
      <c r="CK8" s="37">
        <v>188.15</v>
      </c>
      <c r="CL8" s="37">
        <v>190.65</v>
      </c>
      <c r="CM8" s="37">
        <v>185</v>
      </c>
      <c r="CN8" s="37">
        <v>183.48</v>
      </c>
      <c r="CO8" s="37">
        <v>177.06</v>
      </c>
      <c r="CP8" s="37">
        <v>178.09</v>
      </c>
      <c r="CQ8" s="37">
        <v>171</v>
      </c>
      <c r="CR8" s="37">
        <v>165.19</v>
      </c>
      <c r="CS8" s="37">
        <v>156.87</v>
      </c>
      <c r="CT8" s="38"/>
      <c r="CU8" s="38"/>
      <c r="CV8" s="38"/>
      <c r="CW8" s="39"/>
      <c r="CX8" s="40">
        <f>IF(SUM(B8:CW8)&lt;&gt;0,AVERAGEIF(B8:CW8,"&lt;&gt;"""),"")</f>
        <v>145.97791666666672</v>
      </c>
    </row>
    <row r="9" spans="1:102" ht="24.9" customHeight="1" thickBot="1" x14ac:dyDescent="0.3">
      <c r="A9" s="41" t="s">
        <v>6</v>
      </c>
      <c r="B9" s="42">
        <v>171.39250000000001</v>
      </c>
      <c r="C9" s="43">
        <v>171.39250000000001</v>
      </c>
      <c r="D9" s="43">
        <v>171.39250000000001</v>
      </c>
      <c r="E9" s="43">
        <v>171.39250000000001</v>
      </c>
      <c r="F9" s="43">
        <v>162.42250000000001</v>
      </c>
      <c r="G9" s="43">
        <v>162.42250000000001</v>
      </c>
      <c r="H9" s="43">
        <v>162.42250000000001</v>
      </c>
      <c r="I9" s="43">
        <v>162.42250000000001</v>
      </c>
      <c r="J9" s="43">
        <v>161.86750000000001</v>
      </c>
      <c r="K9" s="43">
        <v>161.86750000000001</v>
      </c>
      <c r="L9" s="43">
        <v>161.86750000000001</v>
      </c>
      <c r="M9" s="43">
        <v>161.86750000000001</v>
      </c>
      <c r="N9" s="43">
        <v>152.96250000000001</v>
      </c>
      <c r="O9" s="43">
        <v>152.96250000000001</v>
      </c>
      <c r="P9" s="43">
        <v>152.96250000000001</v>
      </c>
      <c r="Q9" s="43">
        <v>152.96250000000001</v>
      </c>
      <c r="R9" s="43">
        <v>153.405</v>
      </c>
      <c r="S9" s="43">
        <v>153.405</v>
      </c>
      <c r="T9" s="43">
        <v>153.405</v>
      </c>
      <c r="U9" s="43">
        <v>153.405</v>
      </c>
      <c r="V9" s="43">
        <v>162.29499999999999</v>
      </c>
      <c r="W9" s="43">
        <v>162.29499999999999</v>
      </c>
      <c r="X9" s="43">
        <v>162.29499999999999</v>
      </c>
      <c r="Y9" s="43">
        <v>162.29499999999999</v>
      </c>
      <c r="Z9" s="43">
        <v>180.8425</v>
      </c>
      <c r="AA9" s="43">
        <v>180.8425</v>
      </c>
      <c r="AB9" s="43">
        <v>180.8425</v>
      </c>
      <c r="AC9" s="43">
        <v>180.8425</v>
      </c>
      <c r="AD9" s="43">
        <v>182.6</v>
      </c>
      <c r="AE9" s="43">
        <v>182.6</v>
      </c>
      <c r="AF9" s="43">
        <v>182.6</v>
      </c>
      <c r="AG9" s="43">
        <v>182.6</v>
      </c>
      <c r="AH9" s="43">
        <v>142.70249999999999</v>
      </c>
      <c r="AI9" s="43">
        <v>142.70249999999999</v>
      </c>
      <c r="AJ9" s="43">
        <v>142.70249999999999</v>
      </c>
      <c r="AK9" s="43">
        <v>142.70249999999999</v>
      </c>
      <c r="AL9" s="43">
        <v>83.542500000000004</v>
      </c>
      <c r="AM9" s="43">
        <v>83.542500000000004</v>
      </c>
      <c r="AN9" s="43">
        <v>83.542500000000004</v>
      </c>
      <c r="AO9" s="43">
        <v>83.542500000000004</v>
      </c>
      <c r="AP9" s="43">
        <v>52.6</v>
      </c>
      <c r="AQ9" s="43">
        <v>52.6</v>
      </c>
      <c r="AR9" s="43">
        <v>52.6</v>
      </c>
      <c r="AS9" s="43">
        <v>52.6</v>
      </c>
      <c r="AT9" s="43">
        <v>39.69</v>
      </c>
      <c r="AU9" s="43">
        <v>39.69</v>
      </c>
      <c r="AV9" s="43">
        <v>39.69</v>
      </c>
      <c r="AW9" s="43">
        <v>39.69</v>
      </c>
      <c r="AX9" s="43">
        <v>77.665000000000006</v>
      </c>
      <c r="AY9" s="43">
        <v>77.665000000000006</v>
      </c>
      <c r="AZ9" s="43">
        <v>77.665000000000006</v>
      </c>
      <c r="BA9" s="43">
        <v>77.665000000000006</v>
      </c>
      <c r="BB9" s="43">
        <v>108.0325</v>
      </c>
      <c r="BC9" s="43">
        <v>108.0325</v>
      </c>
      <c r="BD9" s="43">
        <v>108.0325</v>
      </c>
      <c r="BE9" s="43">
        <v>108.0325</v>
      </c>
      <c r="BF9" s="43">
        <v>100.66</v>
      </c>
      <c r="BG9" s="43">
        <v>100.66</v>
      </c>
      <c r="BH9" s="43">
        <v>100.66</v>
      </c>
      <c r="BI9" s="43">
        <v>100.66</v>
      </c>
      <c r="BJ9" s="43">
        <v>114.76</v>
      </c>
      <c r="BK9" s="43">
        <v>114.76</v>
      </c>
      <c r="BL9" s="43">
        <v>114.76</v>
      </c>
      <c r="BM9" s="43">
        <v>114.76</v>
      </c>
      <c r="BN9" s="43">
        <v>142.69</v>
      </c>
      <c r="BO9" s="43">
        <v>142.69</v>
      </c>
      <c r="BP9" s="43">
        <v>142.69</v>
      </c>
      <c r="BQ9" s="43">
        <v>142.69</v>
      </c>
      <c r="BR9" s="43">
        <v>176.715</v>
      </c>
      <c r="BS9" s="43">
        <v>176.715</v>
      </c>
      <c r="BT9" s="43">
        <v>176.715</v>
      </c>
      <c r="BU9" s="43">
        <v>176.715</v>
      </c>
      <c r="BV9" s="43">
        <v>191.33750000000001</v>
      </c>
      <c r="BW9" s="43">
        <v>191.33750000000001</v>
      </c>
      <c r="BX9" s="43">
        <v>191.33750000000001</v>
      </c>
      <c r="BY9" s="43">
        <v>191.33750000000001</v>
      </c>
      <c r="BZ9" s="43">
        <v>196.84</v>
      </c>
      <c r="CA9" s="43">
        <v>196.84</v>
      </c>
      <c r="CB9" s="43">
        <v>196.84</v>
      </c>
      <c r="CC9" s="43">
        <v>196.84</v>
      </c>
      <c r="CD9" s="43">
        <v>203.345</v>
      </c>
      <c r="CE9" s="43">
        <v>203.345</v>
      </c>
      <c r="CF9" s="43">
        <v>203.345</v>
      </c>
      <c r="CG9" s="43">
        <v>203.345</v>
      </c>
      <c r="CH9" s="43">
        <v>193.26750000000001</v>
      </c>
      <c r="CI9" s="43">
        <v>193.26750000000001</v>
      </c>
      <c r="CJ9" s="43">
        <v>193.26750000000001</v>
      </c>
      <c r="CK9" s="43">
        <v>193.26750000000001</v>
      </c>
      <c r="CL9" s="43">
        <v>184.04750000000001</v>
      </c>
      <c r="CM9" s="43">
        <v>184.04750000000001</v>
      </c>
      <c r="CN9" s="43">
        <v>184.04750000000001</v>
      </c>
      <c r="CO9" s="43">
        <v>184.04750000000001</v>
      </c>
      <c r="CP9" s="43">
        <v>167.78749999999999</v>
      </c>
      <c r="CQ9" s="43">
        <v>167.78749999999999</v>
      </c>
      <c r="CR9" s="43">
        <v>167.78749999999999</v>
      </c>
      <c r="CS9" s="43">
        <v>167.78749999999999</v>
      </c>
      <c r="CT9" s="44"/>
      <c r="CU9" s="44"/>
      <c r="CV9" s="44"/>
      <c r="CW9" s="45"/>
      <c r="CX9" s="46">
        <f>IF(SUM(B9:CW9)&lt;&gt;0,AVERAGEIF(B9:CW9,"&lt;&gt;"""),"")</f>
        <v>145.97791666666674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>
        <v>48</v>
      </c>
      <c r="BL11" s="53">
        <v>48</v>
      </c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24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20.94</v>
      </c>
      <c r="C15" s="71">
        <v>45.451999999999998</v>
      </c>
      <c r="D15" s="71">
        <v>21.280999999999999</v>
      </c>
      <c r="E15" s="71">
        <v>27.754000000000001</v>
      </c>
      <c r="F15" s="71">
        <v>22.192</v>
      </c>
      <c r="G15" s="71">
        <v>22.669</v>
      </c>
      <c r="H15" s="71">
        <v>23.821999999999999</v>
      </c>
      <c r="I15" s="71">
        <v>24.466999999999999</v>
      </c>
      <c r="J15" s="71">
        <v>27.733000000000001</v>
      </c>
      <c r="K15" s="71">
        <v>25.940999999999999</v>
      </c>
      <c r="L15" s="71">
        <v>24.719000000000001</v>
      </c>
      <c r="M15" s="71">
        <v>29.242000000000001</v>
      </c>
      <c r="N15" s="71">
        <v>29.931000000000001</v>
      </c>
      <c r="O15" s="71">
        <v>33.795000000000002</v>
      </c>
      <c r="P15" s="71">
        <v>36.345999999999997</v>
      </c>
      <c r="Q15" s="71">
        <v>34.244999999999997</v>
      </c>
      <c r="R15" s="71">
        <v>40.993000000000002</v>
      </c>
      <c r="S15" s="71">
        <v>39.194000000000003</v>
      </c>
      <c r="T15" s="71">
        <v>41.554000000000002</v>
      </c>
      <c r="U15" s="71">
        <v>43.268999999999998</v>
      </c>
      <c r="V15" s="71">
        <v>45.844000000000001</v>
      </c>
      <c r="W15" s="71">
        <v>48.511000000000003</v>
      </c>
      <c r="X15" s="71">
        <v>56.807000000000002</v>
      </c>
      <c r="Y15" s="71">
        <v>67.775999999999996</v>
      </c>
      <c r="Z15" s="71">
        <v>70.866</v>
      </c>
      <c r="AA15" s="71">
        <v>74.358000000000004</v>
      </c>
      <c r="AB15" s="71">
        <v>70.709999999999994</v>
      </c>
      <c r="AC15" s="71">
        <v>96.971999999999994</v>
      </c>
      <c r="AD15" s="71">
        <v>89.974000000000004</v>
      </c>
      <c r="AE15" s="71">
        <v>87.117999999999995</v>
      </c>
      <c r="AF15" s="71">
        <v>95.489000000000004</v>
      </c>
      <c r="AG15" s="71">
        <v>106.44799999999999</v>
      </c>
      <c r="AH15" s="71">
        <v>98.849000000000004</v>
      </c>
      <c r="AI15" s="71">
        <v>106.416</v>
      </c>
      <c r="AJ15" s="71">
        <v>107.479</v>
      </c>
      <c r="AK15" s="71">
        <v>19.561</v>
      </c>
      <c r="AL15" s="71">
        <v>30.684999999999999</v>
      </c>
      <c r="AM15" s="71">
        <v>85.477999999999994</v>
      </c>
      <c r="AN15" s="71">
        <v>29.361000000000001</v>
      </c>
      <c r="AO15" s="71">
        <v>47.731999999999999</v>
      </c>
      <c r="AP15" s="71">
        <v>12.188000000000001</v>
      </c>
      <c r="AQ15" s="71">
        <v>30.608000000000001</v>
      </c>
      <c r="AR15" s="71">
        <v>37.941000000000003</v>
      </c>
      <c r="AS15" s="71">
        <v>29.704000000000001</v>
      </c>
      <c r="AT15" s="71">
        <v>56.061</v>
      </c>
      <c r="AU15" s="71">
        <v>54.423000000000002</v>
      </c>
      <c r="AV15" s="71">
        <v>49.354999999999997</v>
      </c>
      <c r="AW15" s="71">
        <v>45.753999999999998</v>
      </c>
      <c r="AX15" s="71">
        <v>62.670999999999999</v>
      </c>
      <c r="AY15" s="71">
        <v>42.365000000000002</v>
      </c>
      <c r="AZ15" s="71">
        <v>47.515000000000001</v>
      </c>
      <c r="BA15" s="71">
        <v>49.308999999999997</v>
      </c>
      <c r="BB15" s="71">
        <v>22.196999999999999</v>
      </c>
      <c r="BC15" s="71">
        <v>24.181000000000001</v>
      </c>
      <c r="BD15" s="71">
        <v>24.547999999999998</v>
      </c>
      <c r="BE15" s="71">
        <v>22.939</v>
      </c>
      <c r="BF15" s="71">
        <v>29.13</v>
      </c>
      <c r="BG15" s="71">
        <v>97.278999999999996</v>
      </c>
      <c r="BH15" s="71">
        <v>113.15600000000001</v>
      </c>
      <c r="BI15" s="71">
        <v>115.343</v>
      </c>
      <c r="BJ15" s="71">
        <v>21.318000000000001</v>
      </c>
      <c r="BK15" s="71">
        <v>40.970999999999997</v>
      </c>
      <c r="BL15" s="71">
        <v>50.904000000000003</v>
      </c>
      <c r="BM15" s="71">
        <v>70.647000000000006</v>
      </c>
      <c r="BN15" s="71">
        <v>31.939</v>
      </c>
      <c r="BO15" s="71">
        <v>41.433</v>
      </c>
      <c r="BP15" s="71">
        <v>58.39</v>
      </c>
      <c r="BQ15" s="71">
        <v>32.959000000000003</v>
      </c>
      <c r="BR15" s="71">
        <v>22.788</v>
      </c>
      <c r="BS15" s="71">
        <v>30.992000000000001</v>
      </c>
      <c r="BT15" s="71">
        <v>30.756</v>
      </c>
      <c r="BU15" s="71">
        <v>41.106000000000002</v>
      </c>
      <c r="BV15" s="71">
        <v>22.89</v>
      </c>
      <c r="BW15" s="71">
        <v>22.164000000000001</v>
      </c>
      <c r="BX15" s="71">
        <v>28.081</v>
      </c>
      <c r="BY15" s="71">
        <v>29.686</v>
      </c>
      <c r="BZ15" s="71">
        <v>38.948</v>
      </c>
      <c r="CA15" s="71">
        <v>38.972999999999999</v>
      </c>
      <c r="CB15" s="71">
        <v>39.942</v>
      </c>
      <c r="CC15" s="71">
        <v>19.867000000000001</v>
      </c>
      <c r="CD15" s="71">
        <v>22.224</v>
      </c>
      <c r="CE15" s="71">
        <v>20.864000000000001</v>
      </c>
      <c r="CF15" s="71">
        <v>21.603999999999999</v>
      </c>
      <c r="CG15" s="71">
        <v>22.324999999999999</v>
      </c>
      <c r="CH15" s="71">
        <v>25.437999999999999</v>
      </c>
      <c r="CI15" s="71">
        <v>25.283999999999999</v>
      </c>
      <c r="CJ15" s="71">
        <v>28.326000000000001</v>
      </c>
      <c r="CK15" s="71">
        <v>30.952999999999999</v>
      </c>
      <c r="CL15" s="71">
        <v>32.692</v>
      </c>
      <c r="CM15" s="71">
        <v>32.731000000000002</v>
      </c>
      <c r="CN15" s="71">
        <v>35.005000000000003</v>
      </c>
      <c r="CO15" s="71">
        <v>35.348999999999997</v>
      </c>
      <c r="CP15" s="71">
        <v>34.018999999999998</v>
      </c>
      <c r="CQ15" s="71">
        <v>35.997</v>
      </c>
      <c r="CR15" s="71">
        <v>37.194000000000003</v>
      </c>
      <c r="CS15" s="71">
        <v>39.859000000000002</v>
      </c>
      <c r="CT15" s="72"/>
      <c r="CU15" s="72"/>
      <c r="CV15" s="72"/>
      <c r="CW15" s="73"/>
      <c r="CX15" s="74">
        <f t="array" ref="CX15">SUMPRODUCT(B15:CW15*0.25)</f>
        <v>1053.3145000000004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125.723</v>
      </c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>
        <v>150.54300000000001</v>
      </c>
      <c r="CI17" s="71">
        <v>56.213000000000001</v>
      </c>
      <c r="CJ17" s="71"/>
      <c r="CK17" s="71"/>
      <c r="CL17" s="71">
        <v>83.65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104.03225</v>
      </c>
    </row>
    <row r="18" spans="1:102" ht="30" customHeight="1" thickBot="1" x14ac:dyDescent="0.3">
      <c r="A18" s="75" t="s">
        <v>15</v>
      </c>
      <c r="B18" s="76">
        <f>SUM(B11:B17)</f>
        <v>20.94</v>
      </c>
      <c r="C18" s="77">
        <f t="shared" ref="C18:BN18" si="0">SUM(C11:C17)</f>
        <v>45.451999999999998</v>
      </c>
      <c r="D18" s="77">
        <f t="shared" si="0"/>
        <v>21.280999999999999</v>
      </c>
      <c r="E18" s="77">
        <f t="shared" si="0"/>
        <v>27.754000000000001</v>
      </c>
      <c r="F18" s="77">
        <f t="shared" si="0"/>
        <v>22.192</v>
      </c>
      <c r="G18" s="77">
        <f t="shared" si="0"/>
        <v>22.669</v>
      </c>
      <c r="H18" s="77">
        <f t="shared" si="0"/>
        <v>23.821999999999999</v>
      </c>
      <c r="I18" s="77">
        <f t="shared" si="0"/>
        <v>24.466999999999999</v>
      </c>
      <c r="J18" s="77">
        <f t="shared" si="0"/>
        <v>27.733000000000001</v>
      </c>
      <c r="K18" s="77">
        <f t="shared" si="0"/>
        <v>25.940999999999999</v>
      </c>
      <c r="L18" s="77">
        <f t="shared" si="0"/>
        <v>24.719000000000001</v>
      </c>
      <c r="M18" s="77">
        <f t="shared" si="0"/>
        <v>29.242000000000001</v>
      </c>
      <c r="N18" s="77">
        <f t="shared" si="0"/>
        <v>29.931000000000001</v>
      </c>
      <c r="O18" s="77">
        <f t="shared" si="0"/>
        <v>33.795000000000002</v>
      </c>
      <c r="P18" s="77">
        <f t="shared" si="0"/>
        <v>36.345999999999997</v>
      </c>
      <c r="Q18" s="77">
        <f t="shared" si="0"/>
        <v>34.244999999999997</v>
      </c>
      <c r="R18" s="77">
        <f t="shared" si="0"/>
        <v>40.993000000000002</v>
      </c>
      <c r="S18" s="77">
        <f t="shared" si="0"/>
        <v>39.194000000000003</v>
      </c>
      <c r="T18" s="77">
        <f t="shared" si="0"/>
        <v>41.554000000000002</v>
      </c>
      <c r="U18" s="77">
        <f t="shared" si="0"/>
        <v>43.268999999999998</v>
      </c>
      <c r="V18" s="77">
        <f t="shared" si="0"/>
        <v>45.844000000000001</v>
      </c>
      <c r="W18" s="77">
        <f t="shared" si="0"/>
        <v>48.511000000000003</v>
      </c>
      <c r="X18" s="77">
        <f t="shared" si="0"/>
        <v>56.807000000000002</v>
      </c>
      <c r="Y18" s="77">
        <f t="shared" si="0"/>
        <v>67.775999999999996</v>
      </c>
      <c r="Z18" s="77">
        <f t="shared" si="0"/>
        <v>70.866</v>
      </c>
      <c r="AA18" s="77">
        <f t="shared" si="0"/>
        <v>74.358000000000004</v>
      </c>
      <c r="AB18" s="77">
        <f t="shared" si="0"/>
        <v>70.709999999999994</v>
      </c>
      <c r="AC18" s="77">
        <f t="shared" si="0"/>
        <v>96.971999999999994</v>
      </c>
      <c r="AD18" s="77">
        <f t="shared" si="0"/>
        <v>89.974000000000004</v>
      </c>
      <c r="AE18" s="77">
        <f t="shared" si="0"/>
        <v>87.117999999999995</v>
      </c>
      <c r="AF18" s="77">
        <f t="shared" si="0"/>
        <v>95.489000000000004</v>
      </c>
      <c r="AG18" s="77">
        <f t="shared" si="0"/>
        <v>106.44799999999999</v>
      </c>
      <c r="AH18" s="77">
        <f t="shared" si="0"/>
        <v>98.849000000000004</v>
      </c>
      <c r="AI18" s="77">
        <f t="shared" si="0"/>
        <v>106.416</v>
      </c>
      <c r="AJ18" s="77">
        <f t="shared" si="0"/>
        <v>107.479</v>
      </c>
      <c r="AK18" s="77">
        <f t="shared" si="0"/>
        <v>19.561</v>
      </c>
      <c r="AL18" s="77">
        <f t="shared" si="0"/>
        <v>30.684999999999999</v>
      </c>
      <c r="AM18" s="77">
        <f t="shared" si="0"/>
        <v>85.477999999999994</v>
      </c>
      <c r="AN18" s="77">
        <f t="shared" si="0"/>
        <v>29.361000000000001</v>
      </c>
      <c r="AO18" s="77">
        <f t="shared" si="0"/>
        <v>47.731999999999999</v>
      </c>
      <c r="AP18" s="77">
        <f t="shared" si="0"/>
        <v>12.188000000000001</v>
      </c>
      <c r="AQ18" s="77">
        <f t="shared" si="0"/>
        <v>30.608000000000001</v>
      </c>
      <c r="AR18" s="77">
        <f t="shared" si="0"/>
        <v>37.941000000000003</v>
      </c>
      <c r="AS18" s="77">
        <f t="shared" si="0"/>
        <v>29.704000000000001</v>
      </c>
      <c r="AT18" s="77">
        <f t="shared" si="0"/>
        <v>56.061</v>
      </c>
      <c r="AU18" s="77">
        <f t="shared" si="0"/>
        <v>54.423000000000002</v>
      </c>
      <c r="AV18" s="77">
        <f t="shared" si="0"/>
        <v>49.354999999999997</v>
      </c>
      <c r="AW18" s="77">
        <f t="shared" si="0"/>
        <v>45.753999999999998</v>
      </c>
      <c r="AX18" s="77">
        <f t="shared" si="0"/>
        <v>62.670999999999999</v>
      </c>
      <c r="AY18" s="77">
        <f t="shared" si="0"/>
        <v>42.365000000000002</v>
      </c>
      <c r="AZ18" s="77">
        <f t="shared" si="0"/>
        <v>47.515000000000001</v>
      </c>
      <c r="BA18" s="77">
        <f t="shared" si="0"/>
        <v>49.308999999999997</v>
      </c>
      <c r="BB18" s="77">
        <f t="shared" si="0"/>
        <v>22.196999999999999</v>
      </c>
      <c r="BC18" s="77">
        <f t="shared" si="0"/>
        <v>24.181000000000001</v>
      </c>
      <c r="BD18" s="77">
        <f t="shared" si="0"/>
        <v>24.547999999999998</v>
      </c>
      <c r="BE18" s="77">
        <f t="shared" si="0"/>
        <v>22.939</v>
      </c>
      <c r="BF18" s="77">
        <f t="shared" si="0"/>
        <v>29.13</v>
      </c>
      <c r="BG18" s="77">
        <f t="shared" si="0"/>
        <v>97.278999999999996</v>
      </c>
      <c r="BH18" s="77">
        <f t="shared" si="0"/>
        <v>113.15600000000001</v>
      </c>
      <c r="BI18" s="77">
        <f t="shared" si="0"/>
        <v>115.343</v>
      </c>
      <c r="BJ18" s="77">
        <f t="shared" si="0"/>
        <v>21.318000000000001</v>
      </c>
      <c r="BK18" s="77">
        <f t="shared" si="0"/>
        <v>88.971000000000004</v>
      </c>
      <c r="BL18" s="77">
        <f t="shared" si="0"/>
        <v>98.903999999999996</v>
      </c>
      <c r="BM18" s="77">
        <f t="shared" si="0"/>
        <v>70.647000000000006</v>
      </c>
      <c r="BN18" s="77">
        <f t="shared" si="0"/>
        <v>31.939</v>
      </c>
      <c r="BO18" s="77">
        <f t="shared" ref="BO18:CW18" si="1">SUM(BO11:BO17)</f>
        <v>41.433</v>
      </c>
      <c r="BP18" s="77">
        <f t="shared" si="1"/>
        <v>58.39</v>
      </c>
      <c r="BQ18" s="77">
        <f t="shared" si="1"/>
        <v>32.959000000000003</v>
      </c>
      <c r="BR18" s="77">
        <f t="shared" si="1"/>
        <v>22.788</v>
      </c>
      <c r="BS18" s="77">
        <f t="shared" si="1"/>
        <v>30.992000000000001</v>
      </c>
      <c r="BT18" s="77">
        <f t="shared" si="1"/>
        <v>30.756</v>
      </c>
      <c r="BU18" s="77">
        <f t="shared" si="1"/>
        <v>41.106000000000002</v>
      </c>
      <c r="BV18" s="77">
        <f t="shared" si="1"/>
        <v>148.613</v>
      </c>
      <c r="BW18" s="77">
        <f t="shared" si="1"/>
        <v>22.164000000000001</v>
      </c>
      <c r="BX18" s="77">
        <f t="shared" si="1"/>
        <v>28.081</v>
      </c>
      <c r="BY18" s="77">
        <f t="shared" si="1"/>
        <v>29.686</v>
      </c>
      <c r="BZ18" s="77">
        <f t="shared" si="1"/>
        <v>38.948</v>
      </c>
      <c r="CA18" s="77">
        <f t="shared" si="1"/>
        <v>38.972999999999999</v>
      </c>
      <c r="CB18" s="77">
        <f t="shared" si="1"/>
        <v>39.942</v>
      </c>
      <c r="CC18" s="77">
        <f t="shared" si="1"/>
        <v>19.867000000000001</v>
      </c>
      <c r="CD18" s="77">
        <f t="shared" si="1"/>
        <v>22.224</v>
      </c>
      <c r="CE18" s="77">
        <f t="shared" si="1"/>
        <v>20.864000000000001</v>
      </c>
      <c r="CF18" s="77">
        <f t="shared" si="1"/>
        <v>21.603999999999999</v>
      </c>
      <c r="CG18" s="77">
        <f t="shared" si="1"/>
        <v>22.324999999999999</v>
      </c>
      <c r="CH18" s="77">
        <f t="shared" si="1"/>
        <v>175.98099999999999</v>
      </c>
      <c r="CI18" s="77">
        <f t="shared" si="1"/>
        <v>81.497</v>
      </c>
      <c r="CJ18" s="77">
        <f t="shared" si="1"/>
        <v>28.326000000000001</v>
      </c>
      <c r="CK18" s="77">
        <f t="shared" si="1"/>
        <v>30.952999999999999</v>
      </c>
      <c r="CL18" s="77">
        <f t="shared" si="1"/>
        <v>116.34200000000001</v>
      </c>
      <c r="CM18" s="77">
        <f t="shared" si="1"/>
        <v>32.731000000000002</v>
      </c>
      <c r="CN18" s="77">
        <f t="shared" si="1"/>
        <v>35.005000000000003</v>
      </c>
      <c r="CO18" s="77">
        <f t="shared" si="1"/>
        <v>35.348999999999997</v>
      </c>
      <c r="CP18" s="77">
        <f t="shared" si="1"/>
        <v>34.018999999999998</v>
      </c>
      <c r="CQ18" s="77">
        <f t="shared" si="1"/>
        <v>35.997</v>
      </c>
      <c r="CR18" s="77">
        <f t="shared" si="1"/>
        <v>37.194000000000003</v>
      </c>
      <c r="CS18" s="77">
        <f t="shared" si="1"/>
        <v>39.859000000000002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1181.3467500000004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>
        <v>4.8</v>
      </c>
      <c r="AI21" s="88">
        <v>4.8</v>
      </c>
      <c r="AJ21" s="88">
        <v>4.8</v>
      </c>
      <c r="AK21" s="88">
        <v>4.8</v>
      </c>
      <c r="AL21" s="88">
        <v>4.8</v>
      </c>
      <c r="AM21" s="88">
        <v>4.8</v>
      </c>
      <c r="AN21" s="88">
        <v>4.8</v>
      </c>
      <c r="AO21" s="88">
        <v>4.8</v>
      </c>
      <c r="AP21" s="88">
        <v>4.8</v>
      </c>
      <c r="AQ21" s="88">
        <v>7.1</v>
      </c>
      <c r="AR21" s="88">
        <v>7.1</v>
      </c>
      <c r="AS21" s="88">
        <v>7.1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4.8</v>
      </c>
      <c r="BC21" s="88">
        <v>4.8</v>
      </c>
      <c r="BD21" s="88">
        <v>4.8</v>
      </c>
      <c r="BE21" s="88">
        <v>4.8</v>
      </c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25.124999999999986</v>
      </c>
    </row>
    <row r="22" spans="1:102" ht="24.9" customHeight="1" x14ac:dyDescent="0.25">
      <c r="A22" s="92" t="s">
        <v>18</v>
      </c>
      <c r="B22" s="93">
        <v>1.538</v>
      </c>
      <c r="C22" s="94">
        <v>1.96</v>
      </c>
      <c r="D22" s="94"/>
      <c r="E22" s="94">
        <v>2.9060000000000001</v>
      </c>
      <c r="F22" s="94"/>
      <c r="G22" s="94"/>
      <c r="H22" s="94"/>
      <c r="I22" s="94"/>
      <c r="J22" s="94">
        <v>1.228</v>
      </c>
      <c r="K22" s="94"/>
      <c r="L22" s="94"/>
      <c r="M22" s="94">
        <v>2.8420000000000001</v>
      </c>
      <c r="N22" s="94">
        <v>1.224</v>
      </c>
      <c r="O22" s="94">
        <v>2.738</v>
      </c>
      <c r="P22" s="94">
        <v>2.734</v>
      </c>
      <c r="Q22" s="94">
        <v>1.538</v>
      </c>
      <c r="R22" s="94">
        <v>2.8220000000000001</v>
      </c>
      <c r="S22" s="94">
        <v>2.766</v>
      </c>
      <c r="T22" s="94"/>
      <c r="U22" s="94"/>
      <c r="V22" s="94"/>
      <c r="W22" s="94">
        <v>1.538</v>
      </c>
      <c r="X22" s="94">
        <v>3.4180000000000001</v>
      </c>
      <c r="Y22" s="94">
        <v>2.6179999999999999</v>
      </c>
      <c r="Z22" s="94">
        <v>4.7380000000000004</v>
      </c>
      <c r="AA22" s="94"/>
      <c r="AB22" s="94"/>
      <c r="AC22" s="94"/>
      <c r="AD22" s="94">
        <v>2.16</v>
      </c>
      <c r="AE22" s="94">
        <v>3.698</v>
      </c>
      <c r="AF22" s="94">
        <v>1.538</v>
      </c>
      <c r="AG22" s="94">
        <v>2.258</v>
      </c>
      <c r="AH22" s="94">
        <v>1.538</v>
      </c>
      <c r="AI22" s="94">
        <v>1.538</v>
      </c>
      <c r="AJ22" s="94">
        <v>1.538</v>
      </c>
      <c r="AK22" s="94">
        <v>9.5380000000000003</v>
      </c>
      <c r="AL22" s="94">
        <v>8</v>
      </c>
      <c r="AM22" s="94"/>
      <c r="AN22" s="94"/>
      <c r="AO22" s="94"/>
      <c r="AP22" s="94">
        <v>7</v>
      </c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>
        <v>2.4</v>
      </c>
      <c r="BH22" s="94"/>
      <c r="BI22" s="94"/>
      <c r="BJ22" s="94"/>
      <c r="BK22" s="94">
        <v>1.92</v>
      </c>
      <c r="BL22" s="94"/>
      <c r="BM22" s="94"/>
      <c r="BN22" s="94">
        <v>0.72</v>
      </c>
      <c r="BO22" s="94">
        <v>1.2</v>
      </c>
      <c r="BP22" s="94"/>
      <c r="BQ22" s="94">
        <v>1.2</v>
      </c>
      <c r="BR22" s="94"/>
      <c r="BS22" s="94"/>
      <c r="BT22" s="94">
        <v>1.2</v>
      </c>
      <c r="BU22" s="94"/>
      <c r="BV22" s="94">
        <v>2.738</v>
      </c>
      <c r="BW22" s="94">
        <v>1.538</v>
      </c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>
        <v>1.538</v>
      </c>
      <c r="CI22" s="94">
        <v>1.538</v>
      </c>
      <c r="CJ22" s="94">
        <v>1.538</v>
      </c>
      <c r="CK22" s="94">
        <v>1.538</v>
      </c>
      <c r="CL22" s="94">
        <v>1.538</v>
      </c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24.004999999999995</v>
      </c>
    </row>
    <row r="23" spans="1:102" ht="24.9" customHeight="1" x14ac:dyDescent="0.25">
      <c r="A23" s="92" t="s">
        <v>19</v>
      </c>
      <c r="B23" s="98">
        <v>36.948</v>
      </c>
      <c r="C23" s="99">
        <v>62.621000000000002</v>
      </c>
      <c r="D23" s="99">
        <v>20.199000000000002</v>
      </c>
      <c r="E23" s="99">
        <v>1.169</v>
      </c>
      <c r="F23" s="99">
        <v>0.373</v>
      </c>
      <c r="G23" s="99">
        <v>0.48499999999999999</v>
      </c>
      <c r="H23" s="99">
        <v>6.9000000000000006E-2</v>
      </c>
      <c r="I23" s="99">
        <v>1.2889999999999999</v>
      </c>
      <c r="J23" s="99">
        <v>2.5209999999999999</v>
      </c>
      <c r="K23" s="99">
        <v>0.36</v>
      </c>
      <c r="L23" s="99">
        <v>1</v>
      </c>
      <c r="M23" s="99">
        <v>2.972</v>
      </c>
      <c r="N23" s="99">
        <v>2.7480000000000002</v>
      </c>
      <c r="O23" s="99">
        <v>2.7280000000000002</v>
      </c>
      <c r="P23" s="99">
        <v>2.7160000000000002</v>
      </c>
      <c r="Q23" s="99"/>
      <c r="R23" s="99">
        <v>2.7280000000000002</v>
      </c>
      <c r="S23" s="99">
        <v>1.597</v>
      </c>
      <c r="T23" s="99">
        <v>0.88100000000000001</v>
      </c>
      <c r="U23" s="99">
        <v>0.76100000000000001</v>
      </c>
      <c r="V23" s="99"/>
      <c r="W23" s="99"/>
      <c r="X23" s="99">
        <v>2.5070000000000001</v>
      </c>
      <c r="Y23" s="99">
        <v>8.375</v>
      </c>
      <c r="Z23" s="99">
        <v>9.6470000000000002</v>
      </c>
      <c r="AA23" s="99">
        <v>3.5129999999999999</v>
      </c>
      <c r="AB23" s="99"/>
      <c r="AC23" s="99">
        <v>1.929</v>
      </c>
      <c r="AD23" s="99">
        <v>5.4560000000000004</v>
      </c>
      <c r="AE23" s="99">
        <v>2.766</v>
      </c>
      <c r="AF23" s="99"/>
      <c r="AG23" s="99">
        <v>2.16</v>
      </c>
      <c r="AH23" s="99"/>
      <c r="AI23" s="99"/>
      <c r="AJ23" s="99"/>
      <c r="AK23" s="99">
        <v>6</v>
      </c>
      <c r="AL23" s="99">
        <v>6</v>
      </c>
      <c r="AM23" s="99">
        <v>0.10299999999999999</v>
      </c>
      <c r="AN23" s="99">
        <v>6</v>
      </c>
      <c r="AO23" s="99"/>
      <c r="AP23" s="99">
        <v>6</v>
      </c>
      <c r="AQ23" s="99"/>
      <c r="AR23" s="99"/>
      <c r="AS23" s="99"/>
      <c r="AT23" s="99"/>
      <c r="AU23" s="99"/>
      <c r="AV23" s="99"/>
      <c r="AW23" s="99"/>
      <c r="AX23" s="99">
        <v>3.5</v>
      </c>
      <c r="AY23" s="99"/>
      <c r="AZ23" s="99"/>
      <c r="BA23" s="99"/>
      <c r="BB23" s="99"/>
      <c r="BC23" s="99"/>
      <c r="BD23" s="99"/>
      <c r="BE23" s="99"/>
      <c r="BF23" s="99">
        <v>4.819</v>
      </c>
      <c r="BG23" s="99">
        <v>46.816000000000003</v>
      </c>
      <c r="BH23" s="99">
        <v>83.807000000000002</v>
      </c>
      <c r="BI23" s="99">
        <v>79.073999999999998</v>
      </c>
      <c r="BJ23" s="99"/>
      <c r="BK23" s="99">
        <v>3.6</v>
      </c>
      <c r="BL23" s="99">
        <v>17.100000000000001</v>
      </c>
      <c r="BM23" s="99">
        <v>33.392000000000003</v>
      </c>
      <c r="BN23" s="99">
        <v>3.36</v>
      </c>
      <c r="BO23" s="99">
        <v>11.818</v>
      </c>
      <c r="BP23" s="99">
        <v>26.097999999999999</v>
      </c>
      <c r="BQ23" s="99">
        <v>2</v>
      </c>
      <c r="BR23" s="99"/>
      <c r="BS23" s="99">
        <v>14.632999999999999</v>
      </c>
      <c r="BT23" s="99">
        <v>20.998999999999999</v>
      </c>
      <c r="BU23" s="99">
        <v>27.23</v>
      </c>
      <c r="BV23" s="99">
        <v>7.3540000000000001</v>
      </c>
      <c r="BW23" s="99"/>
      <c r="BX23" s="99">
        <v>27.367999999999999</v>
      </c>
      <c r="BY23" s="99">
        <v>53.003999999999998</v>
      </c>
      <c r="BZ23" s="99">
        <v>51.149000000000001</v>
      </c>
      <c r="CA23" s="99">
        <v>41.713999999999999</v>
      </c>
      <c r="CB23" s="99">
        <v>40.822000000000003</v>
      </c>
      <c r="CC23" s="99"/>
      <c r="CD23" s="99">
        <v>5.532</v>
      </c>
      <c r="CE23" s="99"/>
      <c r="CF23" s="99"/>
      <c r="CG23" s="99"/>
      <c r="CH23" s="99">
        <v>5.9089999999999998</v>
      </c>
      <c r="CI23" s="99"/>
      <c r="CJ23" s="99">
        <v>3</v>
      </c>
      <c r="CK23" s="99"/>
      <c r="CL23" s="99">
        <v>2</v>
      </c>
      <c r="CM23" s="99">
        <v>1.927</v>
      </c>
      <c r="CN23" s="99">
        <v>0.36199999999999999</v>
      </c>
      <c r="CO23" s="99"/>
      <c r="CP23" s="99"/>
      <c r="CQ23" s="99">
        <v>1.2629999999999999</v>
      </c>
      <c r="CR23" s="99">
        <v>2.8439999999999999</v>
      </c>
      <c r="CS23" s="99">
        <v>8.52</v>
      </c>
      <c r="CT23" s="100"/>
      <c r="CU23" s="100"/>
      <c r="CV23" s="100"/>
      <c r="CW23" s="96"/>
      <c r="CX23" s="97">
        <f t="array" ref="CX23">SUMPRODUCT(B23:CW23*0.25)</f>
        <v>208.90875000000005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>
        <v>2.1000000000000001E-2</v>
      </c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5.2500000000000003E-3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38.485999999999997</v>
      </c>
      <c r="C28" s="107">
        <f t="shared" ref="C28:BN28" si="2">SUM(C21:C27)</f>
        <v>64.581000000000003</v>
      </c>
      <c r="D28" s="107">
        <f t="shared" si="2"/>
        <v>20.199000000000002</v>
      </c>
      <c r="E28" s="107">
        <f t="shared" si="2"/>
        <v>4.0750000000000002</v>
      </c>
      <c r="F28" s="107">
        <f t="shared" si="2"/>
        <v>0.373</v>
      </c>
      <c r="G28" s="107">
        <f t="shared" si="2"/>
        <v>0.48499999999999999</v>
      </c>
      <c r="H28" s="107">
        <f t="shared" si="2"/>
        <v>6.9000000000000006E-2</v>
      </c>
      <c r="I28" s="107">
        <f t="shared" si="2"/>
        <v>1.2889999999999999</v>
      </c>
      <c r="J28" s="107">
        <f t="shared" si="2"/>
        <v>3.7489999999999997</v>
      </c>
      <c r="K28" s="107">
        <f t="shared" si="2"/>
        <v>0.36</v>
      </c>
      <c r="L28" s="107">
        <f t="shared" si="2"/>
        <v>1</v>
      </c>
      <c r="M28" s="107">
        <f t="shared" si="2"/>
        <v>5.8140000000000001</v>
      </c>
      <c r="N28" s="107">
        <f t="shared" si="2"/>
        <v>3.9720000000000004</v>
      </c>
      <c r="O28" s="107">
        <f t="shared" si="2"/>
        <v>5.4660000000000002</v>
      </c>
      <c r="P28" s="107">
        <f t="shared" si="2"/>
        <v>5.45</v>
      </c>
      <c r="Q28" s="107">
        <f t="shared" si="2"/>
        <v>1.538</v>
      </c>
      <c r="R28" s="107">
        <f t="shared" si="2"/>
        <v>5.5500000000000007</v>
      </c>
      <c r="S28" s="107">
        <f t="shared" si="2"/>
        <v>4.3629999999999995</v>
      </c>
      <c r="T28" s="107">
        <f t="shared" si="2"/>
        <v>0.88100000000000001</v>
      </c>
      <c r="U28" s="107">
        <f t="shared" si="2"/>
        <v>0.76100000000000001</v>
      </c>
      <c r="V28" s="107">
        <f t="shared" si="2"/>
        <v>0</v>
      </c>
      <c r="W28" s="107">
        <f t="shared" si="2"/>
        <v>1.538</v>
      </c>
      <c r="X28" s="107">
        <f t="shared" si="2"/>
        <v>5.9250000000000007</v>
      </c>
      <c r="Y28" s="107">
        <f t="shared" si="2"/>
        <v>10.993</v>
      </c>
      <c r="Z28" s="107">
        <f t="shared" si="2"/>
        <v>14.385000000000002</v>
      </c>
      <c r="AA28" s="107">
        <f t="shared" si="2"/>
        <v>3.5129999999999999</v>
      </c>
      <c r="AB28" s="107">
        <f t="shared" si="2"/>
        <v>0</v>
      </c>
      <c r="AC28" s="107">
        <f t="shared" si="2"/>
        <v>1.929</v>
      </c>
      <c r="AD28" s="107">
        <f t="shared" si="2"/>
        <v>7.6160000000000005</v>
      </c>
      <c r="AE28" s="107">
        <f t="shared" si="2"/>
        <v>6.4640000000000004</v>
      </c>
      <c r="AF28" s="107">
        <f t="shared" si="2"/>
        <v>1.538</v>
      </c>
      <c r="AG28" s="107">
        <f t="shared" si="2"/>
        <v>4.4180000000000001</v>
      </c>
      <c r="AH28" s="107">
        <f t="shared" si="2"/>
        <v>6.3380000000000001</v>
      </c>
      <c r="AI28" s="107">
        <f t="shared" si="2"/>
        <v>6.3380000000000001</v>
      </c>
      <c r="AJ28" s="107">
        <f t="shared" si="2"/>
        <v>6.3380000000000001</v>
      </c>
      <c r="AK28" s="107">
        <f t="shared" si="2"/>
        <v>20.338000000000001</v>
      </c>
      <c r="AL28" s="107">
        <f t="shared" si="2"/>
        <v>18.8</v>
      </c>
      <c r="AM28" s="107">
        <f t="shared" si="2"/>
        <v>4.9029999999999996</v>
      </c>
      <c r="AN28" s="107">
        <f t="shared" si="2"/>
        <v>10.8</v>
      </c>
      <c r="AO28" s="107">
        <f t="shared" si="2"/>
        <v>4.8</v>
      </c>
      <c r="AP28" s="107">
        <f t="shared" si="2"/>
        <v>17.8</v>
      </c>
      <c r="AQ28" s="107">
        <f t="shared" si="2"/>
        <v>7.1</v>
      </c>
      <c r="AR28" s="107">
        <f t="shared" si="2"/>
        <v>7.1</v>
      </c>
      <c r="AS28" s="107">
        <f t="shared" si="2"/>
        <v>7.1</v>
      </c>
      <c r="AT28" s="107">
        <f t="shared" si="2"/>
        <v>2.1</v>
      </c>
      <c r="AU28" s="107">
        <f t="shared" si="2"/>
        <v>2.1</v>
      </c>
      <c r="AV28" s="107">
        <f t="shared" si="2"/>
        <v>2.1</v>
      </c>
      <c r="AW28" s="107">
        <f t="shared" si="2"/>
        <v>2.1</v>
      </c>
      <c r="AX28" s="107">
        <f t="shared" si="2"/>
        <v>5.6</v>
      </c>
      <c r="AY28" s="107">
        <f t="shared" si="2"/>
        <v>2.1</v>
      </c>
      <c r="AZ28" s="107">
        <f t="shared" si="2"/>
        <v>2.121</v>
      </c>
      <c r="BA28" s="107">
        <f t="shared" si="2"/>
        <v>2.1</v>
      </c>
      <c r="BB28" s="107">
        <f t="shared" si="2"/>
        <v>4.8</v>
      </c>
      <c r="BC28" s="107">
        <f t="shared" si="2"/>
        <v>4.8</v>
      </c>
      <c r="BD28" s="107">
        <f t="shared" si="2"/>
        <v>4.8</v>
      </c>
      <c r="BE28" s="107">
        <f t="shared" si="2"/>
        <v>4.8</v>
      </c>
      <c r="BF28" s="107">
        <f t="shared" si="2"/>
        <v>4.819</v>
      </c>
      <c r="BG28" s="107">
        <f t="shared" si="2"/>
        <v>49.216000000000001</v>
      </c>
      <c r="BH28" s="107">
        <f t="shared" si="2"/>
        <v>83.807000000000002</v>
      </c>
      <c r="BI28" s="107">
        <f t="shared" si="2"/>
        <v>79.073999999999998</v>
      </c>
      <c r="BJ28" s="107">
        <f t="shared" si="2"/>
        <v>0</v>
      </c>
      <c r="BK28" s="107">
        <f t="shared" si="2"/>
        <v>5.52</v>
      </c>
      <c r="BL28" s="107">
        <f t="shared" si="2"/>
        <v>17.100000000000001</v>
      </c>
      <c r="BM28" s="107">
        <f t="shared" si="2"/>
        <v>33.392000000000003</v>
      </c>
      <c r="BN28" s="107">
        <f t="shared" si="2"/>
        <v>4.08</v>
      </c>
      <c r="BO28" s="107">
        <f t="shared" ref="BO28:CW28" si="3">SUM(BO21:BO27)</f>
        <v>13.017999999999999</v>
      </c>
      <c r="BP28" s="107">
        <f t="shared" si="3"/>
        <v>26.097999999999999</v>
      </c>
      <c r="BQ28" s="107">
        <f t="shared" si="3"/>
        <v>3.2</v>
      </c>
      <c r="BR28" s="107">
        <f t="shared" si="3"/>
        <v>0</v>
      </c>
      <c r="BS28" s="107">
        <f t="shared" si="3"/>
        <v>14.632999999999999</v>
      </c>
      <c r="BT28" s="107">
        <f t="shared" si="3"/>
        <v>22.198999999999998</v>
      </c>
      <c r="BU28" s="107">
        <f t="shared" si="3"/>
        <v>27.23</v>
      </c>
      <c r="BV28" s="107">
        <f t="shared" si="3"/>
        <v>10.092000000000001</v>
      </c>
      <c r="BW28" s="107">
        <f t="shared" si="3"/>
        <v>1.538</v>
      </c>
      <c r="BX28" s="107">
        <f t="shared" si="3"/>
        <v>27.367999999999999</v>
      </c>
      <c r="BY28" s="107">
        <f t="shared" si="3"/>
        <v>53.003999999999998</v>
      </c>
      <c r="BZ28" s="107">
        <f t="shared" si="3"/>
        <v>51.149000000000001</v>
      </c>
      <c r="CA28" s="107">
        <f t="shared" si="3"/>
        <v>41.713999999999999</v>
      </c>
      <c r="CB28" s="107">
        <f t="shared" si="3"/>
        <v>40.822000000000003</v>
      </c>
      <c r="CC28" s="107">
        <f t="shared" si="3"/>
        <v>0</v>
      </c>
      <c r="CD28" s="107">
        <f t="shared" si="3"/>
        <v>5.532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7.4470000000000001</v>
      </c>
      <c r="CI28" s="107">
        <f t="shared" si="3"/>
        <v>1.538</v>
      </c>
      <c r="CJ28" s="107">
        <f t="shared" si="3"/>
        <v>4.5380000000000003</v>
      </c>
      <c r="CK28" s="107">
        <f t="shared" si="3"/>
        <v>1.538</v>
      </c>
      <c r="CL28" s="107">
        <f t="shared" si="3"/>
        <v>3.5380000000000003</v>
      </c>
      <c r="CM28" s="107">
        <f t="shared" si="3"/>
        <v>1.927</v>
      </c>
      <c r="CN28" s="107">
        <f t="shared" si="3"/>
        <v>0.36199999999999999</v>
      </c>
      <c r="CO28" s="107">
        <f t="shared" si="3"/>
        <v>0</v>
      </c>
      <c r="CP28" s="107">
        <f t="shared" si="3"/>
        <v>0</v>
      </c>
      <c r="CQ28" s="107">
        <f t="shared" si="3"/>
        <v>1.2629999999999999</v>
      </c>
      <c r="CR28" s="107">
        <f t="shared" si="3"/>
        <v>2.8439999999999999</v>
      </c>
      <c r="CS28" s="107">
        <f t="shared" si="3"/>
        <v>8.52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258.04400000000004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59.426000000000002</v>
      </c>
      <c r="C32" s="94">
        <v>110.033</v>
      </c>
      <c r="D32" s="94">
        <v>41.48</v>
      </c>
      <c r="E32" s="94">
        <v>31.829000000000001</v>
      </c>
      <c r="F32" s="94">
        <v>22.565000000000001</v>
      </c>
      <c r="G32" s="94">
        <v>23.154</v>
      </c>
      <c r="H32" s="94">
        <v>23.890999999999998</v>
      </c>
      <c r="I32" s="94">
        <v>25.756</v>
      </c>
      <c r="J32" s="94">
        <v>31.481999999999999</v>
      </c>
      <c r="K32" s="94">
        <v>26.300999999999998</v>
      </c>
      <c r="L32" s="94">
        <v>25.719000000000001</v>
      </c>
      <c r="M32" s="94">
        <v>35.055999999999997</v>
      </c>
      <c r="N32" s="94">
        <v>33.902999999999999</v>
      </c>
      <c r="O32" s="94">
        <v>39.261000000000003</v>
      </c>
      <c r="P32" s="94">
        <v>41.795999999999999</v>
      </c>
      <c r="Q32" s="94">
        <v>35.783000000000001</v>
      </c>
      <c r="R32" s="94">
        <v>46.542999999999999</v>
      </c>
      <c r="S32" s="94">
        <v>43.557000000000002</v>
      </c>
      <c r="T32" s="94">
        <v>42.435000000000002</v>
      </c>
      <c r="U32" s="94">
        <v>44.03</v>
      </c>
      <c r="V32" s="94">
        <v>45.844000000000001</v>
      </c>
      <c r="W32" s="94">
        <v>50.048999999999999</v>
      </c>
      <c r="X32" s="94">
        <v>62.731999999999999</v>
      </c>
      <c r="Y32" s="94">
        <v>78.769000000000005</v>
      </c>
      <c r="Z32" s="94">
        <v>85.251000000000005</v>
      </c>
      <c r="AA32" s="94">
        <v>77.870999999999995</v>
      </c>
      <c r="AB32" s="94">
        <v>70.709999999999994</v>
      </c>
      <c r="AC32" s="94">
        <v>98.900999999999996</v>
      </c>
      <c r="AD32" s="94">
        <v>97.59</v>
      </c>
      <c r="AE32" s="94">
        <v>93.581999999999994</v>
      </c>
      <c r="AF32" s="94">
        <v>97.027000000000001</v>
      </c>
      <c r="AG32" s="94">
        <v>110.866</v>
      </c>
      <c r="AH32" s="94">
        <v>105.187</v>
      </c>
      <c r="AI32" s="94">
        <v>112.754</v>
      </c>
      <c r="AJ32" s="94">
        <v>113.81699999999999</v>
      </c>
      <c r="AK32" s="94">
        <v>39.899000000000001</v>
      </c>
      <c r="AL32" s="94">
        <v>49.484999999999999</v>
      </c>
      <c r="AM32" s="94">
        <v>90.381</v>
      </c>
      <c r="AN32" s="94">
        <v>40.161000000000001</v>
      </c>
      <c r="AO32" s="94">
        <v>52.531999999999996</v>
      </c>
      <c r="AP32" s="94">
        <v>29.988</v>
      </c>
      <c r="AQ32" s="94">
        <v>37.707999999999998</v>
      </c>
      <c r="AR32" s="94">
        <v>45.040999999999997</v>
      </c>
      <c r="AS32" s="94">
        <v>36.804000000000002</v>
      </c>
      <c r="AT32" s="94">
        <v>58.161000000000001</v>
      </c>
      <c r="AU32" s="94">
        <v>56.523000000000003</v>
      </c>
      <c r="AV32" s="94">
        <v>51.454999999999998</v>
      </c>
      <c r="AW32" s="94">
        <v>47.853999999999999</v>
      </c>
      <c r="AX32" s="94">
        <v>68.271000000000001</v>
      </c>
      <c r="AY32" s="94">
        <v>44.465000000000003</v>
      </c>
      <c r="AZ32" s="94">
        <v>49.636000000000003</v>
      </c>
      <c r="BA32" s="94">
        <v>51.408999999999999</v>
      </c>
      <c r="BB32" s="94">
        <v>26.997</v>
      </c>
      <c r="BC32" s="94">
        <v>28.981000000000002</v>
      </c>
      <c r="BD32" s="94">
        <v>29.347999999999999</v>
      </c>
      <c r="BE32" s="94">
        <v>27.739000000000001</v>
      </c>
      <c r="BF32" s="94">
        <v>33.948999999999998</v>
      </c>
      <c r="BG32" s="94">
        <v>146.495</v>
      </c>
      <c r="BH32" s="94">
        <v>196.96299999999999</v>
      </c>
      <c r="BI32" s="94">
        <v>194.417</v>
      </c>
      <c r="BJ32" s="94">
        <v>21.318000000000001</v>
      </c>
      <c r="BK32" s="94">
        <v>94.491</v>
      </c>
      <c r="BL32" s="94">
        <v>116.004</v>
      </c>
      <c r="BM32" s="94">
        <v>104.039</v>
      </c>
      <c r="BN32" s="94">
        <v>36.018999999999998</v>
      </c>
      <c r="BO32" s="94">
        <v>54.451000000000001</v>
      </c>
      <c r="BP32" s="94">
        <v>84.488</v>
      </c>
      <c r="BQ32" s="94">
        <v>36.158999999999999</v>
      </c>
      <c r="BR32" s="94">
        <v>22.788</v>
      </c>
      <c r="BS32" s="94">
        <v>45.625</v>
      </c>
      <c r="BT32" s="94">
        <v>52.954999999999998</v>
      </c>
      <c r="BU32" s="94">
        <v>68.335999999999999</v>
      </c>
      <c r="BV32" s="94">
        <v>158.70500000000001</v>
      </c>
      <c r="BW32" s="94">
        <v>23.702000000000002</v>
      </c>
      <c r="BX32" s="94">
        <v>55.448999999999998</v>
      </c>
      <c r="BY32" s="94">
        <v>82.69</v>
      </c>
      <c r="BZ32" s="94">
        <v>90.096999999999994</v>
      </c>
      <c r="CA32" s="94">
        <v>80.686999999999998</v>
      </c>
      <c r="CB32" s="94">
        <v>80.763999999999996</v>
      </c>
      <c r="CC32" s="94">
        <v>19.867000000000001</v>
      </c>
      <c r="CD32" s="94">
        <v>27.756</v>
      </c>
      <c r="CE32" s="94">
        <v>20.864000000000001</v>
      </c>
      <c r="CF32" s="94">
        <v>21.603999999999999</v>
      </c>
      <c r="CG32" s="94">
        <v>22.324999999999999</v>
      </c>
      <c r="CH32" s="94">
        <v>183.428</v>
      </c>
      <c r="CI32" s="94">
        <v>83.034999999999997</v>
      </c>
      <c r="CJ32" s="94">
        <v>32.863999999999997</v>
      </c>
      <c r="CK32" s="94">
        <v>32.491</v>
      </c>
      <c r="CL32" s="94">
        <v>119.88</v>
      </c>
      <c r="CM32" s="94">
        <v>34.658000000000001</v>
      </c>
      <c r="CN32" s="94">
        <v>35.366999999999997</v>
      </c>
      <c r="CO32" s="94">
        <v>35.348999999999997</v>
      </c>
      <c r="CP32" s="94">
        <v>34.018999999999998</v>
      </c>
      <c r="CQ32" s="94">
        <v>37.26</v>
      </c>
      <c r="CR32" s="94">
        <v>40.037999999999997</v>
      </c>
      <c r="CS32" s="94">
        <v>48.378999999999998</v>
      </c>
      <c r="CT32" s="95"/>
      <c r="CU32" s="95"/>
      <c r="CV32" s="95"/>
      <c r="CW32" s="96"/>
      <c r="CX32" s="97">
        <f t="array" ref="CX32">SUMPRODUCT(B32:CW32*0.25)</f>
        <v>1439.3907499999998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59.426000000000002</v>
      </c>
      <c r="C34" s="77">
        <f t="shared" ref="C34:BN34" si="4">SUM(C31:C33)</f>
        <v>110.033</v>
      </c>
      <c r="D34" s="77">
        <f t="shared" si="4"/>
        <v>41.48</v>
      </c>
      <c r="E34" s="77">
        <f t="shared" si="4"/>
        <v>31.829000000000001</v>
      </c>
      <c r="F34" s="77">
        <f t="shared" si="4"/>
        <v>22.565000000000001</v>
      </c>
      <c r="G34" s="77">
        <f t="shared" si="4"/>
        <v>23.154</v>
      </c>
      <c r="H34" s="77">
        <f t="shared" si="4"/>
        <v>23.890999999999998</v>
      </c>
      <c r="I34" s="77">
        <f t="shared" si="4"/>
        <v>25.756</v>
      </c>
      <c r="J34" s="77">
        <f t="shared" si="4"/>
        <v>31.481999999999999</v>
      </c>
      <c r="K34" s="77">
        <f t="shared" si="4"/>
        <v>26.300999999999998</v>
      </c>
      <c r="L34" s="77">
        <f t="shared" si="4"/>
        <v>25.719000000000001</v>
      </c>
      <c r="M34" s="77">
        <f t="shared" si="4"/>
        <v>35.055999999999997</v>
      </c>
      <c r="N34" s="77">
        <f t="shared" si="4"/>
        <v>33.902999999999999</v>
      </c>
      <c r="O34" s="77">
        <f t="shared" si="4"/>
        <v>39.261000000000003</v>
      </c>
      <c r="P34" s="77">
        <f t="shared" si="4"/>
        <v>41.795999999999999</v>
      </c>
      <c r="Q34" s="77">
        <f t="shared" si="4"/>
        <v>35.783000000000001</v>
      </c>
      <c r="R34" s="77">
        <f t="shared" si="4"/>
        <v>46.542999999999999</v>
      </c>
      <c r="S34" s="77">
        <f t="shared" si="4"/>
        <v>43.557000000000002</v>
      </c>
      <c r="T34" s="77">
        <f t="shared" si="4"/>
        <v>42.435000000000002</v>
      </c>
      <c r="U34" s="77">
        <f t="shared" si="4"/>
        <v>44.03</v>
      </c>
      <c r="V34" s="77">
        <f t="shared" si="4"/>
        <v>45.844000000000001</v>
      </c>
      <c r="W34" s="77">
        <f t="shared" si="4"/>
        <v>50.048999999999999</v>
      </c>
      <c r="X34" s="77">
        <f t="shared" si="4"/>
        <v>62.731999999999999</v>
      </c>
      <c r="Y34" s="77">
        <f t="shared" si="4"/>
        <v>78.769000000000005</v>
      </c>
      <c r="Z34" s="77">
        <f t="shared" si="4"/>
        <v>85.251000000000005</v>
      </c>
      <c r="AA34" s="77">
        <f t="shared" si="4"/>
        <v>77.870999999999995</v>
      </c>
      <c r="AB34" s="77">
        <f t="shared" si="4"/>
        <v>70.709999999999994</v>
      </c>
      <c r="AC34" s="77">
        <f t="shared" si="4"/>
        <v>98.900999999999996</v>
      </c>
      <c r="AD34" s="77">
        <f t="shared" si="4"/>
        <v>97.59</v>
      </c>
      <c r="AE34" s="77">
        <f t="shared" si="4"/>
        <v>93.581999999999994</v>
      </c>
      <c r="AF34" s="77">
        <f t="shared" si="4"/>
        <v>97.027000000000001</v>
      </c>
      <c r="AG34" s="77">
        <f t="shared" si="4"/>
        <v>110.866</v>
      </c>
      <c r="AH34" s="77">
        <f t="shared" si="4"/>
        <v>105.187</v>
      </c>
      <c r="AI34" s="77">
        <f t="shared" si="4"/>
        <v>112.754</v>
      </c>
      <c r="AJ34" s="77">
        <f t="shared" si="4"/>
        <v>113.81699999999999</v>
      </c>
      <c r="AK34" s="77">
        <f t="shared" si="4"/>
        <v>39.899000000000001</v>
      </c>
      <c r="AL34" s="77">
        <f t="shared" si="4"/>
        <v>49.484999999999999</v>
      </c>
      <c r="AM34" s="77">
        <f t="shared" si="4"/>
        <v>90.381</v>
      </c>
      <c r="AN34" s="77">
        <f t="shared" si="4"/>
        <v>40.161000000000001</v>
      </c>
      <c r="AO34" s="77">
        <f t="shared" si="4"/>
        <v>52.531999999999996</v>
      </c>
      <c r="AP34" s="77">
        <f t="shared" si="4"/>
        <v>29.988</v>
      </c>
      <c r="AQ34" s="77">
        <f t="shared" si="4"/>
        <v>37.707999999999998</v>
      </c>
      <c r="AR34" s="77">
        <f t="shared" si="4"/>
        <v>45.040999999999997</v>
      </c>
      <c r="AS34" s="77">
        <f t="shared" si="4"/>
        <v>36.804000000000002</v>
      </c>
      <c r="AT34" s="77">
        <f t="shared" si="4"/>
        <v>58.161000000000001</v>
      </c>
      <c r="AU34" s="77">
        <f t="shared" si="4"/>
        <v>56.523000000000003</v>
      </c>
      <c r="AV34" s="77">
        <f t="shared" si="4"/>
        <v>51.454999999999998</v>
      </c>
      <c r="AW34" s="77">
        <f t="shared" si="4"/>
        <v>47.853999999999999</v>
      </c>
      <c r="AX34" s="77">
        <f t="shared" si="4"/>
        <v>68.271000000000001</v>
      </c>
      <c r="AY34" s="77">
        <f t="shared" si="4"/>
        <v>44.465000000000003</v>
      </c>
      <c r="AZ34" s="77">
        <f t="shared" si="4"/>
        <v>49.636000000000003</v>
      </c>
      <c r="BA34" s="77">
        <f t="shared" si="4"/>
        <v>51.408999999999999</v>
      </c>
      <c r="BB34" s="77">
        <f t="shared" si="4"/>
        <v>26.997</v>
      </c>
      <c r="BC34" s="77">
        <f t="shared" si="4"/>
        <v>28.981000000000002</v>
      </c>
      <c r="BD34" s="77">
        <f t="shared" si="4"/>
        <v>29.347999999999999</v>
      </c>
      <c r="BE34" s="77">
        <f t="shared" si="4"/>
        <v>27.739000000000001</v>
      </c>
      <c r="BF34" s="77">
        <f t="shared" si="4"/>
        <v>33.948999999999998</v>
      </c>
      <c r="BG34" s="77">
        <f t="shared" si="4"/>
        <v>146.495</v>
      </c>
      <c r="BH34" s="77">
        <f t="shared" si="4"/>
        <v>196.96299999999999</v>
      </c>
      <c r="BI34" s="77">
        <f t="shared" si="4"/>
        <v>194.417</v>
      </c>
      <c r="BJ34" s="77">
        <f t="shared" si="4"/>
        <v>21.318000000000001</v>
      </c>
      <c r="BK34" s="77">
        <f t="shared" si="4"/>
        <v>94.491</v>
      </c>
      <c r="BL34" s="77">
        <f t="shared" si="4"/>
        <v>116.004</v>
      </c>
      <c r="BM34" s="77">
        <f t="shared" si="4"/>
        <v>104.039</v>
      </c>
      <c r="BN34" s="77">
        <f t="shared" si="4"/>
        <v>36.018999999999998</v>
      </c>
      <c r="BO34" s="77">
        <f t="shared" ref="BO34:CW34" si="5">SUM(BO31:BO33)</f>
        <v>54.451000000000001</v>
      </c>
      <c r="BP34" s="77">
        <f t="shared" si="5"/>
        <v>84.488</v>
      </c>
      <c r="BQ34" s="77">
        <f t="shared" si="5"/>
        <v>36.158999999999999</v>
      </c>
      <c r="BR34" s="77">
        <f t="shared" si="5"/>
        <v>22.788</v>
      </c>
      <c r="BS34" s="77">
        <f t="shared" si="5"/>
        <v>45.625</v>
      </c>
      <c r="BT34" s="77">
        <f t="shared" si="5"/>
        <v>52.954999999999998</v>
      </c>
      <c r="BU34" s="77">
        <f t="shared" si="5"/>
        <v>68.335999999999999</v>
      </c>
      <c r="BV34" s="77">
        <f t="shared" si="5"/>
        <v>158.70500000000001</v>
      </c>
      <c r="BW34" s="77">
        <f t="shared" si="5"/>
        <v>23.702000000000002</v>
      </c>
      <c r="BX34" s="77">
        <f t="shared" si="5"/>
        <v>55.448999999999998</v>
      </c>
      <c r="BY34" s="77">
        <f t="shared" si="5"/>
        <v>82.69</v>
      </c>
      <c r="BZ34" s="77">
        <f t="shared" si="5"/>
        <v>90.096999999999994</v>
      </c>
      <c r="CA34" s="77">
        <f t="shared" si="5"/>
        <v>80.686999999999998</v>
      </c>
      <c r="CB34" s="77">
        <f t="shared" si="5"/>
        <v>80.763999999999996</v>
      </c>
      <c r="CC34" s="77">
        <f t="shared" si="5"/>
        <v>19.867000000000001</v>
      </c>
      <c r="CD34" s="77">
        <f t="shared" si="5"/>
        <v>27.756</v>
      </c>
      <c r="CE34" s="77">
        <f t="shared" si="5"/>
        <v>20.864000000000001</v>
      </c>
      <c r="CF34" s="77">
        <f t="shared" si="5"/>
        <v>21.603999999999999</v>
      </c>
      <c r="CG34" s="77">
        <f t="shared" si="5"/>
        <v>22.324999999999999</v>
      </c>
      <c r="CH34" s="77">
        <f t="shared" si="5"/>
        <v>183.428</v>
      </c>
      <c r="CI34" s="77">
        <f t="shared" si="5"/>
        <v>83.034999999999997</v>
      </c>
      <c r="CJ34" s="77">
        <f t="shared" si="5"/>
        <v>32.863999999999997</v>
      </c>
      <c r="CK34" s="77">
        <f t="shared" si="5"/>
        <v>32.491</v>
      </c>
      <c r="CL34" s="77">
        <f t="shared" si="5"/>
        <v>119.88</v>
      </c>
      <c r="CM34" s="77">
        <f t="shared" si="5"/>
        <v>34.658000000000001</v>
      </c>
      <c r="CN34" s="77">
        <f t="shared" si="5"/>
        <v>35.366999999999997</v>
      </c>
      <c r="CO34" s="77">
        <f t="shared" si="5"/>
        <v>35.348999999999997</v>
      </c>
      <c r="CP34" s="77">
        <f t="shared" si="5"/>
        <v>34.018999999999998</v>
      </c>
      <c r="CQ34" s="77">
        <f t="shared" si="5"/>
        <v>37.26</v>
      </c>
      <c r="CR34" s="77">
        <f t="shared" si="5"/>
        <v>40.037999999999997</v>
      </c>
      <c r="CS34" s="77">
        <f t="shared" si="5"/>
        <v>48.378999999999998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1439.3907499999998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>
        <v>25.3</v>
      </c>
      <c r="L39" s="120">
        <v>4.5999999999999996</v>
      </c>
      <c r="M39" s="120"/>
      <c r="N39" s="120"/>
      <c r="O39" s="120"/>
      <c r="P39" s="120"/>
      <c r="Q39" s="120">
        <v>8.1</v>
      </c>
      <c r="R39" s="120"/>
      <c r="S39" s="120">
        <v>9.6</v>
      </c>
      <c r="T39" s="120">
        <v>4.5999999999999996</v>
      </c>
      <c r="U39" s="120"/>
      <c r="V39" s="120"/>
      <c r="W39" s="120"/>
      <c r="X39" s="120"/>
      <c r="Y39" s="120"/>
      <c r="Z39" s="120">
        <v>0.2</v>
      </c>
      <c r="AA39" s="120">
        <v>7.6</v>
      </c>
      <c r="AB39" s="120">
        <v>15.7</v>
      </c>
      <c r="AC39" s="120"/>
      <c r="AD39" s="120"/>
      <c r="AE39" s="120"/>
      <c r="AF39" s="120"/>
      <c r="AG39" s="120"/>
      <c r="AH39" s="120"/>
      <c r="AI39" s="120"/>
      <c r="AJ39" s="120"/>
      <c r="AK39" s="120">
        <v>14.2</v>
      </c>
      <c r="AL39" s="120">
        <v>2.8</v>
      </c>
      <c r="AM39" s="120"/>
      <c r="AN39" s="120">
        <v>7.5</v>
      </c>
      <c r="AO39" s="120"/>
      <c r="AP39" s="120">
        <v>70.8</v>
      </c>
      <c r="AQ39" s="120"/>
      <c r="AR39" s="120"/>
      <c r="AS39" s="120"/>
      <c r="AT39" s="120"/>
      <c r="AU39" s="120"/>
      <c r="AV39" s="120"/>
      <c r="AW39" s="120"/>
      <c r="AX39" s="120"/>
      <c r="AY39" s="120">
        <v>36.1</v>
      </c>
      <c r="AZ39" s="120">
        <v>24.4</v>
      </c>
      <c r="BA39" s="120">
        <v>26.9</v>
      </c>
      <c r="BB39" s="120">
        <v>92.2</v>
      </c>
      <c r="BC39" s="120">
        <v>49.5</v>
      </c>
      <c r="BD39" s="120">
        <v>77.5</v>
      </c>
      <c r="BE39" s="120">
        <v>26.9</v>
      </c>
      <c r="BF39" s="120"/>
      <c r="BG39" s="120"/>
      <c r="BH39" s="120"/>
      <c r="BI39" s="120"/>
      <c r="BJ39" s="120"/>
      <c r="BK39" s="120"/>
      <c r="BL39" s="120"/>
      <c r="BM39" s="120"/>
      <c r="BN39" s="120">
        <v>20.8</v>
      </c>
      <c r="BO39" s="120">
        <v>91.3</v>
      </c>
      <c r="BP39" s="120"/>
      <c r="BQ39" s="120">
        <v>23.4</v>
      </c>
      <c r="BR39" s="120">
        <v>16.100000000000001</v>
      </c>
      <c r="BS39" s="120"/>
      <c r="BT39" s="120"/>
      <c r="BU39" s="120"/>
      <c r="BV39" s="120"/>
      <c r="BW39" s="120">
        <v>95.5</v>
      </c>
      <c r="BX39" s="120">
        <v>17.5</v>
      </c>
      <c r="BY39" s="120">
        <v>0.3</v>
      </c>
      <c r="BZ39" s="120">
        <v>289.60000000000002</v>
      </c>
      <c r="CA39" s="120">
        <v>299</v>
      </c>
      <c r="CB39" s="120">
        <v>298.89999999999998</v>
      </c>
      <c r="CC39" s="120">
        <v>385.7</v>
      </c>
      <c r="CD39" s="120"/>
      <c r="CE39" s="120">
        <v>41.9</v>
      </c>
      <c r="CF39" s="120">
        <v>41.1</v>
      </c>
      <c r="CG39" s="120"/>
      <c r="CH39" s="120">
        <v>145</v>
      </c>
      <c r="CI39" s="120">
        <v>245.4</v>
      </c>
      <c r="CJ39" s="120">
        <v>295.5</v>
      </c>
      <c r="CK39" s="120">
        <v>295.89999999999998</v>
      </c>
      <c r="CL39" s="120"/>
      <c r="CM39" s="120">
        <v>70</v>
      </c>
      <c r="CN39" s="120">
        <v>69.2</v>
      </c>
      <c r="CO39" s="120">
        <v>69.3</v>
      </c>
      <c r="CP39" s="120"/>
      <c r="CQ39" s="120">
        <v>76.5</v>
      </c>
      <c r="CR39" s="120">
        <v>133.4</v>
      </c>
      <c r="CS39" s="120">
        <v>81.3</v>
      </c>
      <c r="CT39" s="122"/>
      <c r="CU39" s="122"/>
      <c r="CV39" s="122"/>
      <c r="CW39" s="121"/>
      <c r="CX39" s="97">
        <f t="array" ref="CX39">SUMPRODUCT(B39:CW39*0.25)</f>
        <v>901.77500000000009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39.799999999999997</v>
      </c>
      <c r="BS41" s="120">
        <v>39.799999999999997</v>
      </c>
      <c r="BT41" s="120">
        <v>39.799999999999997</v>
      </c>
      <c r="BU41" s="120">
        <v>39.799999999999997</v>
      </c>
      <c r="BV41" s="120"/>
      <c r="BW41" s="120"/>
      <c r="BX41" s="120"/>
      <c r="BY41" s="120"/>
      <c r="BZ41" s="120"/>
      <c r="CA41" s="120"/>
      <c r="CB41" s="120"/>
      <c r="CC41" s="120"/>
      <c r="CD41" s="120">
        <v>17.600000000000001</v>
      </c>
      <c r="CE41" s="120">
        <v>17.600000000000001</v>
      </c>
      <c r="CF41" s="120">
        <v>17.600000000000001</v>
      </c>
      <c r="CG41" s="120">
        <v>17.600000000000001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57.399999999999991</v>
      </c>
    </row>
    <row r="42" spans="1:102" ht="30" customHeight="1" thickBot="1" x14ac:dyDescent="0.3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25.3</v>
      </c>
      <c r="L42" s="107">
        <f t="shared" si="6"/>
        <v>4.5999999999999996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8.1</v>
      </c>
      <c r="R42" s="107">
        <f t="shared" si="6"/>
        <v>0</v>
      </c>
      <c r="S42" s="107">
        <f t="shared" si="6"/>
        <v>9.6</v>
      </c>
      <c r="T42" s="107">
        <f t="shared" si="6"/>
        <v>4.5999999999999996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0.2</v>
      </c>
      <c r="AA42" s="107">
        <f t="shared" si="6"/>
        <v>7.6</v>
      </c>
      <c r="AB42" s="107">
        <f t="shared" si="6"/>
        <v>15.7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14.2</v>
      </c>
      <c r="AL42" s="107">
        <f t="shared" si="6"/>
        <v>2.8</v>
      </c>
      <c r="AM42" s="107">
        <f t="shared" si="6"/>
        <v>0</v>
      </c>
      <c r="AN42" s="107">
        <f t="shared" si="6"/>
        <v>7.5</v>
      </c>
      <c r="AO42" s="107">
        <f t="shared" si="6"/>
        <v>0</v>
      </c>
      <c r="AP42" s="107">
        <f t="shared" si="6"/>
        <v>70.8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36.1</v>
      </c>
      <c r="AZ42" s="107">
        <f t="shared" si="6"/>
        <v>24.4</v>
      </c>
      <c r="BA42" s="107">
        <f t="shared" si="6"/>
        <v>26.9</v>
      </c>
      <c r="BB42" s="107">
        <f t="shared" si="6"/>
        <v>92.2</v>
      </c>
      <c r="BC42" s="107">
        <f t="shared" si="6"/>
        <v>49.5</v>
      </c>
      <c r="BD42" s="107">
        <f t="shared" si="6"/>
        <v>77.5</v>
      </c>
      <c r="BE42" s="107">
        <f t="shared" si="6"/>
        <v>26.9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20.8</v>
      </c>
      <c r="BO42" s="107">
        <f t="shared" ref="BO42:CW42" si="7">SUM(BO37:BO41)</f>
        <v>91.3</v>
      </c>
      <c r="BP42" s="107">
        <f t="shared" si="7"/>
        <v>0</v>
      </c>
      <c r="BQ42" s="107">
        <f t="shared" si="7"/>
        <v>23.4</v>
      </c>
      <c r="BR42" s="107">
        <f t="shared" si="7"/>
        <v>55.9</v>
      </c>
      <c r="BS42" s="107">
        <f t="shared" si="7"/>
        <v>39.799999999999997</v>
      </c>
      <c r="BT42" s="107">
        <f t="shared" si="7"/>
        <v>39.799999999999997</v>
      </c>
      <c r="BU42" s="107">
        <f t="shared" si="7"/>
        <v>39.799999999999997</v>
      </c>
      <c r="BV42" s="107">
        <f t="shared" si="7"/>
        <v>0</v>
      </c>
      <c r="BW42" s="107">
        <f t="shared" si="7"/>
        <v>95.5</v>
      </c>
      <c r="BX42" s="107">
        <f t="shared" si="7"/>
        <v>17.5</v>
      </c>
      <c r="BY42" s="107">
        <f t="shared" si="7"/>
        <v>0.3</v>
      </c>
      <c r="BZ42" s="107">
        <f t="shared" si="7"/>
        <v>289.60000000000002</v>
      </c>
      <c r="CA42" s="107">
        <f t="shared" si="7"/>
        <v>299</v>
      </c>
      <c r="CB42" s="107">
        <f t="shared" si="7"/>
        <v>298.89999999999998</v>
      </c>
      <c r="CC42" s="107">
        <f t="shared" si="7"/>
        <v>385.7</v>
      </c>
      <c r="CD42" s="107">
        <f t="shared" si="7"/>
        <v>17.600000000000001</v>
      </c>
      <c r="CE42" s="107">
        <f t="shared" si="7"/>
        <v>59.5</v>
      </c>
      <c r="CF42" s="107">
        <f t="shared" si="7"/>
        <v>58.7</v>
      </c>
      <c r="CG42" s="107">
        <f t="shared" si="7"/>
        <v>17.600000000000001</v>
      </c>
      <c r="CH42" s="107">
        <f t="shared" si="7"/>
        <v>145</v>
      </c>
      <c r="CI42" s="107">
        <f t="shared" si="7"/>
        <v>245.4</v>
      </c>
      <c r="CJ42" s="107">
        <f t="shared" si="7"/>
        <v>295.5</v>
      </c>
      <c r="CK42" s="107">
        <f t="shared" si="7"/>
        <v>295.89999999999998</v>
      </c>
      <c r="CL42" s="107">
        <f t="shared" si="7"/>
        <v>0</v>
      </c>
      <c r="CM42" s="107">
        <f t="shared" si="7"/>
        <v>70</v>
      </c>
      <c r="CN42" s="107">
        <f t="shared" si="7"/>
        <v>69.2</v>
      </c>
      <c r="CO42" s="107">
        <f t="shared" si="7"/>
        <v>69.3</v>
      </c>
      <c r="CP42" s="107">
        <f t="shared" si="7"/>
        <v>0</v>
      </c>
      <c r="CQ42" s="107">
        <f t="shared" si="7"/>
        <v>76.5</v>
      </c>
      <c r="CR42" s="107">
        <f t="shared" si="7"/>
        <v>133.4</v>
      </c>
      <c r="CS42" s="107">
        <f t="shared" si="7"/>
        <v>81.3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959.17500000000007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>
        <v>25.3</v>
      </c>
      <c r="L47" s="120">
        <v>4.5999999999999996</v>
      </c>
      <c r="M47" s="120"/>
      <c r="N47" s="120"/>
      <c r="O47" s="120"/>
      <c r="P47" s="120"/>
      <c r="Q47" s="120">
        <v>8.1</v>
      </c>
      <c r="R47" s="120"/>
      <c r="S47" s="120">
        <v>9.6</v>
      </c>
      <c r="T47" s="120">
        <v>4.5999999999999996</v>
      </c>
      <c r="U47" s="120"/>
      <c r="V47" s="120"/>
      <c r="W47" s="120"/>
      <c r="X47" s="120"/>
      <c r="Y47" s="120"/>
      <c r="Z47" s="120">
        <v>0.2</v>
      </c>
      <c r="AA47" s="120">
        <v>7.6</v>
      </c>
      <c r="AB47" s="120">
        <v>15.7</v>
      </c>
      <c r="AC47" s="120"/>
      <c r="AD47" s="120"/>
      <c r="AE47" s="120"/>
      <c r="AF47" s="120"/>
      <c r="AG47" s="120"/>
      <c r="AH47" s="120"/>
      <c r="AI47" s="120"/>
      <c r="AJ47" s="120"/>
      <c r="AK47" s="120">
        <v>14.2</v>
      </c>
      <c r="AL47" s="120">
        <v>2.8</v>
      </c>
      <c r="AM47" s="120"/>
      <c r="AN47" s="120">
        <v>7.5</v>
      </c>
      <c r="AO47" s="120"/>
      <c r="AP47" s="120">
        <v>70.8</v>
      </c>
      <c r="AQ47" s="120"/>
      <c r="AR47" s="120"/>
      <c r="AS47" s="120"/>
      <c r="AT47" s="120"/>
      <c r="AU47" s="120"/>
      <c r="AV47" s="120"/>
      <c r="AW47" s="120"/>
      <c r="AX47" s="120"/>
      <c r="AY47" s="120">
        <v>36.1</v>
      </c>
      <c r="AZ47" s="120">
        <v>24.4</v>
      </c>
      <c r="BA47" s="120">
        <v>26.9</v>
      </c>
      <c r="BB47" s="120">
        <v>92.2</v>
      </c>
      <c r="BC47" s="120">
        <v>49.5</v>
      </c>
      <c r="BD47" s="120">
        <v>77.5</v>
      </c>
      <c r="BE47" s="120">
        <v>26.9</v>
      </c>
      <c r="BF47" s="120"/>
      <c r="BG47" s="120"/>
      <c r="BH47" s="120"/>
      <c r="BI47" s="120"/>
      <c r="BJ47" s="120"/>
      <c r="BK47" s="120"/>
      <c r="BL47" s="120"/>
      <c r="BM47" s="120"/>
      <c r="BN47" s="120">
        <v>20.8</v>
      </c>
      <c r="BO47" s="120">
        <v>91.3</v>
      </c>
      <c r="BP47" s="120"/>
      <c r="BQ47" s="120">
        <v>23.4</v>
      </c>
      <c r="BR47" s="120">
        <v>16.100000000000001</v>
      </c>
      <c r="BS47" s="120"/>
      <c r="BT47" s="120"/>
      <c r="BU47" s="120"/>
      <c r="BV47" s="120"/>
      <c r="BW47" s="120">
        <v>95.5</v>
      </c>
      <c r="BX47" s="120">
        <v>17.5</v>
      </c>
      <c r="BY47" s="120">
        <v>0.3</v>
      </c>
      <c r="BZ47" s="120">
        <v>289.60000000000002</v>
      </c>
      <c r="CA47" s="120">
        <v>299</v>
      </c>
      <c r="CB47" s="120">
        <v>298.89999999999998</v>
      </c>
      <c r="CC47" s="120">
        <v>385.7</v>
      </c>
      <c r="CD47" s="120"/>
      <c r="CE47" s="120">
        <v>41.9</v>
      </c>
      <c r="CF47" s="120">
        <v>41.1</v>
      </c>
      <c r="CG47" s="120"/>
      <c r="CH47" s="120">
        <v>145</v>
      </c>
      <c r="CI47" s="120">
        <v>245.4</v>
      </c>
      <c r="CJ47" s="120">
        <v>295.5</v>
      </c>
      <c r="CK47" s="120">
        <v>295.89999999999998</v>
      </c>
      <c r="CL47" s="120"/>
      <c r="CM47" s="120">
        <v>70</v>
      </c>
      <c r="CN47" s="120">
        <v>69.2</v>
      </c>
      <c r="CO47" s="120">
        <v>69.3</v>
      </c>
      <c r="CP47" s="120"/>
      <c r="CQ47" s="120">
        <v>76.5</v>
      </c>
      <c r="CR47" s="120">
        <v>133.4</v>
      </c>
      <c r="CS47" s="120">
        <v>81.3</v>
      </c>
      <c r="CT47" s="122"/>
      <c r="CU47" s="122"/>
      <c r="CV47" s="122"/>
      <c r="CW47" s="121"/>
      <c r="CX47" s="97">
        <f t="array" ref="CX47">SUMPRODUCT(B47:CW47*0.25)</f>
        <v>901.77500000000009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39.799999999999997</v>
      </c>
      <c r="BS49" s="120">
        <v>39.799999999999997</v>
      </c>
      <c r="BT49" s="120">
        <v>39.799999999999997</v>
      </c>
      <c r="BU49" s="120">
        <v>39.799999999999997</v>
      </c>
      <c r="BV49" s="120"/>
      <c r="BW49" s="120"/>
      <c r="BX49" s="120"/>
      <c r="BY49" s="120"/>
      <c r="BZ49" s="120"/>
      <c r="CA49" s="120"/>
      <c r="CB49" s="120"/>
      <c r="CC49" s="120"/>
      <c r="CD49" s="120">
        <v>17.600000000000001</v>
      </c>
      <c r="CE49" s="120">
        <v>17.600000000000001</v>
      </c>
      <c r="CF49" s="120">
        <v>17.600000000000001</v>
      </c>
      <c r="CG49" s="120">
        <v>17.600000000000001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57.399999999999991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25.3</v>
      </c>
      <c r="L51" s="107">
        <f t="shared" si="8"/>
        <v>4.5999999999999996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8.1</v>
      </c>
      <c r="R51" s="107">
        <f t="shared" si="8"/>
        <v>0</v>
      </c>
      <c r="S51" s="107">
        <f t="shared" si="8"/>
        <v>9.6</v>
      </c>
      <c r="T51" s="107">
        <f t="shared" si="8"/>
        <v>4.5999999999999996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0.2</v>
      </c>
      <c r="AA51" s="107">
        <f t="shared" si="8"/>
        <v>7.6</v>
      </c>
      <c r="AB51" s="107">
        <f t="shared" si="8"/>
        <v>15.7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14.2</v>
      </c>
      <c r="AL51" s="107">
        <f t="shared" si="8"/>
        <v>2.8</v>
      </c>
      <c r="AM51" s="107">
        <f t="shared" si="8"/>
        <v>0</v>
      </c>
      <c r="AN51" s="107">
        <f t="shared" si="8"/>
        <v>7.5</v>
      </c>
      <c r="AO51" s="107">
        <f t="shared" si="8"/>
        <v>0</v>
      </c>
      <c r="AP51" s="107">
        <f t="shared" si="8"/>
        <v>70.8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36.1</v>
      </c>
      <c r="AZ51" s="107">
        <f t="shared" si="8"/>
        <v>24.4</v>
      </c>
      <c r="BA51" s="107">
        <f t="shared" si="8"/>
        <v>26.9</v>
      </c>
      <c r="BB51" s="107">
        <f t="shared" si="8"/>
        <v>92.2</v>
      </c>
      <c r="BC51" s="107">
        <f t="shared" si="8"/>
        <v>49.5</v>
      </c>
      <c r="BD51" s="107">
        <f t="shared" si="8"/>
        <v>77.5</v>
      </c>
      <c r="BE51" s="107">
        <f t="shared" si="8"/>
        <v>26.9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20.8</v>
      </c>
      <c r="BO51" s="107">
        <f t="shared" ref="BO51:CW51" si="9">SUM(BO45:BO50)</f>
        <v>91.3</v>
      </c>
      <c r="BP51" s="107">
        <f t="shared" si="9"/>
        <v>0</v>
      </c>
      <c r="BQ51" s="107">
        <f t="shared" si="9"/>
        <v>23.4</v>
      </c>
      <c r="BR51" s="107">
        <f t="shared" si="9"/>
        <v>55.9</v>
      </c>
      <c r="BS51" s="107">
        <f t="shared" si="9"/>
        <v>39.799999999999997</v>
      </c>
      <c r="BT51" s="107">
        <f t="shared" si="9"/>
        <v>39.799999999999997</v>
      </c>
      <c r="BU51" s="107">
        <f t="shared" si="9"/>
        <v>39.799999999999997</v>
      </c>
      <c r="BV51" s="107">
        <f t="shared" si="9"/>
        <v>0</v>
      </c>
      <c r="BW51" s="107">
        <f t="shared" si="9"/>
        <v>95.5</v>
      </c>
      <c r="BX51" s="107">
        <f t="shared" si="9"/>
        <v>17.5</v>
      </c>
      <c r="BY51" s="107">
        <f t="shared" si="9"/>
        <v>0.3</v>
      </c>
      <c r="BZ51" s="107">
        <f t="shared" si="9"/>
        <v>289.60000000000002</v>
      </c>
      <c r="CA51" s="107">
        <f t="shared" si="9"/>
        <v>299</v>
      </c>
      <c r="CB51" s="107">
        <f t="shared" si="9"/>
        <v>298.89999999999998</v>
      </c>
      <c r="CC51" s="107">
        <f t="shared" si="9"/>
        <v>385.7</v>
      </c>
      <c r="CD51" s="107">
        <f t="shared" si="9"/>
        <v>17.600000000000001</v>
      </c>
      <c r="CE51" s="107">
        <f t="shared" si="9"/>
        <v>59.5</v>
      </c>
      <c r="CF51" s="107">
        <f t="shared" si="9"/>
        <v>58.7</v>
      </c>
      <c r="CG51" s="107">
        <f t="shared" si="9"/>
        <v>17.600000000000001</v>
      </c>
      <c r="CH51" s="107">
        <f t="shared" si="9"/>
        <v>145</v>
      </c>
      <c r="CI51" s="107">
        <f t="shared" si="9"/>
        <v>245.4</v>
      </c>
      <c r="CJ51" s="107">
        <f t="shared" si="9"/>
        <v>295.5</v>
      </c>
      <c r="CK51" s="107">
        <f t="shared" si="9"/>
        <v>295.89999999999998</v>
      </c>
      <c r="CL51" s="107">
        <f t="shared" si="9"/>
        <v>0</v>
      </c>
      <c r="CM51" s="107">
        <f t="shared" si="9"/>
        <v>70</v>
      </c>
      <c r="CN51" s="107">
        <f t="shared" si="9"/>
        <v>69.2</v>
      </c>
      <c r="CO51" s="107">
        <f t="shared" si="9"/>
        <v>69.3</v>
      </c>
      <c r="CP51" s="107">
        <f t="shared" si="9"/>
        <v>0</v>
      </c>
      <c r="CQ51" s="107">
        <f t="shared" si="9"/>
        <v>76.5</v>
      </c>
      <c r="CR51" s="107">
        <f t="shared" si="9"/>
        <v>133.4</v>
      </c>
      <c r="CS51" s="107">
        <f t="shared" si="9"/>
        <v>81.3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959.17500000000007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59.426000000000002</v>
      </c>
      <c r="C54" s="107">
        <f t="shared" ref="C54:BN54" si="12">C18+C28+C42</f>
        <v>110.033</v>
      </c>
      <c r="D54" s="107">
        <f t="shared" si="12"/>
        <v>41.480000000000004</v>
      </c>
      <c r="E54" s="107">
        <f t="shared" si="12"/>
        <v>31.829000000000001</v>
      </c>
      <c r="F54" s="107">
        <f t="shared" si="12"/>
        <v>22.565000000000001</v>
      </c>
      <c r="G54" s="107">
        <f t="shared" si="12"/>
        <v>23.154</v>
      </c>
      <c r="H54" s="107">
        <f t="shared" si="12"/>
        <v>23.890999999999998</v>
      </c>
      <c r="I54" s="107">
        <f t="shared" si="12"/>
        <v>25.756</v>
      </c>
      <c r="J54" s="107">
        <f t="shared" si="12"/>
        <v>31.481999999999999</v>
      </c>
      <c r="K54" s="107">
        <f t="shared" si="12"/>
        <v>51.600999999999999</v>
      </c>
      <c r="L54" s="107">
        <f t="shared" si="12"/>
        <v>30.319000000000003</v>
      </c>
      <c r="M54" s="107">
        <f t="shared" si="12"/>
        <v>35.055999999999997</v>
      </c>
      <c r="N54" s="107">
        <f t="shared" si="12"/>
        <v>33.902999999999999</v>
      </c>
      <c r="O54" s="107">
        <f t="shared" si="12"/>
        <v>39.261000000000003</v>
      </c>
      <c r="P54" s="107">
        <f t="shared" si="12"/>
        <v>41.795999999999999</v>
      </c>
      <c r="Q54" s="107">
        <f t="shared" si="12"/>
        <v>43.882999999999996</v>
      </c>
      <c r="R54" s="107">
        <f t="shared" si="12"/>
        <v>46.543000000000006</v>
      </c>
      <c r="S54" s="107">
        <f t="shared" si="12"/>
        <v>53.157000000000004</v>
      </c>
      <c r="T54" s="107">
        <f t="shared" si="12"/>
        <v>47.035000000000004</v>
      </c>
      <c r="U54" s="107">
        <f t="shared" si="12"/>
        <v>44.03</v>
      </c>
      <c r="V54" s="107">
        <f t="shared" si="12"/>
        <v>45.844000000000001</v>
      </c>
      <c r="W54" s="107">
        <f t="shared" si="12"/>
        <v>50.048999999999999</v>
      </c>
      <c r="X54" s="107">
        <f t="shared" si="12"/>
        <v>62.731999999999999</v>
      </c>
      <c r="Y54" s="107">
        <f t="shared" si="12"/>
        <v>78.768999999999991</v>
      </c>
      <c r="Z54" s="107">
        <f t="shared" si="12"/>
        <v>85.451000000000008</v>
      </c>
      <c r="AA54" s="107">
        <f t="shared" si="12"/>
        <v>85.471000000000004</v>
      </c>
      <c r="AB54" s="107">
        <f t="shared" si="12"/>
        <v>86.41</v>
      </c>
      <c r="AC54" s="107">
        <f t="shared" si="12"/>
        <v>98.900999999999996</v>
      </c>
      <c r="AD54" s="107">
        <f t="shared" si="12"/>
        <v>97.59</v>
      </c>
      <c r="AE54" s="107">
        <f t="shared" si="12"/>
        <v>93.581999999999994</v>
      </c>
      <c r="AF54" s="107">
        <f t="shared" si="12"/>
        <v>97.027000000000001</v>
      </c>
      <c r="AG54" s="107">
        <f t="shared" si="12"/>
        <v>110.866</v>
      </c>
      <c r="AH54" s="107">
        <f t="shared" si="12"/>
        <v>105.187</v>
      </c>
      <c r="AI54" s="107">
        <f t="shared" si="12"/>
        <v>112.75399999999999</v>
      </c>
      <c r="AJ54" s="107">
        <f t="shared" si="12"/>
        <v>113.81699999999999</v>
      </c>
      <c r="AK54" s="107">
        <f t="shared" si="12"/>
        <v>54.099000000000004</v>
      </c>
      <c r="AL54" s="107">
        <f t="shared" si="12"/>
        <v>52.284999999999997</v>
      </c>
      <c r="AM54" s="107">
        <f t="shared" si="12"/>
        <v>90.381</v>
      </c>
      <c r="AN54" s="107">
        <f t="shared" si="12"/>
        <v>47.661000000000001</v>
      </c>
      <c r="AO54" s="107">
        <f t="shared" si="12"/>
        <v>52.531999999999996</v>
      </c>
      <c r="AP54" s="107">
        <f t="shared" si="12"/>
        <v>100.788</v>
      </c>
      <c r="AQ54" s="107">
        <f t="shared" si="12"/>
        <v>37.707999999999998</v>
      </c>
      <c r="AR54" s="107">
        <f t="shared" si="12"/>
        <v>45.041000000000004</v>
      </c>
      <c r="AS54" s="107">
        <f t="shared" si="12"/>
        <v>36.804000000000002</v>
      </c>
      <c r="AT54" s="107">
        <f t="shared" si="12"/>
        <v>58.161000000000001</v>
      </c>
      <c r="AU54" s="107">
        <f t="shared" si="12"/>
        <v>56.523000000000003</v>
      </c>
      <c r="AV54" s="107">
        <f t="shared" si="12"/>
        <v>51.454999999999998</v>
      </c>
      <c r="AW54" s="107">
        <f t="shared" si="12"/>
        <v>47.853999999999999</v>
      </c>
      <c r="AX54" s="107">
        <f t="shared" si="12"/>
        <v>68.271000000000001</v>
      </c>
      <c r="AY54" s="107">
        <f t="shared" si="12"/>
        <v>80.564999999999998</v>
      </c>
      <c r="AZ54" s="107">
        <f t="shared" si="12"/>
        <v>74.036000000000001</v>
      </c>
      <c r="BA54" s="107">
        <f t="shared" si="12"/>
        <v>78.308999999999997</v>
      </c>
      <c r="BB54" s="107">
        <f t="shared" si="12"/>
        <v>119.197</v>
      </c>
      <c r="BC54" s="107">
        <f t="shared" si="12"/>
        <v>78.480999999999995</v>
      </c>
      <c r="BD54" s="107">
        <f t="shared" si="12"/>
        <v>106.848</v>
      </c>
      <c r="BE54" s="107">
        <f t="shared" si="12"/>
        <v>54.638999999999996</v>
      </c>
      <c r="BF54" s="107">
        <f t="shared" si="12"/>
        <v>33.948999999999998</v>
      </c>
      <c r="BG54" s="107">
        <f t="shared" si="12"/>
        <v>146.495</v>
      </c>
      <c r="BH54" s="107">
        <f t="shared" si="12"/>
        <v>196.96300000000002</v>
      </c>
      <c r="BI54" s="107">
        <f t="shared" si="12"/>
        <v>194.417</v>
      </c>
      <c r="BJ54" s="107">
        <f t="shared" si="12"/>
        <v>21.318000000000001</v>
      </c>
      <c r="BK54" s="107">
        <f t="shared" si="12"/>
        <v>94.491</v>
      </c>
      <c r="BL54" s="107">
        <f t="shared" si="12"/>
        <v>116.00399999999999</v>
      </c>
      <c r="BM54" s="107">
        <f t="shared" si="12"/>
        <v>104.03900000000002</v>
      </c>
      <c r="BN54" s="107">
        <f t="shared" si="12"/>
        <v>56.819000000000003</v>
      </c>
      <c r="BO54" s="107">
        <f t="shared" ref="BO54:CX54" si="13">BO18+BO28+BO42</f>
        <v>145.751</v>
      </c>
      <c r="BP54" s="107">
        <f t="shared" si="13"/>
        <v>84.488</v>
      </c>
      <c r="BQ54" s="107">
        <f t="shared" si="13"/>
        <v>59.559000000000005</v>
      </c>
      <c r="BR54" s="107">
        <f t="shared" si="13"/>
        <v>78.688000000000002</v>
      </c>
      <c r="BS54" s="107">
        <f t="shared" si="13"/>
        <v>85.424999999999997</v>
      </c>
      <c r="BT54" s="107">
        <f t="shared" si="13"/>
        <v>92.754999999999995</v>
      </c>
      <c r="BU54" s="107">
        <f t="shared" si="13"/>
        <v>108.136</v>
      </c>
      <c r="BV54" s="107">
        <f t="shared" si="13"/>
        <v>158.70500000000001</v>
      </c>
      <c r="BW54" s="107">
        <f t="shared" si="13"/>
        <v>119.202</v>
      </c>
      <c r="BX54" s="107">
        <f t="shared" si="13"/>
        <v>72.948999999999998</v>
      </c>
      <c r="BY54" s="107">
        <f t="shared" si="13"/>
        <v>82.99</v>
      </c>
      <c r="BZ54" s="107">
        <f t="shared" si="13"/>
        <v>379.697</v>
      </c>
      <c r="CA54" s="107">
        <f t="shared" si="13"/>
        <v>379.68700000000001</v>
      </c>
      <c r="CB54" s="107">
        <f t="shared" si="13"/>
        <v>379.66399999999999</v>
      </c>
      <c r="CC54" s="107">
        <f t="shared" si="13"/>
        <v>405.56700000000001</v>
      </c>
      <c r="CD54" s="107">
        <f t="shared" si="13"/>
        <v>45.356000000000002</v>
      </c>
      <c r="CE54" s="107">
        <f t="shared" si="13"/>
        <v>80.364000000000004</v>
      </c>
      <c r="CF54" s="107">
        <f t="shared" si="13"/>
        <v>80.304000000000002</v>
      </c>
      <c r="CG54" s="107">
        <f t="shared" si="13"/>
        <v>39.924999999999997</v>
      </c>
      <c r="CH54" s="107">
        <f t="shared" si="13"/>
        <v>328.428</v>
      </c>
      <c r="CI54" s="107">
        <f t="shared" si="13"/>
        <v>328.435</v>
      </c>
      <c r="CJ54" s="107">
        <f t="shared" si="13"/>
        <v>328.36400000000003</v>
      </c>
      <c r="CK54" s="107">
        <f t="shared" si="13"/>
        <v>328.39099999999996</v>
      </c>
      <c r="CL54" s="107">
        <f t="shared" si="13"/>
        <v>119.88000000000001</v>
      </c>
      <c r="CM54" s="107">
        <f t="shared" si="13"/>
        <v>104.658</v>
      </c>
      <c r="CN54" s="107">
        <f t="shared" si="13"/>
        <v>104.56700000000001</v>
      </c>
      <c r="CO54" s="107">
        <f t="shared" si="13"/>
        <v>104.649</v>
      </c>
      <c r="CP54" s="107">
        <f t="shared" si="13"/>
        <v>34.018999999999998</v>
      </c>
      <c r="CQ54" s="107">
        <f t="shared" si="13"/>
        <v>113.75999999999999</v>
      </c>
      <c r="CR54" s="107">
        <f t="shared" si="13"/>
        <v>173.43800000000002</v>
      </c>
      <c r="CS54" s="107">
        <f t="shared" si="13"/>
        <v>129.679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2398.5657500000007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-59.4</v>
      </c>
      <c r="C5" s="25">
        <v>-110</v>
      </c>
      <c r="D5" s="25">
        <v>-41.5</v>
      </c>
      <c r="E5" s="25">
        <v>-31.8</v>
      </c>
      <c r="F5" s="25">
        <v>-22.6</v>
      </c>
      <c r="G5" s="25">
        <v>-23.1</v>
      </c>
      <c r="H5" s="25">
        <v>-23.9</v>
      </c>
      <c r="I5" s="25">
        <v>-8.9</v>
      </c>
      <c r="J5" s="25">
        <v>-24.6</v>
      </c>
      <c r="K5" s="25">
        <v>25.3</v>
      </c>
      <c r="L5" s="25">
        <v>4.5999999999999996</v>
      </c>
      <c r="M5" s="25">
        <v>-27.9</v>
      </c>
      <c r="N5" s="25">
        <v>-17.600000000000001</v>
      </c>
      <c r="O5" s="25">
        <v>-23.3</v>
      </c>
      <c r="P5" s="25">
        <v>-23.2</v>
      </c>
      <c r="Q5" s="25">
        <v>8.1</v>
      </c>
      <c r="R5" s="25">
        <v>-44.6</v>
      </c>
      <c r="S5" s="25">
        <v>9.6</v>
      </c>
      <c r="T5" s="25">
        <v>4.5999999999999996</v>
      </c>
      <c r="U5" s="25">
        <v>-22</v>
      </c>
      <c r="V5" s="25">
        <v>-2.1</v>
      </c>
      <c r="W5" s="25">
        <v>-25.3</v>
      </c>
      <c r="X5" s="25">
        <v>-42</v>
      </c>
      <c r="Y5" s="25">
        <v>-78.8</v>
      </c>
      <c r="Z5" s="25">
        <v>-85.2</v>
      </c>
      <c r="AA5" s="25">
        <v>-77.800000000000011</v>
      </c>
      <c r="AB5" s="25">
        <v>-69.7</v>
      </c>
      <c r="AC5" s="25">
        <v>-98.9</v>
      </c>
      <c r="AD5" s="25">
        <v>-90.3</v>
      </c>
      <c r="AE5" s="25">
        <v>-92.6</v>
      </c>
      <c r="AF5" s="25">
        <v>-94.9</v>
      </c>
      <c r="AG5" s="25">
        <v>-84.2</v>
      </c>
      <c r="AH5" s="25">
        <v>-49.9</v>
      </c>
      <c r="AI5" s="25">
        <v>-20</v>
      </c>
      <c r="AJ5" s="25">
        <v>-56.7</v>
      </c>
      <c r="AK5" s="25">
        <v>14.2</v>
      </c>
      <c r="AL5" s="25">
        <v>2.8</v>
      </c>
      <c r="AM5" s="25">
        <v>-35.299999999999997</v>
      </c>
      <c r="AN5" s="25">
        <v>7.5</v>
      </c>
      <c r="AO5" s="25"/>
      <c r="AP5" s="25">
        <v>70.8</v>
      </c>
      <c r="AQ5" s="25"/>
      <c r="AR5" s="25"/>
      <c r="AS5" s="25"/>
      <c r="AT5" s="25"/>
      <c r="AU5" s="25"/>
      <c r="AV5" s="25"/>
      <c r="AW5" s="25"/>
      <c r="AX5" s="25"/>
      <c r="AY5" s="25">
        <v>36.1</v>
      </c>
      <c r="AZ5" s="25">
        <v>24.4</v>
      </c>
      <c r="BA5" s="25">
        <v>26.9</v>
      </c>
      <c r="BB5" s="25">
        <v>92.2</v>
      </c>
      <c r="BC5" s="25">
        <v>49.5</v>
      </c>
      <c r="BD5" s="25">
        <v>77.5</v>
      </c>
      <c r="BE5" s="25">
        <v>26.9</v>
      </c>
      <c r="BF5" s="25">
        <v>-19</v>
      </c>
      <c r="BG5" s="25">
        <v>-131.6</v>
      </c>
      <c r="BH5" s="25">
        <v>-170.6</v>
      </c>
      <c r="BI5" s="25">
        <v>-173</v>
      </c>
      <c r="BJ5" s="25">
        <v>-12.9</v>
      </c>
      <c r="BK5" s="25">
        <v>-62</v>
      </c>
      <c r="BL5" s="25">
        <v>-95.4</v>
      </c>
      <c r="BM5" s="25">
        <v>-79.599999999999994</v>
      </c>
      <c r="BN5" s="25">
        <v>20.8</v>
      </c>
      <c r="BO5" s="25">
        <v>91.3</v>
      </c>
      <c r="BP5" s="25">
        <v>-12.8</v>
      </c>
      <c r="BQ5" s="25">
        <v>23.4</v>
      </c>
      <c r="BR5" s="25">
        <v>55.9</v>
      </c>
      <c r="BS5" s="25">
        <v>-45.5</v>
      </c>
      <c r="BT5" s="25">
        <v>-53</v>
      </c>
      <c r="BU5" s="25">
        <v>-37</v>
      </c>
      <c r="BV5" s="25">
        <v>-155</v>
      </c>
      <c r="BW5" s="25">
        <v>22.599999999999994</v>
      </c>
      <c r="BX5" s="25">
        <v>-55.400000000000006</v>
      </c>
      <c r="BY5" s="25">
        <v>-72.600000000000009</v>
      </c>
      <c r="BZ5" s="25">
        <v>-80.099999999999966</v>
      </c>
      <c r="CA5" s="25">
        <v>-70.699999999999989</v>
      </c>
      <c r="CB5" s="25">
        <v>-70.800000000000011</v>
      </c>
      <c r="CC5" s="25">
        <v>16</v>
      </c>
      <c r="CD5" s="25">
        <v>15.500000000000002</v>
      </c>
      <c r="CE5" s="25">
        <v>59.5</v>
      </c>
      <c r="CF5" s="25">
        <v>58.7</v>
      </c>
      <c r="CG5" s="25">
        <v>-5.8999999999999986</v>
      </c>
      <c r="CH5" s="25">
        <v>-183.39999999999998</v>
      </c>
      <c r="CI5" s="25">
        <v>-82.999999999999972</v>
      </c>
      <c r="CJ5" s="25">
        <v>-32.899999999999977</v>
      </c>
      <c r="CK5" s="25">
        <v>-32.5</v>
      </c>
      <c r="CL5" s="25">
        <v>-119.89999999999999</v>
      </c>
      <c r="CM5" s="25">
        <v>-34.599999999999994</v>
      </c>
      <c r="CN5" s="25">
        <v>-35.399999999999991</v>
      </c>
      <c r="CO5" s="25">
        <v>-35.299999999999997</v>
      </c>
      <c r="CP5" s="25">
        <v>-34</v>
      </c>
      <c r="CQ5" s="25">
        <v>52.9</v>
      </c>
      <c r="CR5" s="25">
        <v>109.80000000000001</v>
      </c>
      <c r="CS5" s="25">
        <v>57.699999999999996</v>
      </c>
      <c r="CT5" s="26"/>
      <c r="CU5" s="26"/>
      <c r="CV5" s="26"/>
      <c r="CW5" s="27"/>
      <c r="CX5" s="132">
        <f t="array" ref="CX5">SUMPRODUCT(B5:CW5*0.25)</f>
        <v>-609.22500000000014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184.89</v>
      </c>
      <c r="C8" s="138">
        <v>172</v>
      </c>
      <c r="D8" s="138">
        <v>167.34</v>
      </c>
      <c r="E8" s="138">
        <v>161.34</v>
      </c>
      <c r="F8" s="138">
        <v>166.45</v>
      </c>
      <c r="G8" s="138">
        <v>162.99</v>
      </c>
      <c r="H8" s="138">
        <v>162.25</v>
      </c>
      <c r="I8" s="138">
        <v>158</v>
      </c>
      <c r="J8" s="138">
        <v>167.5</v>
      </c>
      <c r="K8" s="138">
        <v>162.37</v>
      </c>
      <c r="L8" s="138">
        <v>158.26</v>
      </c>
      <c r="M8" s="138">
        <v>159.34</v>
      </c>
      <c r="N8" s="138">
        <v>154.49</v>
      </c>
      <c r="O8" s="138">
        <v>152.22999999999999</v>
      </c>
      <c r="P8" s="138">
        <v>153.56</v>
      </c>
      <c r="Q8" s="138">
        <v>151.57</v>
      </c>
      <c r="R8" s="138">
        <v>153.41999999999999</v>
      </c>
      <c r="S8" s="138">
        <v>152.6</v>
      </c>
      <c r="T8" s="138">
        <v>154</v>
      </c>
      <c r="U8" s="138">
        <v>153.6</v>
      </c>
      <c r="V8" s="138">
        <v>154.08000000000001</v>
      </c>
      <c r="W8" s="138">
        <v>155.69999999999999</v>
      </c>
      <c r="X8" s="138">
        <v>166.76</v>
      </c>
      <c r="Y8" s="138">
        <v>172.64</v>
      </c>
      <c r="Z8" s="138">
        <v>174.03</v>
      </c>
      <c r="AA8" s="138">
        <v>182.77</v>
      </c>
      <c r="AB8" s="138">
        <v>185.56</v>
      </c>
      <c r="AC8" s="138">
        <v>181.01</v>
      </c>
      <c r="AD8" s="138">
        <v>187.02</v>
      </c>
      <c r="AE8" s="138">
        <v>186.35</v>
      </c>
      <c r="AF8" s="138">
        <v>184.42</v>
      </c>
      <c r="AG8" s="138">
        <v>172.61</v>
      </c>
      <c r="AH8" s="138">
        <v>186.35</v>
      </c>
      <c r="AI8" s="138">
        <v>155.94</v>
      </c>
      <c r="AJ8" s="138">
        <v>143.05000000000001</v>
      </c>
      <c r="AK8" s="138">
        <v>85.47</v>
      </c>
      <c r="AL8" s="138">
        <v>86.18</v>
      </c>
      <c r="AM8" s="138">
        <v>123.99</v>
      </c>
      <c r="AN8" s="138">
        <v>93.9</v>
      </c>
      <c r="AO8" s="138">
        <v>30.1</v>
      </c>
      <c r="AP8" s="138">
        <v>62.92</v>
      </c>
      <c r="AQ8" s="138">
        <v>88.5</v>
      </c>
      <c r="AR8" s="138">
        <v>56.27</v>
      </c>
      <c r="AS8" s="138">
        <v>2.71</v>
      </c>
      <c r="AT8" s="138">
        <v>35.770000000000003</v>
      </c>
      <c r="AU8" s="138">
        <v>35.36</v>
      </c>
      <c r="AV8" s="138">
        <v>55.1</v>
      </c>
      <c r="AW8" s="138">
        <v>32.53</v>
      </c>
      <c r="AX8" s="138">
        <v>19.72</v>
      </c>
      <c r="AY8" s="138">
        <v>97.1</v>
      </c>
      <c r="AZ8" s="138">
        <v>96.93</v>
      </c>
      <c r="BA8" s="138">
        <v>96.91</v>
      </c>
      <c r="BB8" s="138">
        <v>102.13</v>
      </c>
      <c r="BC8" s="138">
        <v>105.77</v>
      </c>
      <c r="BD8" s="138">
        <v>112</v>
      </c>
      <c r="BE8" s="138">
        <v>112.23</v>
      </c>
      <c r="BF8" s="138">
        <v>93.91</v>
      </c>
      <c r="BG8" s="138">
        <v>100.64</v>
      </c>
      <c r="BH8" s="138">
        <v>104.1</v>
      </c>
      <c r="BI8" s="138">
        <v>103.99</v>
      </c>
      <c r="BJ8" s="138">
        <v>98.05</v>
      </c>
      <c r="BK8" s="138">
        <v>105.92</v>
      </c>
      <c r="BL8" s="138">
        <v>122.45</v>
      </c>
      <c r="BM8" s="138">
        <v>132.62</v>
      </c>
      <c r="BN8" s="138">
        <v>122.14</v>
      </c>
      <c r="BO8" s="138">
        <v>133.46</v>
      </c>
      <c r="BP8" s="138">
        <v>148.80000000000001</v>
      </c>
      <c r="BQ8" s="138">
        <v>166.36</v>
      </c>
      <c r="BR8" s="138">
        <v>156.74</v>
      </c>
      <c r="BS8" s="138">
        <v>169.84</v>
      </c>
      <c r="BT8" s="138">
        <v>184.77</v>
      </c>
      <c r="BU8" s="138">
        <v>195.51</v>
      </c>
      <c r="BV8" s="138">
        <v>191.08</v>
      </c>
      <c r="BW8" s="138">
        <v>187.2</v>
      </c>
      <c r="BX8" s="138">
        <v>193.57</v>
      </c>
      <c r="BY8" s="138">
        <v>193.5</v>
      </c>
      <c r="BZ8" s="138">
        <v>191.75</v>
      </c>
      <c r="CA8" s="138">
        <v>194.45</v>
      </c>
      <c r="CB8" s="138">
        <v>195.95</v>
      </c>
      <c r="CC8" s="138">
        <v>205.21</v>
      </c>
      <c r="CD8" s="138">
        <v>198.74</v>
      </c>
      <c r="CE8" s="138">
        <v>205.98</v>
      </c>
      <c r="CF8" s="138">
        <v>207.12</v>
      </c>
      <c r="CG8" s="138">
        <v>201.54</v>
      </c>
      <c r="CH8" s="138">
        <v>195.64</v>
      </c>
      <c r="CI8" s="138">
        <v>195.27</v>
      </c>
      <c r="CJ8" s="138">
        <v>194.01</v>
      </c>
      <c r="CK8" s="138">
        <v>188.15</v>
      </c>
      <c r="CL8" s="138">
        <v>190.65</v>
      </c>
      <c r="CM8" s="138">
        <v>185</v>
      </c>
      <c r="CN8" s="138">
        <v>183.48</v>
      </c>
      <c r="CO8" s="138">
        <v>177.06</v>
      </c>
      <c r="CP8" s="138">
        <v>178.09</v>
      </c>
      <c r="CQ8" s="138">
        <v>171</v>
      </c>
      <c r="CR8" s="138">
        <v>165.19</v>
      </c>
      <c r="CS8" s="138">
        <v>156.87</v>
      </c>
      <c r="CT8" s="139"/>
      <c r="CU8" s="139"/>
      <c r="CV8" s="139"/>
      <c r="CW8" s="140"/>
      <c r="CX8" s="141">
        <f>IF(SUM(B8:CW8)&lt;&gt;0,AVERAGEIF(B8:CW8,"&lt;&gt;"""),"")</f>
        <v>145.97791666666672</v>
      </c>
    </row>
    <row r="9" spans="1:102" ht="24.9" customHeight="1" thickBot="1" x14ac:dyDescent="0.3">
      <c r="A9" s="133" t="s">
        <v>6</v>
      </c>
      <c r="B9" s="42">
        <v>171.39250000000001</v>
      </c>
      <c r="C9" s="43">
        <v>171.39250000000001</v>
      </c>
      <c r="D9" s="43">
        <v>171.39250000000001</v>
      </c>
      <c r="E9" s="43">
        <v>171.39250000000001</v>
      </c>
      <c r="F9" s="43">
        <v>162.42250000000001</v>
      </c>
      <c r="G9" s="43">
        <v>162.42250000000001</v>
      </c>
      <c r="H9" s="43">
        <v>162.42250000000001</v>
      </c>
      <c r="I9" s="43">
        <v>162.42250000000001</v>
      </c>
      <c r="J9" s="43">
        <v>161.86750000000001</v>
      </c>
      <c r="K9" s="43">
        <v>161.86750000000001</v>
      </c>
      <c r="L9" s="43">
        <v>161.86750000000001</v>
      </c>
      <c r="M9" s="43">
        <v>161.86750000000001</v>
      </c>
      <c r="N9" s="43">
        <v>152.96250000000001</v>
      </c>
      <c r="O9" s="43">
        <v>152.96250000000001</v>
      </c>
      <c r="P9" s="43">
        <v>152.96250000000001</v>
      </c>
      <c r="Q9" s="43">
        <v>152.96250000000001</v>
      </c>
      <c r="R9" s="43">
        <v>153.405</v>
      </c>
      <c r="S9" s="43">
        <v>153.405</v>
      </c>
      <c r="T9" s="43">
        <v>153.405</v>
      </c>
      <c r="U9" s="43">
        <v>153.405</v>
      </c>
      <c r="V9" s="43">
        <v>162.29499999999999</v>
      </c>
      <c r="W9" s="43">
        <v>162.29499999999999</v>
      </c>
      <c r="X9" s="43">
        <v>162.29499999999999</v>
      </c>
      <c r="Y9" s="43">
        <v>162.29499999999999</v>
      </c>
      <c r="Z9" s="43">
        <v>180.8425</v>
      </c>
      <c r="AA9" s="43">
        <v>180.8425</v>
      </c>
      <c r="AB9" s="43">
        <v>180.8425</v>
      </c>
      <c r="AC9" s="43">
        <v>180.8425</v>
      </c>
      <c r="AD9" s="43">
        <v>182.6</v>
      </c>
      <c r="AE9" s="43">
        <v>182.6</v>
      </c>
      <c r="AF9" s="43">
        <v>182.6</v>
      </c>
      <c r="AG9" s="43">
        <v>182.6</v>
      </c>
      <c r="AH9" s="43">
        <v>142.70249999999999</v>
      </c>
      <c r="AI9" s="43">
        <v>142.70249999999999</v>
      </c>
      <c r="AJ9" s="43">
        <v>142.70249999999999</v>
      </c>
      <c r="AK9" s="43">
        <v>142.70249999999999</v>
      </c>
      <c r="AL9" s="43">
        <v>83.542500000000004</v>
      </c>
      <c r="AM9" s="43">
        <v>83.542500000000004</v>
      </c>
      <c r="AN9" s="43">
        <v>83.542500000000004</v>
      </c>
      <c r="AO9" s="43">
        <v>83.542500000000004</v>
      </c>
      <c r="AP9" s="43">
        <v>52.6</v>
      </c>
      <c r="AQ9" s="43">
        <v>52.6</v>
      </c>
      <c r="AR9" s="43">
        <v>52.6</v>
      </c>
      <c r="AS9" s="43">
        <v>52.6</v>
      </c>
      <c r="AT9" s="43">
        <v>39.69</v>
      </c>
      <c r="AU9" s="43">
        <v>39.69</v>
      </c>
      <c r="AV9" s="43">
        <v>39.69</v>
      </c>
      <c r="AW9" s="43">
        <v>39.69</v>
      </c>
      <c r="AX9" s="43">
        <v>77.665000000000006</v>
      </c>
      <c r="AY9" s="43">
        <v>77.665000000000006</v>
      </c>
      <c r="AZ9" s="43">
        <v>77.665000000000006</v>
      </c>
      <c r="BA9" s="43">
        <v>77.665000000000006</v>
      </c>
      <c r="BB9" s="43">
        <v>108.0325</v>
      </c>
      <c r="BC9" s="43">
        <v>108.0325</v>
      </c>
      <c r="BD9" s="43">
        <v>108.0325</v>
      </c>
      <c r="BE9" s="43">
        <v>108.0325</v>
      </c>
      <c r="BF9" s="43">
        <v>100.66</v>
      </c>
      <c r="BG9" s="43">
        <v>100.66</v>
      </c>
      <c r="BH9" s="43">
        <v>100.66</v>
      </c>
      <c r="BI9" s="43">
        <v>100.66</v>
      </c>
      <c r="BJ9" s="43">
        <v>114.76</v>
      </c>
      <c r="BK9" s="43">
        <v>114.76</v>
      </c>
      <c r="BL9" s="43">
        <v>114.76</v>
      </c>
      <c r="BM9" s="43">
        <v>114.76</v>
      </c>
      <c r="BN9" s="43">
        <v>142.69</v>
      </c>
      <c r="BO9" s="43">
        <v>142.69</v>
      </c>
      <c r="BP9" s="43">
        <v>142.69</v>
      </c>
      <c r="BQ9" s="43">
        <v>142.69</v>
      </c>
      <c r="BR9" s="43">
        <v>176.715</v>
      </c>
      <c r="BS9" s="43">
        <v>176.715</v>
      </c>
      <c r="BT9" s="43">
        <v>176.715</v>
      </c>
      <c r="BU9" s="43">
        <v>176.715</v>
      </c>
      <c r="BV9" s="43">
        <v>191.33750000000001</v>
      </c>
      <c r="BW9" s="43">
        <v>191.33750000000001</v>
      </c>
      <c r="BX9" s="43">
        <v>191.33750000000001</v>
      </c>
      <c r="BY9" s="43">
        <v>191.33750000000001</v>
      </c>
      <c r="BZ9" s="43">
        <v>196.84</v>
      </c>
      <c r="CA9" s="43">
        <v>196.84</v>
      </c>
      <c r="CB9" s="43">
        <v>196.84</v>
      </c>
      <c r="CC9" s="43">
        <v>196.84</v>
      </c>
      <c r="CD9" s="43">
        <v>203.345</v>
      </c>
      <c r="CE9" s="43">
        <v>203.345</v>
      </c>
      <c r="CF9" s="43">
        <v>203.345</v>
      </c>
      <c r="CG9" s="43">
        <v>203.345</v>
      </c>
      <c r="CH9" s="43">
        <v>193.26750000000001</v>
      </c>
      <c r="CI9" s="43">
        <v>193.26750000000001</v>
      </c>
      <c r="CJ9" s="43">
        <v>193.26750000000001</v>
      </c>
      <c r="CK9" s="43">
        <v>193.26750000000001</v>
      </c>
      <c r="CL9" s="43">
        <v>184.04750000000001</v>
      </c>
      <c r="CM9" s="43">
        <v>184.04750000000001</v>
      </c>
      <c r="CN9" s="43">
        <v>184.04750000000001</v>
      </c>
      <c r="CO9" s="43">
        <v>184.04750000000001</v>
      </c>
      <c r="CP9" s="43">
        <v>167.78749999999999</v>
      </c>
      <c r="CQ9" s="43">
        <v>167.78749999999999</v>
      </c>
      <c r="CR9" s="43">
        <v>167.78749999999999</v>
      </c>
      <c r="CS9" s="43">
        <v>167.78749999999999</v>
      </c>
      <c r="CT9" s="44"/>
      <c r="CU9" s="44"/>
      <c r="CV9" s="44"/>
      <c r="CW9" s="45"/>
      <c r="CX9" s="142">
        <f>IF(SUM(B9:CW9)&lt;&gt;0,AVERAGEIF(B9:CW9,"&lt;&gt;"""),"")</f>
        <v>145.97791666666674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>
        <v>59.4</v>
      </c>
      <c r="C14" s="149">
        <v>110</v>
      </c>
      <c r="D14" s="149">
        <v>41.5</v>
      </c>
      <c r="E14" s="149">
        <v>31.8</v>
      </c>
      <c r="F14" s="149">
        <v>22.6</v>
      </c>
      <c r="G14" s="149">
        <v>23.1</v>
      </c>
      <c r="H14" s="149">
        <v>23.9</v>
      </c>
      <c r="I14" s="149">
        <v>8.9</v>
      </c>
      <c r="J14" s="149">
        <v>24.6</v>
      </c>
      <c r="K14" s="149"/>
      <c r="L14" s="149"/>
      <c r="M14" s="149">
        <v>27.9</v>
      </c>
      <c r="N14" s="149">
        <v>17.600000000000001</v>
      </c>
      <c r="O14" s="149">
        <v>23.3</v>
      </c>
      <c r="P14" s="149">
        <v>23.2</v>
      </c>
      <c r="Q14" s="149"/>
      <c r="R14" s="149">
        <v>44.6</v>
      </c>
      <c r="S14" s="149"/>
      <c r="T14" s="149"/>
      <c r="U14" s="149">
        <v>22</v>
      </c>
      <c r="V14" s="149">
        <v>2.1</v>
      </c>
      <c r="W14" s="149">
        <v>25.3</v>
      </c>
      <c r="X14" s="149">
        <v>42</v>
      </c>
      <c r="Y14" s="149">
        <v>78.8</v>
      </c>
      <c r="Z14" s="149"/>
      <c r="AA14" s="149"/>
      <c r="AB14" s="149"/>
      <c r="AC14" s="149">
        <v>13.5</v>
      </c>
      <c r="AD14" s="149">
        <v>90.3</v>
      </c>
      <c r="AE14" s="149">
        <v>92.6</v>
      </c>
      <c r="AF14" s="149">
        <v>94.9</v>
      </c>
      <c r="AG14" s="149">
        <v>84.2</v>
      </c>
      <c r="AH14" s="149">
        <v>49.9</v>
      </c>
      <c r="AI14" s="149">
        <v>20</v>
      </c>
      <c r="AJ14" s="149">
        <v>56.7</v>
      </c>
      <c r="AK14" s="149"/>
      <c r="AL14" s="149"/>
      <c r="AM14" s="149">
        <v>35.299999999999997</v>
      </c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>
        <v>19</v>
      </c>
      <c r="BG14" s="149">
        <v>131.6</v>
      </c>
      <c r="BH14" s="149">
        <v>170.6</v>
      </c>
      <c r="BI14" s="149">
        <v>173</v>
      </c>
      <c r="BJ14" s="149">
        <v>12.9</v>
      </c>
      <c r="BK14" s="149">
        <v>62</v>
      </c>
      <c r="BL14" s="149">
        <v>95.4</v>
      </c>
      <c r="BM14" s="149">
        <v>79.599999999999994</v>
      </c>
      <c r="BN14" s="149"/>
      <c r="BO14" s="149"/>
      <c r="BP14" s="149">
        <v>12.8</v>
      </c>
      <c r="BQ14" s="149"/>
      <c r="BR14" s="149"/>
      <c r="BS14" s="149">
        <v>85.3</v>
      </c>
      <c r="BT14" s="149">
        <v>92.8</v>
      </c>
      <c r="BU14" s="149">
        <v>76.8</v>
      </c>
      <c r="BV14" s="149">
        <v>82.1</v>
      </c>
      <c r="BW14" s="149"/>
      <c r="BX14" s="149"/>
      <c r="BY14" s="149"/>
      <c r="BZ14" s="149"/>
      <c r="CA14" s="149"/>
      <c r="CB14" s="149"/>
      <c r="CC14" s="149"/>
      <c r="CD14" s="149">
        <v>2.1</v>
      </c>
      <c r="CE14" s="149"/>
      <c r="CF14" s="149"/>
      <c r="CG14" s="149">
        <v>23.5</v>
      </c>
      <c r="CH14" s="149"/>
      <c r="CI14" s="149"/>
      <c r="CJ14" s="149"/>
      <c r="CK14" s="149"/>
      <c r="CL14" s="149">
        <v>15.3</v>
      </c>
      <c r="CM14" s="149"/>
      <c r="CN14" s="149"/>
      <c r="CO14" s="149"/>
      <c r="CP14" s="149">
        <v>10.4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583.80000000000007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85.4</v>
      </c>
      <c r="AA16" s="155">
        <v>85.4</v>
      </c>
      <c r="AB16" s="155">
        <v>85.4</v>
      </c>
      <c r="AC16" s="155">
        <v>85.4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72.900000000000006</v>
      </c>
      <c r="BW16" s="155">
        <v>72.900000000000006</v>
      </c>
      <c r="BX16" s="155">
        <v>72.900000000000006</v>
      </c>
      <c r="BY16" s="155">
        <v>72.900000000000006</v>
      </c>
      <c r="BZ16" s="155">
        <v>369.7</v>
      </c>
      <c r="CA16" s="155">
        <v>369.7</v>
      </c>
      <c r="CB16" s="155">
        <v>369.7</v>
      </c>
      <c r="CC16" s="155">
        <v>369.7</v>
      </c>
      <c r="CD16" s="155"/>
      <c r="CE16" s="155"/>
      <c r="CF16" s="155"/>
      <c r="CG16" s="155"/>
      <c r="CH16" s="155">
        <v>328.4</v>
      </c>
      <c r="CI16" s="155">
        <v>328.4</v>
      </c>
      <c r="CJ16" s="155">
        <v>328.4</v>
      </c>
      <c r="CK16" s="155">
        <v>328.4</v>
      </c>
      <c r="CL16" s="155">
        <v>104.6</v>
      </c>
      <c r="CM16" s="155">
        <v>104.6</v>
      </c>
      <c r="CN16" s="155">
        <v>104.6</v>
      </c>
      <c r="CO16" s="155">
        <v>104.6</v>
      </c>
      <c r="CP16" s="155">
        <v>23.6</v>
      </c>
      <c r="CQ16" s="155">
        <v>23.6</v>
      </c>
      <c r="CR16" s="155">
        <v>23.6</v>
      </c>
      <c r="CS16" s="155">
        <v>23.6</v>
      </c>
      <c r="CT16" s="156"/>
      <c r="CU16" s="156"/>
      <c r="CV16" s="156"/>
      <c r="CW16" s="157"/>
      <c r="CX16" s="158">
        <f t="array" ref="CX16">SUMPRODUCT(B16:CW16*0.25)</f>
        <v>984.59999999999991</v>
      </c>
    </row>
    <row r="17" spans="1:102" ht="30" customHeight="1" thickBot="1" x14ac:dyDescent="0.3">
      <c r="A17" s="105" t="s">
        <v>54</v>
      </c>
      <c r="B17" s="159">
        <f>SUM(B12:B16)</f>
        <v>59.4</v>
      </c>
      <c r="C17" s="160">
        <f t="shared" ref="C17:BN17" si="0">SUM(C12:C16)</f>
        <v>110</v>
      </c>
      <c r="D17" s="160">
        <f t="shared" si="0"/>
        <v>41.5</v>
      </c>
      <c r="E17" s="160">
        <f t="shared" si="0"/>
        <v>31.8</v>
      </c>
      <c r="F17" s="160">
        <f t="shared" si="0"/>
        <v>22.6</v>
      </c>
      <c r="G17" s="160">
        <f t="shared" si="0"/>
        <v>23.1</v>
      </c>
      <c r="H17" s="160">
        <f t="shared" si="0"/>
        <v>23.9</v>
      </c>
      <c r="I17" s="160">
        <f t="shared" si="0"/>
        <v>8.9</v>
      </c>
      <c r="J17" s="160">
        <f t="shared" si="0"/>
        <v>24.6</v>
      </c>
      <c r="K17" s="160">
        <f t="shared" si="0"/>
        <v>0</v>
      </c>
      <c r="L17" s="160">
        <f t="shared" si="0"/>
        <v>0</v>
      </c>
      <c r="M17" s="160">
        <f t="shared" si="0"/>
        <v>27.9</v>
      </c>
      <c r="N17" s="160">
        <f t="shared" si="0"/>
        <v>17.600000000000001</v>
      </c>
      <c r="O17" s="160">
        <f t="shared" si="0"/>
        <v>23.3</v>
      </c>
      <c r="P17" s="160">
        <f t="shared" si="0"/>
        <v>23.2</v>
      </c>
      <c r="Q17" s="160">
        <f t="shared" si="0"/>
        <v>0</v>
      </c>
      <c r="R17" s="160">
        <f t="shared" si="0"/>
        <v>44.6</v>
      </c>
      <c r="S17" s="160">
        <f t="shared" si="0"/>
        <v>0</v>
      </c>
      <c r="T17" s="160">
        <f t="shared" si="0"/>
        <v>0</v>
      </c>
      <c r="U17" s="160">
        <f t="shared" si="0"/>
        <v>22</v>
      </c>
      <c r="V17" s="160">
        <f t="shared" si="0"/>
        <v>2.1</v>
      </c>
      <c r="W17" s="160">
        <f t="shared" si="0"/>
        <v>25.3</v>
      </c>
      <c r="X17" s="160">
        <f t="shared" si="0"/>
        <v>42</v>
      </c>
      <c r="Y17" s="160">
        <f t="shared" si="0"/>
        <v>78.8</v>
      </c>
      <c r="Z17" s="160">
        <f t="shared" si="0"/>
        <v>85.4</v>
      </c>
      <c r="AA17" s="160">
        <f t="shared" si="0"/>
        <v>85.4</v>
      </c>
      <c r="AB17" s="160">
        <f t="shared" si="0"/>
        <v>85.4</v>
      </c>
      <c r="AC17" s="160">
        <f t="shared" si="0"/>
        <v>98.9</v>
      </c>
      <c r="AD17" s="160">
        <f t="shared" si="0"/>
        <v>90.3</v>
      </c>
      <c r="AE17" s="160">
        <f t="shared" si="0"/>
        <v>92.6</v>
      </c>
      <c r="AF17" s="160">
        <f t="shared" si="0"/>
        <v>94.9</v>
      </c>
      <c r="AG17" s="160">
        <f t="shared" si="0"/>
        <v>84.2</v>
      </c>
      <c r="AH17" s="160">
        <f t="shared" si="0"/>
        <v>49.9</v>
      </c>
      <c r="AI17" s="160">
        <f t="shared" si="0"/>
        <v>20</v>
      </c>
      <c r="AJ17" s="160">
        <f t="shared" si="0"/>
        <v>56.7</v>
      </c>
      <c r="AK17" s="160">
        <f t="shared" si="0"/>
        <v>0</v>
      </c>
      <c r="AL17" s="160">
        <f t="shared" si="0"/>
        <v>0</v>
      </c>
      <c r="AM17" s="160">
        <f t="shared" si="0"/>
        <v>35.299999999999997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19</v>
      </c>
      <c r="BG17" s="160">
        <f t="shared" si="0"/>
        <v>131.6</v>
      </c>
      <c r="BH17" s="160">
        <f t="shared" si="0"/>
        <v>170.6</v>
      </c>
      <c r="BI17" s="160">
        <f t="shared" si="0"/>
        <v>173</v>
      </c>
      <c r="BJ17" s="160">
        <f t="shared" si="0"/>
        <v>12.9</v>
      </c>
      <c r="BK17" s="160">
        <f t="shared" si="0"/>
        <v>62</v>
      </c>
      <c r="BL17" s="160">
        <f t="shared" si="0"/>
        <v>95.4</v>
      </c>
      <c r="BM17" s="160">
        <f t="shared" si="0"/>
        <v>79.599999999999994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12.8</v>
      </c>
      <c r="BQ17" s="160">
        <f t="shared" si="1"/>
        <v>0</v>
      </c>
      <c r="BR17" s="160">
        <f t="shared" si="1"/>
        <v>0</v>
      </c>
      <c r="BS17" s="160">
        <f t="shared" si="1"/>
        <v>85.3</v>
      </c>
      <c r="BT17" s="160">
        <f t="shared" si="1"/>
        <v>92.8</v>
      </c>
      <c r="BU17" s="160">
        <f t="shared" si="1"/>
        <v>76.8</v>
      </c>
      <c r="BV17" s="160">
        <f t="shared" si="1"/>
        <v>155</v>
      </c>
      <c r="BW17" s="160">
        <f t="shared" si="1"/>
        <v>72.900000000000006</v>
      </c>
      <c r="BX17" s="160">
        <f t="shared" si="1"/>
        <v>72.900000000000006</v>
      </c>
      <c r="BY17" s="160">
        <f t="shared" si="1"/>
        <v>72.900000000000006</v>
      </c>
      <c r="BZ17" s="160">
        <f t="shared" si="1"/>
        <v>369.7</v>
      </c>
      <c r="CA17" s="160">
        <f t="shared" si="1"/>
        <v>369.7</v>
      </c>
      <c r="CB17" s="160">
        <f t="shared" si="1"/>
        <v>369.7</v>
      </c>
      <c r="CC17" s="160">
        <f t="shared" si="1"/>
        <v>369.7</v>
      </c>
      <c r="CD17" s="160">
        <f t="shared" si="1"/>
        <v>2.1</v>
      </c>
      <c r="CE17" s="160">
        <f t="shared" si="1"/>
        <v>0</v>
      </c>
      <c r="CF17" s="160">
        <f t="shared" si="1"/>
        <v>0</v>
      </c>
      <c r="CG17" s="160">
        <f t="shared" si="1"/>
        <v>23.5</v>
      </c>
      <c r="CH17" s="160">
        <f t="shared" si="1"/>
        <v>328.4</v>
      </c>
      <c r="CI17" s="160">
        <f t="shared" si="1"/>
        <v>328.4</v>
      </c>
      <c r="CJ17" s="160">
        <f t="shared" si="1"/>
        <v>328.4</v>
      </c>
      <c r="CK17" s="160">
        <f t="shared" si="1"/>
        <v>328.4</v>
      </c>
      <c r="CL17" s="160">
        <f t="shared" si="1"/>
        <v>119.89999999999999</v>
      </c>
      <c r="CM17" s="160">
        <f t="shared" si="1"/>
        <v>104.6</v>
      </c>
      <c r="CN17" s="160">
        <f t="shared" si="1"/>
        <v>104.6</v>
      </c>
      <c r="CO17" s="160">
        <f t="shared" si="1"/>
        <v>104.6</v>
      </c>
      <c r="CP17" s="160">
        <f t="shared" si="1"/>
        <v>34</v>
      </c>
      <c r="CQ17" s="160">
        <f t="shared" si="1"/>
        <v>23.6</v>
      </c>
      <c r="CR17" s="160">
        <f t="shared" si="1"/>
        <v>23.6</v>
      </c>
      <c r="CS17" s="160">
        <f t="shared" si="1"/>
        <v>23.6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1568.4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>
        <v>25.3</v>
      </c>
      <c r="L22" s="149">
        <v>4.5999999999999996</v>
      </c>
      <c r="M22" s="149"/>
      <c r="N22" s="149"/>
      <c r="O22" s="149"/>
      <c r="P22" s="149"/>
      <c r="Q22" s="149">
        <v>8.1</v>
      </c>
      <c r="R22" s="149"/>
      <c r="S22" s="149">
        <v>9.6</v>
      </c>
      <c r="T22" s="149">
        <v>4.5999999999999996</v>
      </c>
      <c r="U22" s="149"/>
      <c r="V22" s="149"/>
      <c r="W22" s="149"/>
      <c r="X22" s="149"/>
      <c r="Y22" s="149"/>
      <c r="Z22" s="149">
        <v>0.2</v>
      </c>
      <c r="AA22" s="149">
        <v>7.6</v>
      </c>
      <c r="AB22" s="149">
        <v>15.7</v>
      </c>
      <c r="AC22" s="149"/>
      <c r="AD22" s="149"/>
      <c r="AE22" s="149"/>
      <c r="AF22" s="149"/>
      <c r="AG22" s="149"/>
      <c r="AH22" s="149"/>
      <c r="AI22" s="149"/>
      <c r="AJ22" s="149"/>
      <c r="AK22" s="149">
        <v>14.2</v>
      </c>
      <c r="AL22" s="149">
        <v>2.8</v>
      </c>
      <c r="AM22" s="149"/>
      <c r="AN22" s="149">
        <v>7.5</v>
      </c>
      <c r="AO22" s="149"/>
      <c r="AP22" s="149">
        <v>70.8</v>
      </c>
      <c r="AQ22" s="149"/>
      <c r="AR22" s="149"/>
      <c r="AS22" s="149"/>
      <c r="AT22" s="149"/>
      <c r="AU22" s="149"/>
      <c r="AV22" s="149"/>
      <c r="AW22" s="149"/>
      <c r="AX22" s="149"/>
      <c r="AY22" s="149">
        <v>36.1</v>
      </c>
      <c r="AZ22" s="149">
        <v>24.4</v>
      </c>
      <c r="BA22" s="149">
        <v>26.9</v>
      </c>
      <c r="BB22" s="149">
        <v>92.2</v>
      </c>
      <c r="BC22" s="149">
        <v>49.5</v>
      </c>
      <c r="BD22" s="149">
        <v>77.5</v>
      </c>
      <c r="BE22" s="149">
        <v>26.9</v>
      </c>
      <c r="BF22" s="149"/>
      <c r="BG22" s="149"/>
      <c r="BH22" s="149"/>
      <c r="BI22" s="149"/>
      <c r="BJ22" s="149"/>
      <c r="BK22" s="149"/>
      <c r="BL22" s="149"/>
      <c r="BM22" s="149"/>
      <c r="BN22" s="149">
        <v>20.8</v>
      </c>
      <c r="BO22" s="149">
        <v>91.3</v>
      </c>
      <c r="BP22" s="149"/>
      <c r="BQ22" s="149">
        <v>23.4</v>
      </c>
      <c r="BR22" s="149">
        <v>16.100000000000001</v>
      </c>
      <c r="BS22" s="149"/>
      <c r="BT22" s="149"/>
      <c r="BU22" s="149"/>
      <c r="BV22" s="149"/>
      <c r="BW22" s="149">
        <v>95.5</v>
      </c>
      <c r="BX22" s="149">
        <v>17.5</v>
      </c>
      <c r="BY22" s="149">
        <v>0.3</v>
      </c>
      <c r="BZ22" s="149">
        <v>289.60000000000002</v>
      </c>
      <c r="CA22" s="149">
        <v>299</v>
      </c>
      <c r="CB22" s="149">
        <v>298.89999999999998</v>
      </c>
      <c r="CC22" s="149">
        <v>385.7</v>
      </c>
      <c r="CD22" s="149"/>
      <c r="CE22" s="149">
        <v>41.9</v>
      </c>
      <c r="CF22" s="149">
        <v>41.1</v>
      </c>
      <c r="CG22" s="149"/>
      <c r="CH22" s="149">
        <v>145</v>
      </c>
      <c r="CI22" s="149">
        <v>245.4</v>
      </c>
      <c r="CJ22" s="149">
        <v>295.5</v>
      </c>
      <c r="CK22" s="149">
        <v>295.89999999999998</v>
      </c>
      <c r="CL22" s="149"/>
      <c r="CM22" s="149">
        <v>70</v>
      </c>
      <c r="CN22" s="149">
        <v>69.2</v>
      </c>
      <c r="CO22" s="149">
        <v>69.3</v>
      </c>
      <c r="CP22" s="149"/>
      <c r="CQ22" s="149">
        <v>76.5</v>
      </c>
      <c r="CR22" s="149">
        <v>133.4</v>
      </c>
      <c r="CS22" s="149">
        <v>81.3</v>
      </c>
      <c r="CT22" s="150"/>
      <c r="CU22" s="150"/>
      <c r="CV22" s="150"/>
      <c r="CW22" s="151"/>
      <c r="CX22" s="152">
        <f t="array" ref="CX22">SUMPRODUCT(B22:CW22*0.25)</f>
        <v>901.77500000000009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39.799999999999997</v>
      </c>
      <c r="BS24" s="155">
        <v>39.799999999999997</v>
      </c>
      <c r="BT24" s="155">
        <v>39.799999999999997</v>
      </c>
      <c r="BU24" s="155">
        <v>39.799999999999997</v>
      </c>
      <c r="BV24" s="155"/>
      <c r="BW24" s="155"/>
      <c r="BX24" s="155"/>
      <c r="BY24" s="155"/>
      <c r="BZ24" s="155"/>
      <c r="CA24" s="155"/>
      <c r="CB24" s="155"/>
      <c r="CC24" s="155"/>
      <c r="CD24" s="155">
        <v>17.600000000000001</v>
      </c>
      <c r="CE24" s="155">
        <v>17.600000000000001</v>
      </c>
      <c r="CF24" s="155">
        <v>17.600000000000001</v>
      </c>
      <c r="CG24" s="155">
        <v>17.600000000000001</v>
      </c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57.399999999999991</v>
      </c>
    </row>
    <row r="25" spans="1:102" ht="30" customHeight="1" thickBot="1" x14ac:dyDescent="0.3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25.3</v>
      </c>
      <c r="L25" s="160">
        <f t="shared" si="2"/>
        <v>4.5999999999999996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8.1</v>
      </c>
      <c r="R25" s="160">
        <f t="shared" si="2"/>
        <v>0</v>
      </c>
      <c r="S25" s="160">
        <f t="shared" si="2"/>
        <v>9.6</v>
      </c>
      <c r="T25" s="160">
        <f t="shared" si="2"/>
        <v>4.5999999999999996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0.2</v>
      </c>
      <c r="AA25" s="160">
        <f t="shared" si="2"/>
        <v>7.6</v>
      </c>
      <c r="AB25" s="160">
        <f t="shared" si="2"/>
        <v>15.7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14.2</v>
      </c>
      <c r="AL25" s="160">
        <f t="shared" si="2"/>
        <v>2.8</v>
      </c>
      <c r="AM25" s="160">
        <f t="shared" si="2"/>
        <v>0</v>
      </c>
      <c r="AN25" s="160">
        <f t="shared" si="2"/>
        <v>7.5</v>
      </c>
      <c r="AO25" s="160">
        <f t="shared" si="2"/>
        <v>0</v>
      </c>
      <c r="AP25" s="160">
        <f t="shared" si="2"/>
        <v>70.8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36.1</v>
      </c>
      <c r="AZ25" s="160">
        <f t="shared" si="2"/>
        <v>24.4</v>
      </c>
      <c r="BA25" s="160">
        <f t="shared" si="2"/>
        <v>26.9</v>
      </c>
      <c r="BB25" s="160">
        <f t="shared" si="2"/>
        <v>92.2</v>
      </c>
      <c r="BC25" s="160">
        <f t="shared" si="2"/>
        <v>49.5</v>
      </c>
      <c r="BD25" s="160">
        <f t="shared" si="2"/>
        <v>77.5</v>
      </c>
      <c r="BE25" s="160">
        <f t="shared" si="2"/>
        <v>26.9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20.8</v>
      </c>
      <c r="BO25" s="160">
        <f t="shared" ref="BO25:CW25" si="3">SUM(BO20:BO24)</f>
        <v>91.3</v>
      </c>
      <c r="BP25" s="160">
        <f t="shared" si="3"/>
        <v>0</v>
      </c>
      <c r="BQ25" s="160">
        <f t="shared" si="3"/>
        <v>23.4</v>
      </c>
      <c r="BR25" s="160">
        <f t="shared" si="3"/>
        <v>55.9</v>
      </c>
      <c r="BS25" s="160">
        <f t="shared" si="3"/>
        <v>39.799999999999997</v>
      </c>
      <c r="BT25" s="160">
        <f t="shared" si="3"/>
        <v>39.799999999999997</v>
      </c>
      <c r="BU25" s="160">
        <f t="shared" si="3"/>
        <v>39.799999999999997</v>
      </c>
      <c r="BV25" s="160">
        <f t="shared" si="3"/>
        <v>0</v>
      </c>
      <c r="BW25" s="160">
        <f t="shared" si="3"/>
        <v>95.5</v>
      </c>
      <c r="BX25" s="160">
        <f t="shared" si="3"/>
        <v>17.5</v>
      </c>
      <c r="BY25" s="160">
        <f t="shared" si="3"/>
        <v>0.3</v>
      </c>
      <c r="BZ25" s="160">
        <f t="shared" si="3"/>
        <v>289.60000000000002</v>
      </c>
      <c r="CA25" s="160">
        <f t="shared" si="3"/>
        <v>299</v>
      </c>
      <c r="CB25" s="160">
        <f t="shared" si="3"/>
        <v>298.89999999999998</v>
      </c>
      <c r="CC25" s="160">
        <f t="shared" si="3"/>
        <v>385.7</v>
      </c>
      <c r="CD25" s="160">
        <f t="shared" si="3"/>
        <v>17.600000000000001</v>
      </c>
      <c r="CE25" s="160">
        <f t="shared" si="3"/>
        <v>59.5</v>
      </c>
      <c r="CF25" s="160">
        <f t="shared" si="3"/>
        <v>58.7</v>
      </c>
      <c r="CG25" s="160">
        <f t="shared" si="3"/>
        <v>17.600000000000001</v>
      </c>
      <c r="CH25" s="160">
        <f t="shared" si="3"/>
        <v>145</v>
      </c>
      <c r="CI25" s="160">
        <f t="shared" si="3"/>
        <v>245.4</v>
      </c>
      <c r="CJ25" s="160">
        <f t="shared" si="3"/>
        <v>295.5</v>
      </c>
      <c r="CK25" s="160">
        <f t="shared" si="3"/>
        <v>295.89999999999998</v>
      </c>
      <c r="CL25" s="160">
        <f t="shared" si="3"/>
        <v>0</v>
      </c>
      <c r="CM25" s="160">
        <f t="shared" si="3"/>
        <v>70</v>
      </c>
      <c r="CN25" s="160">
        <f t="shared" si="3"/>
        <v>69.2</v>
      </c>
      <c r="CO25" s="160">
        <f t="shared" si="3"/>
        <v>69.3</v>
      </c>
      <c r="CP25" s="160">
        <f t="shared" si="3"/>
        <v>0</v>
      </c>
      <c r="CQ25" s="160">
        <f t="shared" si="3"/>
        <v>76.5</v>
      </c>
      <c r="CR25" s="160">
        <f t="shared" si="3"/>
        <v>133.4</v>
      </c>
      <c r="CS25" s="160">
        <f t="shared" si="3"/>
        <v>81.3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959.17500000000007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2026-08-19T20:27:42Z</dcterms:created>
  <dcterms:modified xsi:type="dcterms:W3CDTF">2026-08-19T20:27:45Z</dcterms:modified>
</cp:coreProperties>
</file>