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<sst xmlns="http://schemas.openxmlformats.org/spreadsheetml/2006/main" count="124" uniqueCount="57">
  <si>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13/06/2026 16:25:57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</si>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</sst>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254-4960-B822-5DA99856B5A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0">
                  <c:v>3.8</c:v>
                </c:pt>
                <c:pt idx="64">
                  <c:v>3.8</c:v>
                </c:pt>
                <c:pt idx="67">
                  <c:v>3.8</c:v>
                </c:pt>
                <c:pt idx="68">
                  <c:v>9.8000000000000007</c:v>
                </c:pt>
                <c:pt idx="69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54-4960-B822-5DA99856B5A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0">
                  <c:v>1.3</c:v>
                </c:pt>
                <c:pt idx="21">
                  <c:v>1.3</c:v>
                </c:pt>
                <c:pt idx="22">
                  <c:v>1.3</c:v>
                </c:pt>
                <c:pt idx="23">
                  <c:v>1.3</c:v>
                </c:pt>
                <c:pt idx="48">
                  <c:v>1.2</c:v>
                </c:pt>
                <c:pt idx="49">
                  <c:v>1.2</c:v>
                </c:pt>
                <c:pt idx="50">
                  <c:v>1.2</c:v>
                </c:pt>
                <c:pt idx="51">
                  <c:v>1.2</c:v>
                </c:pt>
                <c:pt idx="52">
                  <c:v>1.2</c:v>
                </c:pt>
                <c:pt idx="53">
                  <c:v>1.2</c:v>
                </c:pt>
                <c:pt idx="54">
                  <c:v>1.2</c:v>
                </c:pt>
                <c:pt idx="55">
                  <c:v>1.2</c:v>
                </c:pt>
                <c:pt idx="56">
                  <c:v>0.8</c:v>
                </c:pt>
                <c:pt idx="57">
                  <c:v>0.9</c:v>
                </c:pt>
                <c:pt idx="58">
                  <c:v>0.9</c:v>
                </c:pt>
                <c:pt idx="59">
                  <c:v>0.9</c:v>
                </c:pt>
                <c:pt idx="68">
                  <c:v>10</c:v>
                </c:pt>
                <c:pt idx="69">
                  <c:v>10</c:v>
                </c:pt>
                <c:pt idx="70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54-4960-B822-5DA99856B5A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1.587</c:v>
                </c:pt>
                <c:pt idx="9">
                  <c:v>0.3</c:v>
                </c:pt>
                <c:pt idx="10">
                  <c:v>0.8</c:v>
                </c:pt>
                <c:pt idx="11">
                  <c:v>1.4</c:v>
                </c:pt>
                <c:pt idx="12">
                  <c:v>0.1</c:v>
                </c:pt>
                <c:pt idx="13">
                  <c:v>0.1</c:v>
                </c:pt>
                <c:pt idx="14">
                  <c:v>0.1</c:v>
                </c:pt>
                <c:pt idx="15">
                  <c:v>0.1</c:v>
                </c:pt>
                <c:pt idx="16">
                  <c:v>1.5</c:v>
                </c:pt>
                <c:pt idx="17">
                  <c:v>2.145</c:v>
                </c:pt>
                <c:pt idx="18">
                  <c:v>2.2210000000000001</c:v>
                </c:pt>
                <c:pt idx="19">
                  <c:v>1.6</c:v>
                </c:pt>
                <c:pt idx="20">
                  <c:v>2.9</c:v>
                </c:pt>
                <c:pt idx="21">
                  <c:v>4.9550000000000001</c:v>
                </c:pt>
                <c:pt idx="22">
                  <c:v>21.53</c:v>
                </c:pt>
                <c:pt idx="23">
                  <c:v>2.9</c:v>
                </c:pt>
                <c:pt idx="24">
                  <c:v>18.132000000000001</c:v>
                </c:pt>
                <c:pt idx="25">
                  <c:v>20.84</c:v>
                </c:pt>
                <c:pt idx="26">
                  <c:v>20.911000000000001</c:v>
                </c:pt>
                <c:pt idx="27">
                  <c:v>20.904</c:v>
                </c:pt>
                <c:pt idx="28">
                  <c:v>21.577999999999999</c:v>
                </c:pt>
                <c:pt idx="29">
                  <c:v>22.533000000000001</c:v>
                </c:pt>
                <c:pt idx="30">
                  <c:v>28.114000000000001</c:v>
                </c:pt>
                <c:pt idx="31">
                  <c:v>9.6809999999999992</c:v>
                </c:pt>
                <c:pt idx="32">
                  <c:v>25.515000000000001</c:v>
                </c:pt>
                <c:pt idx="33">
                  <c:v>2.2000000000000002</c:v>
                </c:pt>
                <c:pt idx="34">
                  <c:v>1.0389999999999999</c:v>
                </c:pt>
                <c:pt idx="44">
                  <c:v>0.6</c:v>
                </c:pt>
                <c:pt idx="45">
                  <c:v>0.5</c:v>
                </c:pt>
                <c:pt idx="46">
                  <c:v>0.6</c:v>
                </c:pt>
                <c:pt idx="47">
                  <c:v>0.5</c:v>
                </c:pt>
                <c:pt idx="48">
                  <c:v>3.3</c:v>
                </c:pt>
                <c:pt idx="49">
                  <c:v>3.1</c:v>
                </c:pt>
                <c:pt idx="50">
                  <c:v>3.5</c:v>
                </c:pt>
                <c:pt idx="51">
                  <c:v>3.7</c:v>
                </c:pt>
                <c:pt idx="52">
                  <c:v>3.7</c:v>
                </c:pt>
                <c:pt idx="53">
                  <c:v>3.8</c:v>
                </c:pt>
                <c:pt idx="54">
                  <c:v>3.7</c:v>
                </c:pt>
                <c:pt idx="55">
                  <c:v>3.6</c:v>
                </c:pt>
                <c:pt idx="56">
                  <c:v>2.6</c:v>
                </c:pt>
                <c:pt idx="57">
                  <c:v>2.4</c:v>
                </c:pt>
                <c:pt idx="58">
                  <c:v>2.2000000000000002</c:v>
                </c:pt>
                <c:pt idx="59">
                  <c:v>2</c:v>
                </c:pt>
                <c:pt idx="62">
                  <c:v>6.72</c:v>
                </c:pt>
                <c:pt idx="63">
                  <c:v>5.085</c:v>
                </c:pt>
                <c:pt idx="64">
                  <c:v>12.657999999999999</c:v>
                </c:pt>
                <c:pt idx="66">
                  <c:v>20.452999999999999</c:v>
                </c:pt>
                <c:pt idx="67">
                  <c:v>31.468</c:v>
                </c:pt>
                <c:pt idx="68">
                  <c:v>33.475999999999999</c:v>
                </c:pt>
                <c:pt idx="69">
                  <c:v>33.152000000000001</c:v>
                </c:pt>
                <c:pt idx="70">
                  <c:v>32.694000000000003</c:v>
                </c:pt>
                <c:pt idx="71">
                  <c:v>33.860999999999997</c:v>
                </c:pt>
                <c:pt idx="78">
                  <c:v>2.69</c:v>
                </c:pt>
                <c:pt idx="79">
                  <c:v>4.0839999999999996</c:v>
                </c:pt>
                <c:pt idx="88">
                  <c:v>11.135999999999999</c:v>
                </c:pt>
                <c:pt idx="94">
                  <c:v>9.5000000000000001E-2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54-4960-B822-5DA99856B5A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254-4960-B822-5DA99856B5A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254-4960-B822-5DA99856B5A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254-4960-B822-5DA99856B5A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254-4960-B822-5DA99856B5A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254-4960-B822-5DA99856B5A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27</c:v>
                </c:pt>
                <c:pt idx="1">
                  <c:v>25</c:v>
                </c:pt>
                <c:pt idx="2">
                  <c:v>101.797</c:v>
                </c:pt>
                <c:pt idx="3">
                  <c:v>108.22499999999999</c:v>
                </c:pt>
                <c:pt idx="4">
                  <c:v>92.64</c:v>
                </c:pt>
                <c:pt idx="5">
                  <c:v>36.832999999999998</c:v>
                </c:pt>
                <c:pt idx="6">
                  <c:v>43.331000000000003</c:v>
                </c:pt>
                <c:pt idx="7">
                  <c:v>36.265999999999998</c:v>
                </c:pt>
                <c:pt idx="8">
                  <c:v>34.448</c:v>
                </c:pt>
                <c:pt idx="9">
                  <c:v>34.369</c:v>
                </c:pt>
                <c:pt idx="10">
                  <c:v>34.469000000000001</c:v>
                </c:pt>
                <c:pt idx="11">
                  <c:v>35.07</c:v>
                </c:pt>
                <c:pt idx="12">
                  <c:v>71.876999999999995</c:v>
                </c:pt>
                <c:pt idx="13">
                  <c:v>41.42</c:v>
                </c:pt>
                <c:pt idx="14">
                  <c:v>40.489999999999995</c:v>
                </c:pt>
                <c:pt idx="15">
                  <c:v>40.789000000000001</c:v>
                </c:pt>
                <c:pt idx="16">
                  <c:v>33.360999999999997</c:v>
                </c:pt>
                <c:pt idx="20">
                  <c:v>17.68</c:v>
                </c:pt>
                <c:pt idx="73">
                  <c:v>48</c:v>
                </c:pt>
                <c:pt idx="74">
                  <c:v>41</c:v>
                </c:pt>
                <c:pt idx="76">
                  <c:v>61.897999999999996</c:v>
                </c:pt>
                <c:pt idx="77">
                  <c:v>87</c:v>
                </c:pt>
                <c:pt idx="78">
                  <c:v>113</c:v>
                </c:pt>
                <c:pt idx="79">
                  <c:v>105</c:v>
                </c:pt>
                <c:pt idx="80">
                  <c:v>127</c:v>
                </c:pt>
                <c:pt idx="81">
                  <c:v>112</c:v>
                </c:pt>
                <c:pt idx="82">
                  <c:v>112</c:v>
                </c:pt>
                <c:pt idx="83">
                  <c:v>108</c:v>
                </c:pt>
                <c:pt idx="84">
                  <c:v>116.43899999999999</c:v>
                </c:pt>
                <c:pt idx="85">
                  <c:v>35.105000000000004</c:v>
                </c:pt>
                <c:pt idx="86">
                  <c:v>95.16</c:v>
                </c:pt>
                <c:pt idx="87">
                  <c:v>142.17400000000001</c:v>
                </c:pt>
                <c:pt idx="88">
                  <c:v>73</c:v>
                </c:pt>
                <c:pt idx="89">
                  <c:v>147.88</c:v>
                </c:pt>
                <c:pt idx="90">
                  <c:v>226.149</c:v>
                </c:pt>
                <c:pt idx="91">
                  <c:v>221.02100000000002</c:v>
                </c:pt>
                <c:pt idx="92">
                  <c:v>59.625</c:v>
                </c:pt>
                <c:pt idx="93">
                  <c:v>115</c:v>
                </c:pt>
                <c:pt idx="94">
                  <c:v>115</c:v>
                </c:pt>
                <c:pt idx="95">
                  <c:v>175.58100000000002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254-4960-B822-5DA99856B5A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0.8</c:v>
                </c:pt>
                <c:pt idx="9">
                  <c:v>0.4</c:v>
                </c:pt>
                <c:pt idx="10">
                  <c:v>0.8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0.6</c:v>
                </c:pt>
                <c:pt idx="17">
                  <c:v>5</c:v>
                </c:pt>
                <c:pt idx="18">
                  <c:v>14.5</c:v>
                </c:pt>
                <c:pt idx="19">
                  <c:v>4</c:v>
                </c:pt>
                <c:pt idx="20">
                  <c:v>7.4</c:v>
                </c:pt>
                <c:pt idx="21">
                  <c:v>0</c:v>
                </c:pt>
                <c:pt idx="22">
                  <c:v>0</c:v>
                </c:pt>
                <c:pt idx="23">
                  <c:v>28.6</c:v>
                </c:pt>
                <c:pt idx="24">
                  <c:v>39</c:v>
                </c:pt>
                <c:pt idx="25">
                  <c:v>4.4000000000000004</c:v>
                </c:pt>
                <c:pt idx="26">
                  <c:v>54.3</c:v>
                </c:pt>
                <c:pt idx="27">
                  <c:v>84.9</c:v>
                </c:pt>
                <c:pt idx="28">
                  <c:v>112.2</c:v>
                </c:pt>
                <c:pt idx="29">
                  <c:v>77.7</c:v>
                </c:pt>
                <c:pt idx="30">
                  <c:v>41.4</c:v>
                </c:pt>
                <c:pt idx="31">
                  <c:v>40.1</c:v>
                </c:pt>
                <c:pt idx="32">
                  <c:v>207.8</c:v>
                </c:pt>
                <c:pt idx="33">
                  <c:v>83.3</c:v>
                </c:pt>
                <c:pt idx="34">
                  <c:v>110.9</c:v>
                </c:pt>
                <c:pt idx="35">
                  <c:v>58.5</c:v>
                </c:pt>
                <c:pt idx="36">
                  <c:v>212.3</c:v>
                </c:pt>
                <c:pt idx="37">
                  <c:v>102.5</c:v>
                </c:pt>
                <c:pt idx="38">
                  <c:v>97.3</c:v>
                </c:pt>
                <c:pt idx="39">
                  <c:v>88.2</c:v>
                </c:pt>
                <c:pt idx="40">
                  <c:v>2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3</c:v>
                </c:pt>
                <c:pt idx="62">
                  <c:v>24.4</c:v>
                </c:pt>
                <c:pt idx="63">
                  <c:v>11.3</c:v>
                </c:pt>
                <c:pt idx="64">
                  <c:v>113</c:v>
                </c:pt>
                <c:pt idx="65">
                  <c:v>111.1</c:v>
                </c:pt>
                <c:pt idx="66">
                  <c:v>115.1</c:v>
                </c:pt>
                <c:pt idx="67">
                  <c:v>132.4</c:v>
                </c:pt>
                <c:pt idx="68">
                  <c:v>34.700000000000003</c:v>
                </c:pt>
                <c:pt idx="69">
                  <c:v>24.6</c:v>
                </c:pt>
                <c:pt idx="70">
                  <c:v>13.3</c:v>
                </c:pt>
                <c:pt idx="71">
                  <c:v>23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17.5</c:v>
                </c:pt>
                <c:pt idx="77">
                  <c:v>42.1</c:v>
                </c:pt>
                <c:pt idx="78">
                  <c:v>18.899999999999999</c:v>
                </c:pt>
                <c:pt idx="79">
                  <c:v>19.5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8.1</c:v>
                </c:pt>
                <c:pt idx="85">
                  <c:v>106.7</c:v>
                </c:pt>
                <c:pt idx="86">
                  <c:v>0</c:v>
                </c:pt>
                <c:pt idx="87">
                  <c:v>0</c:v>
                </c:pt>
                <c:pt idx="88">
                  <c:v>7.1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175.4</c:v>
                </c:pt>
                <c:pt idx="93">
                  <c:v>49.4</c:v>
                </c:pt>
                <c:pt idx="94">
                  <c:v>79.3</c:v>
                </c:pt>
                <c:pt idx="95">
                  <c:v>65.3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254-4960-B822-5DA99856B5AD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51">
                  <c:v>0.245</c:v>
                </c:pt>
                <c:pt idx="76">
                  <c:v>35.85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254-4960-B822-5DA99856B5AD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27.571000000000002</c:v>
                </c:pt>
                <c:pt idx="1">
                  <c:v>13.223000000000001</c:v>
                </c:pt>
                <c:pt idx="2">
                  <c:v>4.58</c:v>
                </c:pt>
                <c:pt idx="3">
                  <c:v>4.9790000000000001</c:v>
                </c:pt>
                <c:pt idx="17">
                  <c:v>20.468</c:v>
                </c:pt>
                <c:pt idx="18">
                  <c:v>11.326000000000001</c:v>
                </c:pt>
                <c:pt idx="20">
                  <c:v>0.27300000000000002</c:v>
                </c:pt>
                <c:pt idx="21">
                  <c:v>25.908000000000001</c:v>
                </c:pt>
                <c:pt idx="22">
                  <c:v>12.522</c:v>
                </c:pt>
                <c:pt idx="23">
                  <c:v>2.5630000000000002</c:v>
                </c:pt>
                <c:pt idx="24">
                  <c:v>15.86</c:v>
                </c:pt>
                <c:pt idx="25">
                  <c:v>30.667999999999999</c:v>
                </c:pt>
                <c:pt idx="26">
                  <c:v>34.344000000000001</c:v>
                </c:pt>
                <c:pt idx="27">
                  <c:v>38.186</c:v>
                </c:pt>
                <c:pt idx="28">
                  <c:v>55.158000000000001</c:v>
                </c:pt>
                <c:pt idx="29">
                  <c:v>59.531999999999996</c:v>
                </c:pt>
                <c:pt idx="30">
                  <c:v>67.460999999999999</c:v>
                </c:pt>
                <c:pt idx="31">
                  <c:v>92.33</c:v>
                </c:pt>
                <c:pt idx="32">
                  <c:v>41.139000000000003</c:v>
                </c:pt>
                <c:pt idx="33">
                  <c:v>48.314</c:v>
                </c:pt>
                <c:pt idx="34">
                  <c:v>41.643000000000001</c:v>
                </c:pt>
                <c:pt idx="35">
                  <c:v>23.027000000000001</c:v>
                </c:pt>
                <c:pt idx="36">
                  <c:v>26.257999999999999</c:v>
                </c:pt>
                <c:pt idx="37">
                  <c:v>24.408000000000001</c:v>
                </c:pt>
                <c:pt idx="38">
                  <c:v>25.285</c:v>
                </c:pt>
                <c:pt idx="39">
                  <c:v>26.21</c:v>
                </c:pt>
                <c:pt idx="40">
                  <c:v>105.754</c:v>
                </c:pt>
                <c:pt idx="41">
                  <c:v>104.565</c:v>
                </c:pt>
                <c:pt idx="42">
                  <c:v>91.019000000000005</c:v>
                </c:pt>
                <c:pt idx="43">
                  <c:v>67.507000000000005</c:v>
                </c:pt>
                <c:pt idx="44">
                  <c:v>120.842</c:v>
                </c:pt>
                <c:pt idx="45">
                  <c:v>98.072000000000003</c:v>
                </c:pt>
                <c:pt idx="46">
                  <c:v>94.483000000000004</c:v>
                </c:pt>
                <c:pt idx="47">
                  <c:v>69.710999999999999</c:v>
                </c:pt>
                <c:pt idx="48">
                  <c:v>99.66</c:v>
                </c:pt>
                <c:pt idx="49">
                  <c:v>81.171000000000006</c:v>
                </c:pt>
                <c:pt idx="50">
                  <c:v>81.116</c:v>
                </c:pt>
                <c:pt idx="51">
                  <c:v>98.295000000000002</c:v>
                </c:pt>
                <c:pt idx="52">
                  <c:v>97.82</c:v>
                </c:pt>
                <c:pt idx="53">
                  <c:v>75.935000000000002</c:v>
                </c:pt>
                <c:pt idx="54">
                  <c:v>90.46</c:v>
                </c:pt>
                <c:pt idx="55">
                  <c:v>90.816999999999993</c:v>
                </c:pt>
                <c:pt idx="56">
                  <c:v>65.623999999999995</c:v>
                </c:pt>
                <c:pt idx="57">
                  <c:v>64.841999999999999</c:v>
                </c:pt>
                <c:pt idx="58">
                  <c:v>62.274000000000001</c:v>
                </c:pt>
                <c:pt idx="59">
                  <c:v>62.594000000000001</c:v>
                </c:pt>
                <c:pt idx="60">
                  <c:v>92.665999999999997</c:v>
                </c:pt>
                <c:pt idx="61">
                  <c:v>101.601</c:v>
                </c:pt>
                <c:pt idx="62">
                  <c:v>120.416</c:v>
                </c:pt>
                <c:pt idx="63">
                  <c:v>132.315</c:v>
                </c:pt>
                <c:pt idx="64">
                  <c:v>23.75</c:v>
                </c:pt>
                <c:pt idx="66">
                  <c:v>29.164000000000001</c:v>
                </c:pt>
                <c:pt idx="67">
                  <c:v>43.225999999999999</c:v>
                </c:pt>
                <c:pt idx="68">
                  <c:v>20.771000000000001</c:v>
                </c:pt>
                <c:pt idx="69">
                  <c:v>24.276</c:v>
                </c:pt>
                <c:pt idx="70">
                  <c:v>51.091000000000001</c:v>
                </c:pt>
                <c:pt idx="71">
                  <c:v>24.384</c:v>
                </c:pt>
                <c:pt idx="72">
                  <c:v>25.244</c:v>
                </c:pt>
                <c:pt idx="73">
                  <c:v>16.62</c:v>
                </c:pt>
                <c:pt idx="74">
                  <c:v>17.78</c:v>
                </c:pt>
                <c:pt idx="75">
                  <c:v>46.475999999999999</c:v>
                </c:pt>
                <c:pt idx="76">
                  <c:v>12.134</c:v>
                </c:pt>
                <c:pt idx="77">
                  <c:v>28.46</c:v>
                </c:pt>
                <c:pt idx="78">
                  <c:v>22.626000000000001</c:v>
                </c:pt>
                <c:pt idx="79">
                  <c:v>27.300999999999998</c:v>
                </c:pt>
                <c:pt idx="80">
                  <c:v>1E-3</c:v>
                </c:pt>
                <c:pt idx="81">
                  <c:v>1E-3</c:v>
                </c:pt>
                <c:pt idx="83">
                  <c:v>0.186</c:v>
                </c:pt>
                <c:pt idx="84">
                  <c:v>1E-3</c:v>
                </c:pt>
                <c:pt idx="85">
                  <c:v>1E-3</c:v>
                </c:pt>
                <c:pt idx="86">
                  <c:v>1E-3</c:v>
                </c:pt>
                <c:pt idx="88">
                  <c:v>1.32</c:v>
                </c:pt>
                <c:pt idx="93">
                  <c:v>11.656000000000001</c:v>
                </c:pt>
                <c:pt idx="94">
                  <c:v>12.217000000000001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254-4960-B822-5DA99856B5AD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51">
                  <c:v>0.245</c:v>
                </c:pt>
                <c:pt idx="76">
                  <c:v>35.85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254-4960-B822-5DA99856B5AD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9">
                  <c:v>30</c:v>
                </c:pt>
                <c:pt idx="20">
                  <c:v>30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4">
                  <c:v>30</c:v>
                </c:pt>
                <c:pt idx="25">
                  <c:v>30</c:v>
                </c:pt>
                <c:pt idx="26">
                  <c:v>30</c:v>
                </c:pt>
                <c:pt idx="27">
                  <c:v>30</c:v>
                </c:pt>
                <c:pt idx="72">
                  <c:v>30</c:v>
                </c:pt>
                <c:pt idx="73">
                  <c:v>155</c:v>
                </c:pt>
                <c:pt idx="74">
                  <c:v>200</c:v>
                </c:pt>
                <c:pt idx="75">
                  <c:v>135</c:v>
                </c:pt>
                <c:pt idx="76">
                  <c:v>30</c:v>
                </c:pt>
                <c:pt idx="92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254-4960-B822-5DA99856B5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135.84</c:v>
                </c:pt>
                <c:pt idx="1">
                  <c:v>133</c:v>
                </c:pt>
                <c:pt idx="2">
                  <c:v>128.80000000000001</c:v>
                </c:pt>
                <c:pt idx="3">
                  <c:v>120.84</c:v>
                </c:pt>
                <c:pt idx="4">
                  <c:v>122.54</c:v>
                </c:pt>
                <c:pt idx="5">
                  <c:v>119.11</c:v>
                </c:pt>
                <c:pt idx="6">
                  <c:v>110.86</c:v>
                </c:pt>
                <c:pt idx="7">
                  <c:v>109.71</c:v>
                </c:pt>
                <c:pt idx="8">
                  <c:v>112.39</c:v>
                </c:pt>
                <c:pt idx="9">
                  <c:v>112.15</c:v>
                </c:pt>
                <c:pt idx="10">
                  <c:v>110.84</c:v>
                </c:pt>
                <c:pt idx="11">
                  <c:v>109.91</c:v>
                </c:pt>
                <c:pt idx="12">
                  <c:v>100</c:v>
                </c:pt>
                <c:pt idx="13">
                  <c:v>95</c:v>
                </c:pt>
                <c:pt idx="14">
                  <c:v>109</c:v>
                </c:pt>
                <c:pt idx="15">
                  <c:v>109.44</c:v>
                </c:pt>
                <c:pt idx="16">
                  <c:v>98</c:v>
                </c:pt>
                <c:pt idx="17">
                  <c:v>81.709999999999994</c:v>
                </c:pt>
                <c:pt idx="18">
                  <c:v>99.98</c:v>
                </c:pt>
                <c:pt idx="19">
                  <c:v>105.16</c:v>
                </c:pt>
                <c:pt idx="20">
                  <c:v>109</c:v>
                </c:pt>
                <c:pt idx="21">
                  <c:v>78.37</c:v>
                </c:pt>
                <c:pt idx="22">
                  <c:v>42.69</c:v>
                </c:pt>
                <c:pt idx="23">
                  <c:v>18.510000000000002</c:v>
                </c:pt>
                <c:pt idx="24">
                  <c:v>49.39</c:v>
                </c:pt>
                <c:pt idx="25">
                  <c:v>15.37</c:v>
                </c:pt>
                <c:pt idx="26">
                  <c:v>11.25</c:v>
                </c:pt>
                <c:pt idx="27">
                  <c:v>7.26</c:v>
                </c:pt>
                <c:pt idx="28">
                  <c:v>7.56</c:v>
                </c:pt>
                <c:pt idx="29">
                  <c:v>6.01</c:v>
                </c:pt>
                <c:pt idx="30">
                  <c:v>9.99</c:v>
                </c:pt>
                <c:pt idx="31">
                  <c:v>1.97</c:v>
                </c:pt>
                <c:pt idx="32">
                  <c:v>7.15</c:v>
                </c:pt>
                <c:pt idx="33">
                  <c:v>5.99</c:v>
                </c:pt>
                <c:pt idx="34">
                  <c:v>5</c:v>
                </c:pt>
                <c:pt idx="35">
                  <c:v>1.92</c:v>
                </c:pt>
                <c:pt idx="36">
                  <c:v>3.08</c:v>
                </c:pt>
                <c:pt idx="37">
                  <c:v>0</c:v>
                </c:pt>
                <c:pt idx="38">
                  <c:v>0</c:v>
                </c:pt>
                <c:pt idx="39">
                  <c:v>-1</c:v>
                </c:pt>
                <c:pt idx="40">
                  <c:v>-1.02</c:v>
                </c:pt>
                <c:pt idx="41">
                  <c:v>-1.62</c:v>
                </c:pt>
                <c:pt idx="42">
                  <c:v>-2.86</c:v>
                </c:pt>
                <c:pt idx="43">
                  <c:v>-4.6500000000000004</c:v>
                </c:pt>
                <c:pt idx="44">
                  <c:v>-2.29</c:v>
                </c:pt>
                <c:pt idx="45">
                  <c:v>-3.01</c:v>
                </c:pt>
                <c:pt idx="46">
                  <c:v>-3.82</c:v>
                </c:pt>
                <c:pt idx="47">
                  <c:v>-5.03</c:v>
                </c:pt>
                <c:pt idx="48">
                  <c:v>-2.61</c:v>
                </c:pt>
                <c:pt idx="49">
                  <c:v>-2.4300000000000002</c:v>
                </c:pt>
                <c:pt idx="50">
                  <c:v>-2.4700000000000002</c:v>
                </c:pt>
                <c:pt idx="51">
                  <c:v>-3</c:v>
                </c:pt>
                <c:pt idx="52">
                  <c:v>-3</c:v>
                </c:pt>
                <c:pt idx="53">
                  <c:v>-3.82</c:v>
                </c:pt>
                <c:pt idx="54">
                  <c:v>-3.2</c:v>
                </c:pt>
                <c:pt idx="55">
                  <c:v>-5.9</c:v>
                </c:pt>
                <c:pt idx="56">
                  <c:v>-5.37</c:v>
                </c:pt>
                <c:pt idx="57">
                  <c:v>-5.23</c:v>
                </c:pt>
                <c:pt idx="58">
                  <c:v>-6.2</c:v>
                </c:pt>
                <c:pt idx="59">
                  <c:v>-5</c:v>
                </c:pt>
                <c:pt idx="60">
                  <c:v>-2.13</c:v>
                </c:pt>
                <c:pt idx="61">
                  <c:v>-3.8</c:v>
                </c:pt>
                <c:pt idx="62">
                  <c:v>0.39</c:v>
                </c:pt>
                <c:pt idx="63">
                  <c:v>3.52</c:v>
                </c:pt>
                <c:pt idx="64">
                  <c:v>-1.63</c:v>
                </c:pt>
                <c:pt idx="65">
                  <c:v>-4.07</c:v>
                </c:pt>
                <c:pt idx="66">
                  <c:v>3.62</c:v>
                </c:pt>
                <c:pt idx="67">
                  <c:v>9.0299999999999994</c:v>
                </c:pt>
                <c:pt idx="68">
                  <c:v>9.99</c:v>
                </c:pt>
                <c:pt idx="69">
                  <c:v>9.5299999999999994</c:v>
                </c:pt>
                <c:pt idx="70">
                  <c:v>10.38</c:v>
                </c:pt>
                <c:pt idx="71">
                  <c:v>25.27</c:v>
                </c:pt>
                <c:pt idx="72">
                  <c:v>120.4</c:v>
                </c:pt>
                <c:pt idx="73">
                  <c:v>168.11</c:v>
                </c:pt>
                <c:pt idx="74">
                  <c:v>170.63</c:v>
                </c:pt>
                <c:pt idx="75">
                  <c:v>185</c:v>
                </c:pt>
                <c:pt idx="76">
                  <c:v>171.12</c:v>
                </c:pt>
                <c:pt idx="77">
                  <c:v>171.77</c:v>
                </c:pt>
                <c:pt idx="78">
                  <c:v>128.03</c:v>
                </c:pt>
                <c:pt idx="79">
                  <c:v>140.47</c:v>
                </c:pt>
                <c:pt idx="80">
                  <c:v>121.87</c:v>
                </c:pt>
                <c:pt idx="81">
                  <c:v>147.47999999999999</c:v>
                </c:pt>
                <c:pt idx="82">
                  <c:v>147.69999999999999</c:v>
                </c:pt>
                <c:pt idx="83">
                  <c:v>154.03</c:v>
                </c:pt>
                <c:pt idx="84">
                  <c:v>137.87</c:v>
                </c:pt>
                <c:pt idx="85">
                  <c:v>154.62</c:v>
                </c:pt>
                <c:pt idx="86">
                  <c:v>129.6</c:v>
                </c:pt>
                <c:pt idx="87">
                  <c:v>114.19</c:v>
                </c:pt>
                <c:pt idx="88">
                  <c:v>124.62</c:v>
                </c:pt>
                <c:pt idx="89">
                  <c:v>117.66</c:v>
                </c:pt>
                <c:pt idx="90">
                  <c:v>110</c:v>
                </c:pt>
                <c:pt idx="91">
                  <c:v>105.6</c:v>
                </c:pt>
                <c:pt idx="92">
                  <c:v>166.03</c:v>
                </c:pt>
                <c:pt idx="93">
                  <c:v>135.34</c:v>
                </c:pt>
                <c:pt idx="94">
                  <c:v>125.16</c:v>
                </c:pt>
                <c:pt idx="95">
                  <c:v>115.85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254-4960-B822-5DA99856B5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8C4-4956-90C3-75576F63AF2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4">
                  <c:v>6</c:v>
                </c:pt>
                <c:pt idx="25">
                  <c:v>6</c:v>
                </c:pt>
                <c:pt idx="26">
                  <c:v>6</c:v>
                </c:pt>
                <c:pt idx="27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C4-4956-90C3-75576F63AF2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4.0549999999999997</c:v>
                </c:pt>
                <c:pt idx="1">
                  <c:v>4.8819999999999997</c:v>
                </c:pt>
                <c:pt idx="2">
                  <c:v>4.7789999999999999</c:v>
                </c:pt>
                <c:pt idx="3">
                  <c:v>4.6749999999999998</c:v>
                </c:pt>
                <c:pt idx="4">
                  <c:v>5.9829999999999997</c:v>
                </c:pt>
                <c:pt idx="5">
                  <c:v>5.9720000000000004</c:v>
                </c:pt>
                <c:pt idx="6">
                  <c:v>6.1029999999999998</c:v>
                </c:pt>
                <c:pt idx="7">
                  <c:v>6.0060000000000002</c:v>
                </c:pt>
                <c:pt idx="8">
                  <c:v>5.9240000000000004</c:v>
                </c:pt>
                <c:pt idx="9">
                  <c:v>5.9610000000000003</c:v>
                </c:pt>
                <c:pt idx="10">
                  <c:v>5.9870000000000001</c:v>
                </c:pt>
                <c:pt idx="11">
                  <c:v>6.0359999999999996</c:v>
                </c:pt>
                <c:pt idx="12">
                  <c:v>6.1189999999999998</c:v>
                </c:pt>
                <c:pt idx="13">
                  <c:v>6.0190000000000001</c:v>
                </c:pt>
                <c:pt idx="14">
                  <c:v>6.06</c:v>
                </c:pt>
                <c:pt idx="15">
                  <c:v>5.9720000000000004</c:v>
                </c:pt>
                <c:pt idx="16">
                  <c:v>4.7110000000000003</c:v>
                </c:pt>
                <c:pt idx="17">
                  <c:v>3.9769999999999999</c:v>
                </c:pt>
                <c:pt idx="18">
                  <c:v>3.9929999999999999</c:v>
                </c:pt>
                <c:pt idx="19">
                  <c:v>4.6150000000000002</c:v>
                </c:pt>
                <c:pt idx="20">
                  <c:v>4.3159999999999998</c:v>
                </c:pt>
                <c:pt idx="21">
                  <c:v>3.5910000000000002</c:v>
                </c:pt>
                <c:pt idx="22">
                  <c:v>3.544</c:v>
                </c:pt>
                <c:pt idx="23">
                  <c:v>3.52</c:v>
                </c:pt>
                <c:pt idx="24">
                  <c:v>4.7709999999999999</c:v>
                </c:pt>
                <c:pt idx="25">
                  <c:v>4.7089999999999996</c:v>
                </c:pt>
                <c:pt idx="26">
                  <c:v>4.6580000000000004</c:v>
                </c:pt>
                <c:pt idx="27">
                  <c:v>4.6369999999999996</c:v>
                </c:pt>
                <c:pt idx="28">
                  <c:v>3.4329999999999998</c:v>
                </c:pt>
                <c:pt idx="29">
                  <c:v>3.4449999999999998</c:v>
                </c:pt>
                <c:pt idx="30">
                  <c:v>3.3860000000000001</c:v>
                </c:pt>
                <c:pt idx="31">
                  <c:v>3.2970000000000002</c:v>
                </c:pt>
                <c:pt idx="32">
                  <c:v>3.4449999999999998</c:v>
                </c:pt>
                <c:pt idx="33">
                  <c:v>3.359</c:v>
                </c:pt>
                <c:pt idx="34">
                  <c:v>3.391</c:v>
                </c:pt>
                <c:pt idx="35">
                  <c:v>3.1749999999999998</c:v>
                </c:pt>
                <c:pt idx="36">
                  <c:v>4.4770000000000003</c:v>
                </c:pt>
                <c:pt idx="37">
                  <c:v>14.994</c:v>
                </c:pt>
                <c:pt idx="38">
                  <c:v>13.536</c:v>
                </c:pt>
                <c:pt idx="39">
                  <c:v>10.26</c:v>
                </c:pt>
                <c:pt idx="40">
                  <c:v>14.785</c:v>
                </c:pt>
                <c:pt idx="41">
                  <c:v>10.26</c:v>
                </c:pt>
                <c:pt idx="42">
                  <c:v>1.5189999999999999</c:v>
                </c:pt>
                <c:pt idx="43">
                  <c:v>1.2</c:v>
                </c:pt>
                <c:pt idx="46">
                  <c:v>7.4720000000000004</c:v>
                </c:pt>
                <c:pt idx="48">
                  <c:v>10.08</c:v>
                </c:pt>
                <c:pt idx="49">
                  <c:v>3.4020000000000001</c:v>
                </c:pt>
                <c:pt idx="50">
                  <c:v>3.42</c:v>
                </c:pt>
                <c:pt idx="51">
                  <c:v>10.08</c:v>
                </c:pt>
                <c:pt idx="52">
                  <c:v>10.44</c:v>
                </c:pt>
                <c:pt idx="54">
                  <c:v>9.2799999999999994</c:v>
                </c:pt>
                <c:pt idx="55">
                  <c:v>10.44</c:v>
                </c:pt>
                <c:pt idx="60">
                  <c:v>1.8</c:v>
                </c:pt>
                <c:pt idx="61">
                  <c:v>1.9</c:v>
                </c:pt>
                <c:pt idx="62">
                  <c:v>2</c:v>
                </c:pt>
                <c:pt idx="63">
                  <c:v>2</c:v>
                </c:pt>
                <c:pt idx="64">
                  <c:v>4.3579999999999997</c:v>
                </c:pt>
                <c:pt idx="65">
                  <c:v>4.4480000000000004</c:v>
                </c:pt>
                <c:pt idx="66">
                  <c:v>4.4610000000000003</c:v>
                </c:pt>
                <c:pt idx="67">
                  <c:v>4.4379999999999997</c:v>
                </c:pt>
                <c:pt idx="68">
                  <c:v>4.468</c:v>
                </c:pt>
                <c:pt idx="69">
                  <c:v>4.5259999999999998</c:v>
                </c:pt>
                <c:pt idx="70">
                  <c:v>4.593</c:v>
                </c:pt>
                <c:pt idx="71">
                  <c:v>4.7679999999999998</c:v>
                </c:pt>
                <c:pt idx="72">
                  <c:v>4.7450000000000001</c:v>
                </c:pt>
                <c:pt idx="73">
                  <c:v>5.5629999999999997</c:v>
                </c:pt>
                <c:pt idx="74">
                  <c:v>5.6130000000000004</c:v>
                </c:pt>
                <c:pt idx="75">
                  <c:v>5.0510000000000002</c:v>
                </c:pt>
                <c:pt idx="76">
                  <c:v>5.0919999999999996</c:v>
                </c:pt>
                <c:pt idx="77">
                  <c:v>5.0919999999999996</c:v>
                </c:pt>
                <c:pt idx="78">
                  <c:v>5.1749999999999998</c:v>
                </c:pt>
                <c:pt idx="79">
                  <c:v>5.2889999999999997</c:v>
                </c:pt>
                <c:pt idx="80">
                  <c:v>6.5019999999999998</c:v>
                </c:pt>
                <c:pt idx="81">
                  <c:v>6.4290000000000003</c:v>
                </c:pt>
                <c:pt idx="82">
                  <c:v>6.3920000000000003</c:v>
                </c:pt>
                <c:pt idx="83">
                  <c:v>6.423</c:v>
                </c:pt>
                <c:pt idx="84">
                  <c:v>6.3220000000000001</c:v>
                </c:pt>
                <c:pt idx="85">
                  <c:v>6.452</c:v>
                </c:pt>
                <c:pt idx="86">
                  <c:v>6.367</c:v>
                </c:pt>
                <c:pt idx="87">
                  <c:v>6.3040000000000003</c:v>
                </c:pt>
                <c:pt idx="88">
                  <c:v>10.768000000000001</c:v>
                </c:pt>
                <c:pt idx="89">
                  <c:v>11.327</c:v>
                </c:pt>
                <c:pt idx="90">
                  <c:v>6.085</c:v>
                </c:pt>
                <c:pt idx="91">
                  <c:v>6.2309999999999999</c:v>
                </c:pt>
                <c:pt idx="92">
                  <c:v>6.1820000000000004</c:v>
                </c:pt>
                <c:pt idx="93">
                  <c:v>5.2830000000000004</c:v>
                </c:pt>
                <c:pt idx="94">
                  <c:v>9.6080000000000005</c:v>
                </c:pt>
                <c:pt idx="95">
                  <c:v>10.48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C4-4956-90C3-75576F63AF2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4.6689999999999996</c:v>
                </c:pt>
                <c:pt idx="1">
                  <c:v>5.0739999999999998</c:v>
                </c:pt>
                <c:pt idx="2">
                  <c:v>7.8680000000000003</c:v>
                </c:pt>
                <c:pt idx="3">
                  <c:v>7.45</c:v>
                </c:pt>
                <c:pt idx="4">
                  <c:v>10.183</c:v>
                </c:pt>
                <c:pt idx="5">
                  <c:v>10.414999999999999</c:v>
                </c:pt>
                <c:pt idx="6">
                  <c:v>9.6240000000000006</c:v>
                </c:pt>
                <c:pt idx="7">
                  <c:v>8.8620000000000001</c:v>
                </c:pt>
                <c:pt idx="8">
                  <c:v>8.0150000000000006</c:v>
                </c:pt>
                <c:pt idx="9">
                  <c:v>7.8250000000000002</c:v>
                </c:pt>
                <c:pt idx="10">
                  <c:v>7.7939999999999996</c:v>
                </c:pt>
                <c:pt idx="11">
                  <c:v>7.93</c:v>
                </c:pt>
                <c:pt idx="12">
                  <c:v>9.8019999999999996</c:v>
                </c:pt>
                <c:pt idx="13">
                  <c:v>7.5309999999999997</c:v>
                </c:pt>
                <c:pt idx="14">
                  <c:v>7.0209999999999999</c:v>
                </c:pt>
                <c:pt idx="15">
                  <c:v>6.9660000000000002</c:v>
                </c:pt>
                <c:pt idx="16">
                  <c:v>5.8979999999999997</c:v>
                </c:pt>
                <c:pt idx="17">
                  <c:v>3.411</c:v>
                </c:pt>
                <c:pt idx="18">
                  <c:v>3.3969999999999998</c:v>
                </c:pt>
                <c:pt idx="19">
                  <c:v>4.8029999999999999</c:v>
                </c:pt>
                <c:pt idx="20">
                  <c:v>4.3529999999999998</c:v>
                </c:pt>
                <c:pt idx="21">
                  <c:v>3.3250000000000002</c:v>
                </c:pt>
                <c:pt idx="22">
                  <c:v>3.2949999999999999</c:v>
                </c:pt>
                <c:pt idx="23">
                  <c:v>3.294</c:v>
                </c:pt>
                <c:pt idx="24">
                  <c:v>21.734999999999999</c:v>
                </c:pt>
                <c:pt idx="25">
                  <c:v>3.3759999999999999</c:v>
                </c:pt>
                <c:pt idx="26">
                  <c:v>4.55</c:v>
                </c:pt>
                <c:pt idx="27">
                  <c:v>5.4829999999999997</c:v>
                </c:pt>
                <c:pt idx="28">
                  <c:v>4.0129999999999999</c:v>
                </c:pt>
                <c:pt idx="29">
                  <c:v>4.0389999999999997</c:v>
                </c:pt>
                <c:pt idx="30">
                  <c:v>3.976</c:v>
                </c:pt>
                <c:pt idx="31">
                  <c:v>4.1100000000000003</c:v>
                </c:pt>
                <c:pt idx="32">
                  <c:v>4.67</c:v>
                </c:pt>
                <c:pt idx="33">
                  <c:v>4.6909999999999998</c:v>
                </c:pt>
                <c:pt idx="34">
                  <c:v>4.827</c:v>
                </c:pt>
                <c:pt idx="35">
                  <c:v>23.097999999999999</c:v>
                </c:pt>
                <c:pt idx="36">
                  <c:v>7.2240000000000002</c:v>
                </c:pt>
                <c:pt idx="37">
                  <c:v>44.673999999999999</c:v>
                </c:pt>
                <c:pt idx="38">
                  <c:v>41.874000000000002</c:v>
                </c:pt>
                <c:pt idx="39">
                  <c:v>37.78</c:v>
                </c:pt>
                <c:pt idx="40">
                  <c:v>48.085999999999999</c:v>
                </c:pt>
                <c:pt idx="41">
                  <c:v>39.06</c:v>
                </c:pt>
                <c:pt idx="42">
                  <c:v>39.700000000000003</c:v>
                </c:pt>
                <c:pt idx="43">
                  <c:v>5.0030000000000001</c:v>
                </c:pt>
                <c:pt idx="46">
                  <c:v>38.72</c:v>
                </c:pt>
                <c:pt idx="47">
                  <c:v>18.510999999999999</c:v>
                </c:pt>
                <c:pt idx="48">
                  <c:v>44.28</c:v>
                </c:pt>
                <c:pt idx="49">
                  <c:v>26.391999999999999</c:v>
                </c:pt>
                <c:pt idx="50">
                  <c:v>26.518999999999998</c:v>
                </c:pt>
                <c:pt idx="51">
                  <c:v>43.56</c:v>
                </c:pt>
                <c:pt idx="52">
                  <c:v>42.48</c:v>
                </c:pt>
                <c:pt idx="53">
                  <c:v>31.135000000000002</c:v>
                </c:pt>
                <c:pt idx="54">
                  <c:v>36.479999999999997</c:v>
                </c:pt>
                <c:pt idx="55">
                  <c:v>39.96</c:v>
                </c:pt>
                <c:pt idx="56">
                  <c:v>18.757999999999999</c:v>
                </c:pt>
                <c:pt idx="57">
                  <c:v>18.102</c:v>
                </c:pt>
                <c:pt idx="58">
                  <c:v>16.097000000000001</c:v>
                </c:pt>
                <c:pt idx="59">
                  <c:v>14.375</c:v>
                </c:pt>
                <c:pt idx="60">
                  <c:v>3.6</c:v>
                </c:pt>
                <c:pt idx="61">
                  <c:v>2.9</c:v>
                </c:pt>
                <c:pt idx="62">
                  <c:v>2.6</c:v>
                </c:pt>
                <c:pt idx="63">
                  <c:v>3</c:v>
                </c:pt>
                <c:pt idx="64">
                  <c:v>6.2770000000000001</c:v>
                </c:pt>
                <c:pt idx="65">
                  <c:v>11.832000000000001</c:v>
                </c:pt>
                <c:pt idx="66">
                  <c:v>5.9080000000000004</c:v>
                </c:pt>
                <c:pt idx="67">
                  <c:v>6.024</c:v>
                </c:pt>
                <c:pt idx="68">
                  <c:v>6.0330000000000004</c:v>
                </c:pt>
                <c:pt idx="69">
                  <c:v>6.2439999999999998</c:v>
                </c:pt>
                <c:pt idx="70">
                  <c:v>6.3840000000000003</c:v>
                </c:pt>
                <c:pt idx="71">
                  <c:v>9.3249999999999993</c:v>
                </c:pt>
                <c:pt idx="72">
                  <c:v>6.6589999999999998</c:v>
                </c:pt>
                <c:pt idx="73">
                  <c:v>78.046999999999997</c:v>
                </c:pt>
                <c:pt idx="74">
                  <c:v>16.632000000000001</c:v>
                </c:pt>
                <c:pt idx="75">
                  <c:v>7.048</c:v>
                </c:pt>
                <c:pt idx="76">
                  <c:v>7.2110000000000003</c:v>
                </c:pt>
                <c:pt idx="77">
                  <c:v>7.5060000000000002</c:v>
                </c:pt>
                <c:pt idx="78">
                  <c:v>7.2519999999999998</c:v>
                </c:pt>
                <c:pt idx="79">
                  <c:v>6.07</c:v>
                </c:pt>
                <c:pt idx="80">
                  <c:v>33.021999999999998</c:v>
                </c:pt>
                <c:pt idx="81">
                  <c:v>10.057</c:v>
                </c:pt>
                <c:pt idx="82">
                  <c:v>14.942</c:v>
                </c:pt>
                <c:pt idx="83">
                  <c:v>9.3279999999999994</c:v>
                </c:pt>
                <c:pt idx="84">
                  <c:v>35.720999999999997</c:v>
                </c:pt>
                <c:pt idx="85">
                  <c:v>83.132000000000005</c:v>
                </c:pt>
                <c:pt idx="86">
                  <c:v>33.793999999999997</c:v>
                </c:pt>
                <c:pt idx="87">
                  <c:v>59.634</c:v>
                </c:pt>
                <c:pt idx="88">
                  <c:v>41.802</c:v>
                </c:pt>
                <c:pt idx="89">
                  <c:v>57.936999999999998</c:v>
                </c:pt>
                <c:pt idx="90">
                  <c:v>62.241999999999997</c:v>
                </c:pt>
                <c:pt idx="91">
                  <c:v>61.436</c:v>
                </c:pt>
                <c:pt idx="92">
                  <c:v>89.69</c:v>
                </c:pt>
                <c:pt idx="93">
                  <c:v>7.29</c:v>
                </c:pt>
                <c:pt idx="94">
                  <c:v>33.531999999999996</c:v>
                </c:pt>
                <c:pt idx="95">
                  <c:v>61.869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C4-4956-90C3-75576F63AF2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8C4-4956-90C3-75576F63AF2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8C4-4956-90C3-75576F63AF23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4">
                  <c:v>35.85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8C4-4956-90C3-75576F63AF23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8C4-4956-90C3-75576F63AF23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8C4-4956-90C3-75576F63AF23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8C4-4956-90C3-75576F63AF23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0">
                  <c:v>28</c:v>
                </c:pt>
                <c:pt idx="21">
                  <c:v>28</c:v>
                </c:pt>
                <c:pt idx="22">
                  <c:v>28</c:v>
                </c:pt>
                <c:pt idx="23">
                  <c:v>28</c:v>
                </c:pt>
                <c:pt idx="24">
                  <c:v>28</c:v>
                </c:pt>
                <c:pt idx="25">
                  <c:v>28</c:v>
                </c:pt>
                <c:pt idx="26">
                  <c:v>28</c:v>
                </c:pt>
                <c:pt idx="27">
                  <c:v>28</c:v>
                </c:pt>
                <c:pt idx="36">
                  <c:v>160</c:v>
                </c:pt>
                <c:pt idx="60">
                  <c:v>40</c:v>
                </c:pt>
                <c:pt idx="61">
                  <c:v>60</c:v>
                </c:pt>
                <c:pt idx="62">
                  <c:v>110</c:v>
                </c:pt>
                <c:pt idx="63">
                  <c:v>100</c:v>
                </c:pt>
                <c:pt idx="64">
                  <c:v>100</c:v>
                </c:pt>
                <c:pt idx="65">
                  <c:v>50</c:v>
                </c:pt>
                <c:pt idx="66">
                  <c:v>20</c:v>
                </c:pt>
                <c:pt idx="72">
                  <c:v>28</c:v>
                </c:pt>
                <c:pt idx="73">
                  <c:v>92.39</c:v>
                </c:pt>
                <c:pt idx="74">
                  <c:v>191</c:v>
                </c:pt>
                <c:pt idx="75">
                  <c:v>120</c:v>
                </c:pt>
                <c:pt idx="76">
                  <c:v>28</c:v>
                </c:pt>
                <c:pt idx="77">
                  <c:v>28</c:v>
                </c:pt>
                <c:pt idx="78">
                  <c:v>28</c:v>
                </c:pt>
                <c:pt idx="79">
                  <c:v>28</c:v>
                </c:pt>
                <c:pt idx="80">
                  <c:v>28</c:v>
                </c:pt>
                <c:pt idx="81">
                  <c:v>28</c:v>
                </c:pt>
                <c:pt idx="82">
                  <c:v>28</c:v>
                </c:pt>
                <c:pt idx="83">
                  <c:v>28</c:v>
                </c:pt>
                <c:pt idx="84">
                  <c:v>28</c:v>
                </c:pt>
                <c:pt idx="85">
                  <c:v>28</c:v>
                </c:pt>
                <c:pt idx="86">
                  <c:v>28</c:v>
                </c:pt>
                <c:pt idx="87">
                  <c:v>28</c:v>
                </c:pt>
                <c:pt idx="88">
                  <c:v>28</c:v>
                </c:pt>
                <c:pt idx="89">
                  <c:v>28</c:v>
                </c:pt>
                <c:pt idx="90">
                  <c:v>28</c:v>
                </c:pt>
                <c:pt idx="91">
                  <c:v>28</c:v>
                </c:pt>
                <c:pt idx="92">
                  <c:v>28</c:v>
                </c:pt>
                <c:pt idx="93">
                  <c:v>28</c:v>
                </c:pt>
                <c:pt idx="94">
                  <c:v>28</c:v>
                </c:pt>
                <c:pt idx="95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C4-4956-90C3-75576F63AF23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35.4</c:v>
                </c:pt>
                <c:pt idx="1">
                  <c:v>16.2</c:v>
                </c:pt>
                <c:pt idx="2">
                  <c:v>72.3</c:v>
                </c:pt>
                <c:pt idx="3">
                  <c:v>81.900000000000006</c:v>
                </c:pt>
                <c:pt idx="4">
                  <c:v>57.4</c:v>
                </c:pt>
                <c:pt idx="5">
                  <c:v>0.1</c:v>
                </c:pt>
                <c:pt idx="6">
                  <c:v>7.5</c:v>
                </c:pt>
                <c:pt idx="7">
                  <c:v>1.6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26.9</c:v>
                </c:pt>
                <c:pt idx="13">
                  <c:v>3.3</c:v>
                </c:pt>
                <c:pt idx="14">
                  <c:v>3.4</c:v>
                </c:pt>
                <c:pt idx="15">
                  <c:v>3.6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3.4</c:v>
                </c:pt>
                <c:pt idx="22">
                  <c:v>3.1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11.5</c:v>
                </c:pt>
                <c:pt idx="42">
                  <c:v>6.1</c:v>
                </c:pt>
                <c:pt idx="43">
                  <c:v>17.600000000000001</c:v>
                </c:pt>
                <c:pt idx="44">
                  <c:v>79.599999999999994</c:v>
                </c:pt>
                <c:pt idx="45">
                  <c:v>55.9</c:v>
                </c:pt>
                <c:pt idx="46">
                  <c:v>6.1</c:v>
                </c:pt>
                <c:pt idx="47">
                  <c:v>8</c:v>
                </c:pt>
                <c:pt idx="48">
                  <c:v>6.1</c:v>
                </c:pt>
                <c:pt idx="49">
                  <c:v>8</c:v>
                </c:pt>
                <c:pt idx="50">
                  <c:v>8</c:v>
                </c:pt>
                <c:pt idx="51">
                  <c:v>6.1</c:v>
                </c:pt>
                <c:pt idx="52">
                  <c:v>6.1</c:v>
                </c:pt>
                <c:pt idx="53">
                  <c:v>6.1</c:v>
                </c:pt>
                <c:pt idx="54">
                  <c:v>6.1</c:v>
                </c:pt>
                <c:pt idx="55">
                  <c:v>5.7</c:v>
                </c:pt>
                <c:pt idx="56">
                  <c:v>6.6</c:v>
                </c:pt>
                <c:pt idx="57">
                  <c:v>6.3</c:v>
                </c:pt>
                <c:pt idx="58">
                  <c:v>6.6</c:v>
                </c:pt>
                <c:pt idx="59">
                  <c:v>7.4</c:v>
                </c:pt>
                <c:pt idx="60">
                  <c:v>5.3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0.1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15.2</c:v>
                </c:pt>
                <c:pt idx="73">
                  <c:v>35.5</c:v>
                </c:pt>
                <c:pt idx="74">
                  <c:v>38.9</c:v>
                </c:pt>
                <c:pt idx="75">
                  <c:v>49.1</c:v>
                </c:pt>
                <c:pt idx="76">
                  <c:v>105.4</c:v>
                </c:pt>
                <c:pt idx="77">
                  <c:v>105.4</c:v>
                </c:pt>
                <c:pt idx="78">
                  <c:v>105.4</c:v>
                </c:pt>
                <c:pt idx="79">
                  <c:v>105.4</c:v>
                </c:pt>
                <c:pt idx="80">
                  <c:v>41.5</c:v>
                </c:pt>
                <c:pt idx="81">
                  <c:v>50.5</c:v>
                </c:pt>
                <c:pt idx="82">
                  <c:v>45.7</c:v>
                </c:pt>
                <c:pt idx="83">
                  <c:v>47.4</c:v>
                </c:pt>
                <c:pt idx="84">
                  <c:v>0</c:v>
                </c:pt>
                <c:pt idx="85">
                  <c:v>0</c:v>
                </c:pt>
                <c:pt idx="86">
                  <c:v>8.9</c:v>
                </c:pt>
                <c:pt idx="87">
                  <c:v>30.3</c:v>
                </c:pt>
                <c:pt idx="88">
                  <c:v>0</c:v>
                </c:pt>
                <c:pt idx="89">
                  <c:v>33.6</c:v>
                </c:pt>
                <c:pt idx="90">
                  <c:v>112.8</c:v>
                </c:pt>
                <c:pt idx="91">
                  <c:v>107</c:v>
                </c:pt>
                <c:pt idx="92">
                  <c:v>123.5</c:v>
                </c:pt>
                <c:pt idx="93">
                  <c:v>123.5</c:v>
                </c:pt>
                <c:pt idx="94">
                  <c:v>123.5</c:v>
                </c:pt>
                <c:pt idx="95">
                  <c:v>123.5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C4-4956-90C3-75576F63AF2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12</c:v>
                </c:pt>
                <c:pt idx="1">
                  <c:v>12.058</c:v>
                </c:pt>
                <c:pt idx="2">
                  <c:v>21.388999999999999</c:v>
                </c:pt>
                <c:pt idx="3">
                  <c:v>19.207000000000001</c:v>
                </c:pt>
                <c:pt idx="4">
                  <c:v>19.088000000000001</c:v>
                </c:pt>
                <c:pt idx="5">
                  <c:v>20.378</c:v>
                </c:pt>
                <c:pt idx="6">
                  <c:v>20.074999999999999</c:v>
                </c:pt>
                <c:pt idx="7">
                  <c:v>19.773</c:v>
                </c:pt>
                <c:pt idx="8">
                  <c:v>21.271000000000001</c:v>
                </c:pt>
                <c:pt idx="9">
                  <c:v>21.234999999999999</c:v>
                </c:pt>
                <c:pt idx="10">
                  <c:v>22.295999999999999</c:v>
                </c:pt>
                <c:pt idx="11">
                  <c:v>22.492000000000001</c:v>
                </c:pt>
                <c:pt idx="12">
                  <c:v>29.183</c:v>
                </c:pt>
                <c:pt idx="13">
                  <c:v>24.67</c:v>
                </c:pt>
                <c:pt idx="14">
                  <c:v>24.113</c:v>
                </c:pt>
                <c:pt idx="15">
                  <c:v>24.356000000000002</c:v>
                </c:pt>
                <c:pt idx="16">
                  <c:v>24.852</c:v>
                </c:pt>
                <c:pt idx="17">
                  <c:v>20.212</c:v>
                </c:pt>
                <c:pt idx="18">
                  <c:v>20.689</c:v>
                </c:pt>
                <c:pt idx="19">
                  <c:v>26.158000000000001</c:v>
                </c:pt>
                <c:pt idx="20">
                  <c:v>26.716000000000001</c:v>
                </c:pt>
                <c:pt idx="21">
                  <c:v>23.821000000000002</c:v>
                </c:pt>
                <c:pt idx="22">
                  <c:v>27.428000000000001</c:v>
                </c:pt>
                <c:pt idx="23">
                  <c:v>30.594000000000001</c:v>
                </c:pt>
                <c:pt idx="24">
                  <c:v>42.442</c:v>
                </c:pt>
                <c:pt idx="25">
                  <c:v>43.801000000000002</c:v>
                </c:pt>
                <c:pt idx="26">
                  <c:v>96.34</c:v>
                </c:pt>
                <c:pt idx="27">
                  <c:v>129.827</c:v>
                </c:pt>
                <c:pt idx="28">
                  <c:v>153.51499999999999</c:v>
                </c:pt>
                <c:pt idx="29">
                  <c:v>124.254</c:v>
                </c:pt>
                <c:pt idx="30">
                  <c:v>101.646</c:v>
                </c:pt>
                <c:pt idx="31">
                  <c:v>106.72499999999999</c:v>
                </c:pt>
                <c:pt idx="32">
                  <c:v>238.363</c:v>
                </c:pt>
                <c:pt idx="33">
                  <c:v>97.759</c:v>
                </c:pt>
                <c:pt idx="34">
                  <c:v>117.41</c:v>
                </c:pt>
                <c:pt idx="35">
                  <c:v>27.3</c:v>
                </c:pt>
                <c:pt idx="36">
                  <c:v>38.880000000000003</c:v>
                </c:pt>
                <c:pt idx="37">
                  <c:v>39.270000000000003</c:v>
                </c:pt>
                <c:pt idx="38">
                  <c:v>39.14</c:v>
                </c:pt>
                <c:pt idx="39">
                  <c:v>38.4</c:v>
                </c:pt>
                <c:pt idx="40">
                  <c:v>16.899999999999999</c:v>
                </c:pt>
                <c:pt idx="41">
                  <c:v>15.7</c:v>
                </c:pt>
                <c:pt idx="42">
                  <c:v>15.7</c:v>
                </c:pt>
                <c:pt idx="43">
                  <c:v>15.7</c:v>
                </c:pt>
                <c:pt idx="44">
                  <c:v>13.8</c:v>
                </c:pt>
                <c:pt idx="45">
                  <c:v>14.7</c:v>
                </c:pt>
                <c:pt idx="46">
                  <c:v>14.8</c:v>
                </c:pt>
                <c:pt idx="47">
                  <c:v>15.7</c:v>
                </c:pt>
                <c:pt idx="48">
                  <c:v>15.7</c:v>
                </c:pt>
                <c:pt idx="49">
                  <c:v>19.677</c:v>
                </c:pt>
                <c:pt idx="50">
                  <c:v>19.876999999999999</c:v>
                </c:pt>
                <c:pt idx="51">
                  <c:v>15.7</c:v>
                </c:pt>
                <c:pt idx="52">
                  <c:v>15.7</c:v>
                </c:pt>
                <c:pt idx="53">
                  <c:v>15.7</c:v>
                </c:pt>
                <c:pt idx="54">
                  <c:v>15.5</c:v>
                </c:pt>
                <c:pt idx="55">
                  <c:v>11.5</c:v>
                </c:pt>
                <c:pt idx="56">
                  <c:v>15.7</c:v>
                </c:pt>
                <c:pt idx="57">
                  <c:v>15.7</c:v>
                </c:pt>
                <c:pt idx="58">
                  <c:v>14.7</c:v>
                </c:pt>
                <c:pt idx="59">
                  <c:v>15.7</c:v>
                </c:pt>
                <c:pt idx="60">
                  <c:v>14</c:v>
                </c:pt>
                <c:pt idx="61">
                  <c:v>11.8</c:v>
                </c:pt>
                <c:pt idx="62">
                  <c:v>8.9139999999999997</c:v>
                </c:pt>
                <c:pt idx="63">
                  <c:v>15.7</c:v>
                </c:pt>
                <c:pt idx="64">
                  <c:v>14.619</c:v>
                </c:pt>
                <c:pt idx="65">
                  <c:v>16.759</c:v>
                </c:pt>
                <c:pt idx="66">
                  <c:v>106.376</c:v>
                </c:pt>
                <c:pt idx="67">
                  <c:v>172.512</c:v>
                </c:pt>
                <c:pt idx="68">
                  <c:v>98.215000000000003</c:v>
                </c:pt>
                <c:pt idx="69">
                  <c:v>63.064</c:v>
                </c:pt>
                <c:pt idx="70">
                  <c:v>68.111000000000004</c:v>
                </c:pt>
                <c:pt idx="71">
                  <c:v>46.764000000000003</c:v>
                </c:pt>
                <c:pt idx="72">
                  <c:v>0.68899999999999995</c:v>
                </c:pt>
                <c:pt idx="73">
                  <c:v>8.1050000000000004</c:v>
                </c:pt>
                <c:pt idx="74">
                  <c:v>6.5960000000000001</c:v>
                </c:pt>
                <c:pt idx="75">
                  <c:v>0.24299999999999999</c:v>
                </c:pt>
                <c:pt idx="76">
                  <c:v>11.739000000000001</c:v>
                </c:pt>
                <c:pt idx="77">
                  <c:v>11.561999999999999</c:v>
                </c:pt>
                <c:pt idx="78">
                  <c:v>11.4</c:v>
                </c:pt>
                <c:pt idx="79">
                  <c:v>11.2</c:v>
                </c:pt>
                <c:pt idx="80">
                  <c:v>17.975999999999999</c:v>
                </c:pt>
                <c:pt idx="81">
                  <c:v>17</c:v>
                </c:pt>
                <c:pt idx="82">
                  <c:v>17</c:v>
                </c:pt>
                <c:pt idx="83">
                  <c:v>17</c:v>
                </c:pt>
                <c:pt idx="84">
                  <c:v>18.667000000000002</c:v>
                </c:pt>
                <c:pt idx="85">
                  <c:v>24.242000000000001</c:v>
                </c:pt>
                <c:pt idx="86">
                  <c:v>18.091000000000001</c:v>
                </c:pt>
                <c:pt idx="87">
                  <c:v>17.898</c:v>
                </c:pt>
                <c:pt idx="88">
                  <c:v>12</c:v>
                </c:pt>
                <c:pt idx="89">
                  <c:v>17</c:v>
                </c:pt>
                <c:pt idx="90">
                  <c:v>17</c:v>
                </c:pt>
                <c:pt idx="91">
                  <c:v>18.34</c:v>
                </c:pt>
                <c:pt idx="92">
                  <c:v>17.7</c:v>
                </c:pt>
                <c:pt idx="93">
                  <c:v>12.000999999999999</c:v>
                </c:pt>
                <c:pt idx="94">
                  <c:v>12.000999999999999</c:v>
                </c:pt>
                <c:pt idx="95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8C4-4956-90C3-75576F63AF2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4">
                  <c:v>35.85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8C4-4956-90C3-75576F63AF2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8">
                  <c:v>28</c:v>
                </c:pt>
                <c:pt idx="29">
                  <c:v>28</c:v>
                </c:pt>
                <c:pt idx="30">
                  <c:v>28</c:v>
                </c:pt>
                <c:pt idx="31">
                  <c:v>28</c:v>
                </c:pt>
                <c:pt idx="32">
                  <c:v>28</c:v>
                </c:pt>
                <c:pt idx="33">
                  <c:v>28</c:v>
                </c:pt>
                <c:pt idx="34">
                  <c:v>28</c:v>
                </c:pt>
                <c:pt idx="35">
                  <c:v>28</c:v>
                </c:pt>
                <c:pt idx="36">
                  <c:v>28</c:v>
                </c:pt>
                <c:pt idx="37">
                  <c:v>28</c:v>
                </c:pt>
                <c:pt idx="38">
                  <c:v>28</c:v>
                </c:pt>
                <c:pt idx="39">
                  <c:v>28</c:v>
                </c:pt>
                <c:pt idx="40">
                  <c:v>28</c:v>
                </c:pt>
                <c:pt idx="41">
                  <c:v>28</c:v>
                </c:pt>
                <c:pt idx="42">
                  <c:v>28</c:v>
                </c:pt>
                <c:pt idx="43">
                  <c:v>28</c:v>
                </c:pt>
                <c:pt idx="44">
                  <c:v>28</c:v>
                </c:pt>
                <c:pt idx="45">
                  <c:v>28</c:v>
                </c:pt>
                <c:pt idx="46">
                  <c:v>28</c:v>
                </c:pt>
                <c:pt idx="47">
                  <c:v>28</c:v>
                </c:pt>
                <c:pt idx="48">
                  <c:v>28</c:v>
                </c:pt>
                <c:pt idx="49">
                  <c:v>28</c:v>
                </c:pt>
                <c:pt idx="50">
                  <c:v>28</c:v>
                </c:pt>
                <c:pt idx="51">
                  <c:v>28</c:v>
                </c:pt>
                <c:pt idx="52">
                  <c:v>28</c:v>
                </c:pt>
                <c:pt idx="53">
                  <c:v>28</c:v>
                </c:pt>
                <c:pt idx="54">
                  <c:v>28</c:v>
                </c:pt>
                <c:pt idx="55">
                  <c:v>28</c:v>
                </c:pt>
                <c:pt idx="56">
                  <c:v>28</c:v>
                </c:pt>
                <c:pt idx="57">
                  <c:v>28</c:v>
                </c:pt>
                <c:pt idx="58">
                  <c:v>28</c:v>
                </c:pt>
                <c:pt idx="59">
                  <c:v>28</c:v>
                </c:pt>
                <c:pt idx="60">
                  <c:v>28</c:v>
                </c:pt>
                <c:pt idx="61">
                  <c:v>28</c:v>
                </c:pt>
                <c:pt idx="62">
                  <c:v>28</c:v>
                </c:pt>
                <c:pt idx="63">
                  <c:v>28</c:v>
                </c:pt>
                <c:pt idx="64">
                  <c:v>28</c:v>
                </c:pt>
                <c:pt idx="65">
                  <c:v>28</c:v>
                </c:pt>
                <c:pt idx="66">
                  <c:v>28</c:v>
                </c:pt>
                <c:pt idx="67">
                  <c:v>28</c:v>
                </c:pt>
                <c:pt idx="69">
                  <c:v>28</c:v>
                </c:pt>
                <c:pt idx="70">
                  <c:v>28</c:v>
                </c:pt>
                <c:pt idx="71">
                  <c:v>20.404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8C4-4956-90C3-75576F63AF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135.84</c:v>
                </c:pt>
                <c:pt idx="1">
                  <c:v>133</c:v>
                </c:pt>
                <c:pt idx="2">
                  <c:v>128.80000000000001</c:v>
                </c:pt>
                <c:pt idx="3">
                  <c:v>120.84</c:v>
                </c:pt>
                <c:pt idx="4">
                  <c:v>122.54</c:v>
                </c:pt>
                <c:pt idx="5">
                  <c:v>119.11</c:v>
                </c:pt>
                <c:pt idx="6">
                  <c:v>110.86</c:v>
                </c:pt>
                <c:pt idx="7">
                  <c:v>109.71</c:v>
                </c:pt>
                <c:pt idx="8">
                  <c:v>112.39</c:v>
                </c:pt>
                <c:pt idx="9">
                  <c:v>112.15</c:v>
                </c:pt>
                <c:pt idx="10">
                  <c:v>110.84</c:v>
                </c:pt>
                <c:pt idx="11">
                  <c:v>109.91</c:v>
                </c:pt>
                <c:pt idx="12">
                  <c:v>100</c:v>
                </c:pt>
                <c:pt idx="13">
                  <c:v>95</c:v>
                </c:pt>
                <c:pt idx="14">
                  <c:v>109</c:v>
                </c:pt>
                <c:pt idx="15">
                  <c:v>109.44</c:v>
                </c:pt>
                <c:pt idx="16">
                  <c:v>98</c:v>
                </c:pt>
                <c:pt idx="17">
                  <c:v>81.709999999999994</c:v>
                </c:pt>
                <c:pt idx="18">
                  <c:v>99.98</c:v>
                </c:pt>
                <c:pt idx="19">
                  <c:v>105.16</c:v>
                </c:pt>
                <c:pt idx="20">
                  <c:v>109</c:v>
                </c:pt>
                <c:pt idx="21">
                  <c:v>78.37</c:v>
                </c:pt>
                <c:pt idx="22">
                  <c:v>42.69</c:v>
                </c:pt>
                <c:pt idx="23">
                  <c:v>18.510000000000002</c:v>
                </c:pt>
                <c:pt idx="24">
                  <c:v>49.39</c:v>
                </c:pt>
                <c:pt idx="25">
                  <c:v>15.37</c:v>
                </c:pt>
                <c:pt idx="26">
                  <c:v>11.25</c:v>
                </c:pt>
                <c:pt idx="27">
                  <c:v>7.26</c:v>
                </c:pt>
                <c:pt idx="28">
                  <c:v>7.56</c:v>
                </c:pt>
                <c:pt idx="29">
                  <c:v>6.01</c:v>
                </c:pt>
                <c:pt idx="30">
                  <c:v>9.99</c:v>
                </c:pt>
                <c:pt idx="31">
                  <c:v>1.97</c:v>
                </c:pt>
                <c:pt idx="32">
                  <c:v>7.15</c:v>
                </c:pt>
                <c:pt idx="33">
                  <c:v>5.99</c:v>
                </c:pt>
                <c:pt idx="34">
                  <c:v>5</c:v>
                </c:pt>
                <c:pt idx="35">
                  <c:v>1.92</c:v>
                </c:pt>
                <c:pt idx="36">
                  <c:v>3.08</c:v>
                </c:pt>
                <c:pt idx="37">
                  <c:v>0</c:v>
                </c:pt>
                <c:pt idx="38">
                  <c:v>0</c:v>
                </c:pt>
                <c:pt idx="39">
                  <c:v>-1</c:v>
                </c:pt>
                <c:pt idx="40">
                  <c:v>-1.02</c:v>
                </c:pt>
                <c:pt idx="41">
                  <c:v>-1.62</c:v>
                </c:pt>
                <c:pt idx="42">
                  <c:v>-2.86</c:v>
                </c:pt>
                <c:pt idx="43">
                  <c:v>-4.6500000000000004</c:v>
                </c:pt>
                <c:pt idx="44">
                  <c:v>-2.29</c:v>
                </c:pt>
                <c:pt idx="45">
                  <c:v>-3.01</c:v>
                </c:pt>
                <c:pt idx="46">
                  <c:v>-3.82</c:v>
                </c:pt>
                <c:pt idx="47">
                  <c:v>-5.03</c:v>
                </c:pt>
                <c:pt idx="48">
                  <c:v>-2.61</c:v>
                </c:pt>
                <c:pt idx="49">
                  <c:v>-2.4300000000000002</c:v>
                </c:pt>
                <c:pt idx="50">
                  <c:v>-2.4700000000000002</c:v>
                </c:pt>
                <c:pt idx="51">
                  <c:v>-3</c:v>
                </c:pt>
                <c:pt idx="52">
                  <c:v>-3</c:v>
                </c:pt>
                <c:pt idx="53">
                  <c:v>-3.82</c:v>
                </c:pt>
                <c:pt idx="54">
                  <c:v>-3.2</c:v>
                </c:pt>
                <c:pt idx="55">
                  <c:v>-5.9</c:v>
                </c:pt>
                <c:pt idx="56">
                  <c:v>-5.37</c:v>
                </c:pt>
                <c:pt idx="57">
                  <c:v>-5.23</c:v>
                </c:pt>
                <c:pt idx="58">
                  <c:v>-6.2</c:v>
                </c:pt>
                <c:pt idx="59">
                  <c:v>-5</c:v>
                </c:pt>
                <c:pt idx="60">
                  <c:v>-2.13</c:v>
                </c:pt>
                <c:pt idx="61">
                  <c:v>-3.8</c:v>
                </c:pt>
                <c:pt idx="62">
                  <c:v>0.39</c:v>
                </c:pt>
                <c:pt idx="63">
                  <c:v>3.52</c:v>
                </c:pt>
                <c:pt idx="64">
                  <c:v>-1.63</c:v>
                </c:pt>
                <c:pt idx="65">
                  <c:v>-4.07</c:v>
                </c:pt>
                <c:pt idx="66">
                  <c:v>3.62</c:v>
                </c:pt>
                <c:pt idx="67">
                  <c:v>9.0299999999999994</c:v>
                </c:pt>
                <c:pt idx="68">
                  <c:v>9.99</c:v>
                </c:pt>
                <c:pt idx="69">
                  <c:v>9.5299999999999994</c:v>
                </c:pt>
                <c:pt idx="70">
                  <c:v>10.38</c:v>
                </c:pt>
                <c:pt idx="71">
                  <c:v>25.27</c:v>
                </c:pt>
                <c:pt idx="72">
                  <c:v>120.4</c:v>
                </c:pt>
                <c:pt idx="73">
                  <c:v>168.11</c:v>
                </c:pt>
                <c:pt idx="74">
                  <c:v>170.63</c:v>
                </c:pt>
                <c:pt idx="75">
                  <c:v>185</c:v>
                </c:pt>
                <c:pt idx="76">
                  <c:v>171.12</c:v>
                </c:pt>
                <c:pt idx="77">
                  <c:v>171.77</c:v>
                </c:pt>
                <c:pt idx="78">
                  <c:v>128.03</c:v>
                </c:pt>
                <c:pt idx="79">
                  <c:v>140.47</c:v>
                </c:pt>
                <c:pt idx="80">
                  <c:v>121.87</c:v>
                </c:pt>
                <c:pt idx="81">
                  <c:v>147.47999999999999</c:v>
                </c:pt>
                <c:pt idx="82">
                  <c:v>147.69999999999999</c:v>
                </c:pt>
                <c:pt idx="83">
                  <c:v>154.03</c:v>
                </c:pt>
                <c:pt idx="84">
                  <c:v>137.87</c:v>
                </c:pt>
                <c:pt idx="85">
                  <c:v>154.62</c:v>
                </c:pt>
                <c:pt idx="86">
                  <c:v>129.6</c:v>
                </c:pt>
                <c:pt idx="87">
                  <c:v>114.19</c:v>
                </c:pt>
                <c:pt idx="88">
                  <c:v>124.62</c:v>
                </c:pt>
                <c:pt idx="89">
                  <c:v>117.66</c:v>
                </c:pt>
                <c:pt idx="90">
                  <c:v>110</c:v>
                </c:pt>
                <c:pt idx="91">
                  <c:v>105.6</c:v>
                </c:pt>
                <c:pt idx="92">
                  <c:v>166.03</c:v>
                </c:pt>
                <c:pt idx="93">
                  <c:v>135.34</c:v>
                </c:pt>
                <c:pt idx="94">
                  <c:v>125.16</c:v>
                </c:pt>
                <c:pt idx="95">
                  <c:v>115.85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78C4-4956-90C3-75576F63AF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56.158000000000001</v>
      </c>
      <c r="C5" s="25">
        <v>38.222999999999999</v>
      </c>
      <c r="D5" s="25">
        <v>106.377</v>
      </c>
      <c r="E5" s="25">
        <v>113.20399999999999</v>
      </c>
      <c r="F5" s="25">
        <v>92.64</v>
      </c>
      <c r="G5" s="25">
        <v>36.832999999999998</v>
      </c>
      <c r="H5" s="25">
        <v>43.331000000000003</v>
      </c>
      <c r="I5" s="25">
        <v>36.265999999999998</v>
      </c>
      <c r="J5" s="25">
        <v>35.247999999999998</v>
      </c>
      <c r="K5" s="25">
        <v>35.069000000000003</v>
      </c>
      <c r="L5" s="25">
        <v>36.069000000000003</v>
      </c>
      <c r="M5" s="25">
        <v>36.47</v>
      </c>
      <c r="N5" s="25">
        <v>71.977000000000004</v>
      </c>
      <c r="O5" s="25">
        <v>41.52</v>
      </c>
      <c r="P5" s="25">
        <v>40.590000000000003</v>
      </c>
      <c r="Q5" s="25">
        <v>40.889000000000003</v>
      </c>
      <c r="R5" s="25">
        <v>35.460999999999999</v>
      </c>
      <c r="S5" s="25">
        <v>27.613</v>
      </c>
      <c r="T5" s="25">
        <v>28.047000000000001</v>
      </c>
      <c r="U5" s="25">
        <v>35.6</v>
      </c>
      <c r="V5" s="25">
        <v>63.353000000000002</v>
      </c>
      <c r="W5" s="25">
        <v>62.162999999999997</v>
      </c>
      <c r="X5" s="25">
        <v>65.352000000000004</v>
      </c>
      <c r="Y5" s="25">
        <v>65.363</v>
      </c>
      <c r="Z5" s="25">
        <v>102.992</v>
      </c>
      <c r="AA5" s="25">
        <v>85.908000000000001</v>
      </c>
      <c r="AB5" s="25">
        <v>139.55500000000001</v>
      </c>
      <c r="AC5" s="25">
        <v>173.99</v>
      </c>
      <c r="AD5" s="25">
        <v>188.93600000000001</v>
      </c>
      <c r="AE5" s="25">
        <v>159.76499999999999</v>
      </c>
      <c r="AF5" s="25">
        <v>136.97499999999999</v>
      </c>
      <c r="AG5" s="25">
        <v>142.11099999999999</v>
      </c>
      <c r="AH5" s="25">
        <v>274.45400000000001</v>
      </c>
      <c r="AI5" s="25">
        <v>133.81399999999999</v>
      </c>
      <c r="AJ5" s="25">
        <v>153.58199999999999</v>
      </c>
      <c r="AK5" s="25">
        <v>81.527000000000001</v>
      </c>
      <c r="AL5" s="25">
        <v>238.55799999999999</v>
      </c>
      <c r="AM5" s="25">
        <v>126.908</v>
      </c>
      <c r="AN5" s="25">
        <v>122.58499999999999</v>
      </c>
      <c r="AO5" s="25">
        <v>114.41</v>
      </c>
      <c r="AP5" s="25">
        <v>107.754</v>
      </c>
      <c r="AQ5" s="25">
        <v>104.565</v>
      </c>
      <c r="AR5" s="25">
        <v>91.019000000000005</v>
      </c>
      <c r="AS5" s="25">
        <v>67.507000000000005</v>
      </c>
      <c r="AT5" s="25">
        <v>121.44199999999999</v>
      </c>
      <c r="AU5" s="25">
        <v>98.572000000000003</v>
      </c>
      <c r="AV5" s="25">
        <v>95.082999999999998</v>
      </c>
      <c r="AW5" s="25">
        <v>70.210999999999999</v>
      </c>
      <c r="AX5" s="25">
        <v>104.16</v>
      </c>
      <c r="AY5" s="25">
        <v>85.471000000000004</v>
      </c>
      <c r="AZ5" s="25">
        <v>85.816000000000003</v>
      </c>
      <c r="BA5" s="25">
        <v>103.44</v>
      </c>
      <c r="BB5" s="25">
        <v>102.72</v>
      </c>
      <c r="BC5" s="25">
        <v>80.935000000000002</v>
      </c>
      <c r="BD5" s="25">
        <v>95.36</v>
      </c>
      <c r="BE5" s="25">
        <v>95.617000000000004</v>
      </c>
      <c r="BF5" s="25">
        <v>69.024000000000001</v>
      </c>
      <c r="BG5" s="25">
        <v>68.141999999999996</v>
      </c>
      <c r="BH5" s="25">
        <v>65.373999999999995</v>
      </c>
      <c r="BI5" s="25">
        <v>65.494</v>
      </c>
      <c r="BJ5" s="25">
        <v>92.665999999999997</v>
      </c>
      <c r="BK5" s="25">
        <v>104.601</v>
      </c>
      <c r="BL5" s="25">
        <v>151.536</v>
      </c>
      <c r="BM5" s="25">
        <v>148.69999999999999</v>
      </c>
      <c r="BN5" s="25">
        <v>153.208</v>
      </c>
      <c r="BO5" s="25">
        <v>111.1</v>
      </c>
      <c r="BP5" s="25">
        <v>164.71700000000001</v>
      </c>
      <c r="BQ5" s="25">
        <v>210.89400000000001</v>
      </c>
      <c r="BR5" s="25">
        <v>108.747</v>
      </c>
      <c r="BS5" s="25">
        <v>101.828</v>
      </c>
      <c r="BT5" s="25">
        <v>107.08499999999999</v>
      </c>
      <c r="BU5" s="25">
        <v>81.245000000000005</v>
      </c>
      <c r="BV5" s="25">
        <v>55.244</v>
      </c>
      <c r="BW5" s="25">
        <v>219.62</v>
      </c>
      <c r="BX5" s="25">
        <v>258.77999999999997</v>
      </c>
      <c r="BY5" s="25">
        <v>181.476</v>
      </c>
      <c r="BZ5" s="25">
        <v>157.38200000000001</v>
      </c>
      <c r="CA5" s="25">
        <v>157.56</v>
      </c>
      <c r="CB5" s="25">
        <v>157.21600000000001</v>
      </c>
      <c r="CC5" s="25">
        <v>155.88499999999999</v>
      </c>
      <c r="CD5" s="25">
        <v>127.001</v>
      </c>
      <c r="CE5" s="25">
        <v>112.001</v>
      </c>
      <c r="CF5" s="25">
        <v>112</v>
      </c>
      <c r="CG5" s="25">
        <v>108.18600000000001</v>
      </c>
      <c r="CH5" s="25">
        <v>124.54</v>
      </c>
      <c r="CI5" s="25">
        <v>141.80600000000001</v>
      </c>
      <c r="CJ5" s="25">
        <v>95.161000000000001</v>
      </c>
      <c r="CK5" s="25">
        <v>142.17400000000001</v>
      </c>
      <c r="CL5" s="25">
        <v>92.555999999999997</v>
      </c>
      <c r="CM5" s="25">
        <v>147.88</v>
      </c>
      <c r="CN5" s="25">
        <v>226.149</v>
      </c>
      <c r="CO5" s="25">
        <v>221.02099999999999</v>
      </c>
      <c r="CP5" s="25">
        <v>265.02499999999998</v>
      </c>
      <c r="CQ5" s="25">
        <v>176.05600000000001</v>
      </c>
      <c r="CR5" s="25">
        <v>206.61199999999999</v>
      </c>
      <c r="CS5" s="25">
        <v>240.881</v>
      </c>
      <c r="CT5" s="26"/>
      <c r="CU5" s="26"/>
      <c r="CV5" s="26"/>
      <c r="CW5" s="27"/>
      <c r="CX5" s="28">
        <f t="array" ref="CX5">SUMPRODUCT(B5:CW5*0.25)</f>
        <v>2704.0327499999994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135.84</v>
      </c>
      <c r="C8" s="37">
        <v>133</v>
      </c>
      <c r="D8" s="37">
        <v>128.80000000000001</v>
      </c>
      <c r="E8" s="37">
        <v>120.84</v>
      </c>
      <c r="F8" s="37">
        <v>122.54</v>
      </c>
      <c r="G8" s="37">
        <v>119.11</v>
      </c>
      <c r="H8" s="37">
        <v>110.86</v>
      </c>
      <c r="I8" s="37">
        <v>109.71</v>
      </c>
      <c r="J8" s="37">
        <v>112.39</v>
      </c>
      <c r="K8" s="37">
        <v>112.15</v>
      </c>
      <c r="L8" s="37">
        <v>110.84</v>
      </c>
      <c r="M8" s="37">
        <v>109.91</v>
      </c>
      <c r="N8" s="37">
        <v>100</v>
      </c>
      <c r="O8" s="37">
        <v>95</v>
      </c>
      <c r="P8" s="37">
        <v>109</v>
      </c>
      <c r="Q8" s="37">
        <v>109.44</v>
      </c>
      <c r="R8" s="37">
        <v>98</v>
      </c>
      <c r="S8" s="37">
        <v>81.709999999999994</v>
      </c>
      <c r="T8" s="37">
        <v>99.98</v>
      </c>
      <c r="U8" s="37">
        <v>105.16</v>
      </c>
      <c r="V8" s="37">
        <v>109</v>
      </c>
      <c r="W8" s="37">
        <v>78.37</v>
      </c>
      <c r="X8" s="37">
        <v>42.69</v>
      </c>
      <c r="Y8" s="37">
        <v>18.510000000000002</v>
      </c>
      <c r="Z8" s="37">
        <v>49.39</v>
      </c>
      <c r="AA8" s="37">
        <v>15.37</v>
      </c>
      <c r="AB8" s="37">
        <v>11.25</v>
      </c>
      <c r="AC8" s="37">
        <v>7.26</v>
      </c>
      <c r="AD8" s="37">
        <v>7.56</v>
      </c>
      <c r="AE8" s="37">
        <v>6.01</v>
      </c>
      <c r="AF8" s="37">
        <v>9.99</v>
      </c>
      <c r="AG8" s="37">
        <v>1.97</v>
      </c>
      <c r="AH8" s="37">
        <v>7.15</v>
      </c>
      <c r="AI8" s="37">
        <v>5.99</v>
      </c>
      <c r="AJ8" s="37">
        <v>5</v>
      </c>
      <c r="AK8" s="37">
        <v>1.92</v>
      </c>
      <c r="AL8" s="37">
        <v>3.08</v>
      </c>
      <c r="AM8" s="37">
        <v>0</v>
      </c>
      <c r="AN8" s="37">
        <v>0</v>
      </c>
      <c r="AO8" s="37">
        <v>-1</v>
      </c>
      <c r="AP8" s="37">
        <v>-1.02</v>
      </c>
      <c r="AQ8" s="37">
        <v>-1.62</v>
      </c>
      <c r="AR8" s="37">
        <v>-2.86</v>
      </c>
      <c r="AS8" s="37">
        <v>-4.6500000000000004</v>
      </c>
      <c r="AT8" s="37">
        <v>-2.29</v>
      </c>
      <c r="AU8" s="37">
        <v>-3.01</v>
      </c>
      <c r="AV8" s="37">
        <v>-3.82</v>
      </c>
      <c r="AW8" s="37">
        <v>-5.03</v>
      </c>
      <c r="AX8" s="37">
        <v>-2.61</v>
      </c>
      <c r="AY8" s="37">
        <v>-2.4300000000000002</v>
      </c>
      <c r="AZ8" s="37">
        <v>-2.4700000000000002</v>
      </c>
      <c r="BA8" s="37">
        <v>-3</v>
      </c>
      <c r="BB8" s="37">
        <v>-3</v>
      </c>
      <c r="BC8" s="37">
        <v>-3.82</v>
      </c>
      <c r="BD8" s="37">
        <v>-3.2</v>
      </c>
      <c r="BE8" s="37">
        <v>-5.9</v>
      </c>
      <c r="BF8" s="37">
        <v>-5.37</v>
      </c>
      <c r="BG8" s="37">
        <v>-5.23</v>
      </c>
      <c r="BH8" s="37">
        <v>-6.2</v>
      </c>
      <c r="BI8" s="37">
        <v>-5</v>
      </c>
      <c r="BJ8" s="37">
        <v>-2.13</v>
      </c>
      <c r="BK8" s="37">
        <v>-3.8</v>
      </c>
      <c r="BL8" s="37">
        <v>0.39</v>
      </c>
      <c r="BM8" s="37">
        <v>3.52</v>
      </c>
      <c r="BN8" s="37">
        <v>-1.63</v>
      </c>
      <c r="BO8" s="37">
        <v>-4.07</v>
      </c>
      <c r="BP8" s="37">
        <v>3.62</v>
      </c>
      <c r="BQ8" s="37">
        <v>9.0299999999999994</v>
      </c>
      <c r="BR8" s="37">
        <v>9.99</v>
      </c>
      <c r="BS8" s="37">
        <v>9.5299999999999994</v>
      </c>
      <c r="BT8" s="37">
        <v>10.38</v>
      </c>
      <c r="BU8" s="37">
        <v>25.27</v>
      </c>
      <c r="BV8" s="37">
        <v>120.4</v>
      </c>
      <c r="BW8" s="37">
        <v>168.11</v>
      </c>
      <c r="BX8" s="37">
        <v>170.63</v>
      </c>
      <c r="BY8" s="37">
        <v>185</v>
      </c>
      <c r="BZ8" s="37">
        <v>171.12</v>
      </c>
      <c r="CA8" s="37">
        <v>171.77</v>
      </c>
      <c r="CB8" s="37">
        <v>128.03</v>
      </c>
      <c r="CC8" s="37">
        <v>140.47</v>
      </c>
      <c r="CD8" s="37">
        <v>121.87</v>
      </c>
      <c r="CE8" s="37">
        <v>147.47999999999999</v>
      </c>
      <c r="CF8" s="37">
        <v>147.69999999999999</v>
      </c>
      <c r="CG8" s="37">
        <v>154.03</v>
      </c>
      <c r="CH8" s="37">
        <v>137.87</v>
      </c>
      <c r="CI8" s="37">
        <v>154.62</v>
      </c>
      <c r="CJ8" s="37">
        <v>129.6</v>
      </c>
      <c r="CK8" s="37">
        <v>114.19</v>
      </c>
      <c r="CL8" s="37">
        <v>124.62</v>
      </c>
      <c r="CM8" s="37">
        <v>117.66</v>
      </c>
      <c r="CN8" s="37">
        <v>110</v>
      </c>
      <c r="CO8" s="37">
        <v>105.6</v>
      </c>
      <c r="CP8" s="37">
        <v>166.03</v>
      </c>
      <c r="CQ8" s="37">
        <v>135.34</v>
      </c>
      <c r="CR8" s="37">
        <v>125.16</v>
      </c>
      <c r="CS8" s="37">
        <v>115.85</v>
      </c>
      <c r="CT8" s="38"/>
      <c r="CU8" s="38"/>
      <c r="CV8" s="38"/>
      <c r="CW8" s="39"/>
      <c r="CX8" s="40">
        <f>IF(SUM(B8:CW8)&lt;&gt;0,AVERAGEIF(B8:CW8,"&lt;&gt;"""),"")</f>
        <v>62.026145833333317</v>
      </c>
    </row>
    <row r="9" spans="1:102" ht="24.95" customHeight="1" thickBot="1" x14ac:dyDescent="0.25">
      <c r="A9" s="41" t="s">
        <v>6</v>
      </c>
      <c r="B9" s="42">
        <v>129.62</v>
      </c>
      <c r="C9" s="43">
        <v>129.62</v>
      </c>
      <c r="D9" s="43">
        <v>129.62</v>
      </c>
      <c r="E9" s="43">
        <v>129.62</v>
      </c>
      <c r="F9" s="43">
        <v>115.55500000000001</v>
      </c>
      <c r="G9" s="43">
        <v>115.55500000000001</v>
      </c>
      <c r="H9" s="43">
        <v>115.55500000000001</v>
      </c>
      <c r="I9" s="43">
        <v>115.55500000000001</v>
      </c>
      <c r="J9" s="43">
        <v>111.32250000000001</v>
      </c>
      <c r="K9" s="43">
        <v>111.32250000000001</v>
      </c>
      <c r="L9" s="43">
        <v>111.32250000000001</v>
      </c>
      <c r="M9" s="43">
        <v>111.32250000000001</v>
      </c>
      <c r="N9" s="43">
        <v>103.36</v>
      </c>
      <c r="O9" s="43">
        <v>103.36</v>
      </c>
      <c r="P9" s="43">
        <v>103.36</v>
      </c>
      <c r="Q9" s="43">
        <v>103.36</v>
      </c>
      <c r="R9" s="43">
        <v>96.212500000000006</v>
      </c>
      <c r="S9" s="43">
        <v>96.212500000000006</v>
      </c>
      <c r="T9" s="43">
        <v>96.212500000000006</v>
      </c>
      <c r="U9" s="43">
        <v>96.212500000000006</v>
      </c>
      <c r="V9" s="43">
        <v>62.142499999999998</v>
      </c>
      <c r="W9" s="43">
        <v>62.142499999999998</v>
      </c>
      <c r="X9" s="43">
        <v>62.142499999999998</v>
      </c>
      <c r="Y9" s="43">
        <v>62.142499999999998</v>
      </c>
      <c r="Z9" s="43">
        <v>20.817499999999999</v>
      </c>
      <c r="AA9" s="43">
        <v>20.817499999999999</v>
      </c>
      <c r="AB9" s="43">
        <v>20.817499999999999</v>
      </c>
      <c r="AC9" s="43">
        <v>20.817499999999999</v>
      </c>
      <c r="AD9" s="43">
        <v>6.3825000000000003</v>
      </c>
      <c r="AE9" s="43">
        <v>6.3825000000000003</v>
      </c>
      <c r="AF9" s="43">
        <v>6.3825000000000003</v>
      </c>
      <c r="AG9" s="43">
        <v>6.3825000000000003</v>
      </c>
      <c r="AH9" s="43">
        <v>5.0149999999999997</v>
      </c>
      <c r="AI9" s="43">
        <v>5.0149999999999997</v>
      </c>
      <c r="AJ9" s="43">
        <v>5.0149999999999997</v>
      </c>
      <c r="AK9" s="43">
        <v>5.0149999999999997</v>
      </c>
      <c r="AL9" s="43">
        <v>0.52</v>
      </c>
      <c r="AM9" s="43">
        <v>0.52</v>
      </c>
      <c r="AN9" s="43">
        <v>0.52</v>
      </c>
      <c r="AO9" s="43">
        <v>0.52</v>
      </c>
      <c r="AP9" s="43">
        <v>-2.5375000000000001</v>
      </c>
      <c r="AQ9" s="43">
        <v>-2.5375000000000001</v>
      </c>
      <c r="AR9" s="43">
        <v>-2.5375000000000001</v>
      </c>
      <c r="AS9" s="43">
        <v>-2.5375000000000001</v>
      </c>
      <c r="AT9" s="43">
        <v>-3.5375000000000001</v>
      </c>
      <c r="AU9" s="43">
        <v>-3.5375000000000001</v>
      </c>
      <c r="AV9" s="43">
        <v>-3.5375000000000001</v>
      </c>
      <c r="AW9" s="43">
        <v>-3.5375000000000001</v>
      </c>
      <c r="AX9" s="43">
        <v>-2.6274999999999999</v>
      </c>
      <c r="AY9" s="43">
        <v>-2.6274999999999999</v>
      </c>
      <c r="AZ9" s="43">
        <v>-2.6274999999999999</v>
      </c>
      <c r="BA9" s="43">
        <v>-2.6274999999999999</v>
      </c>
      <c r="BB9" s="43">
        <v>-3.98</v>
      </c>
      <c r="BC9" s="43">
        <v>-3.98</v>
      </c>
      <c r="BD9" s="43">
        <v>-3.98</v>
      </c>
      <c r="BE9" s="43">
        <v>-3.98</v>
      </c>
      <c r="BF9" s="43">
        <v>-5.45</v>
      </c>
      <c r="BG9" s="43">
        <v>-5.45</v>
      </c>
      <c r="BH9" s="43">
        <v>-5.45</v>
      </c>
      <c r="BI9" s="43">
        <v>-5.45</v>
      </c>
      <c r="BJ9" s="43">
        <v>-0.505</v>
      </c>
      <c r="BK9" s="43">
        <v>-0.505</v>
      </c>
      <c r="BL9" s="43">
        <v>-0.505</v>
      </c>
      <c r="BM9" s="43">
        <v>-0.505</v>
      </c>
      <c r="BN9" s="43">
        <v>1.7375</v>
      </c>
      <c r="BO9" s="43">
        <v>1.7375</v>
      </c>
      <c r="BP9" s="43">
        <v>1.7375</v>
      </c>
      <c r="BQ9" s="43">
        <v>1.7375</v>
      </c>
      <c r="BR9" s="43">
        <v>13.7925</v>
      </c>
      <c r="BS9" s="43">
        <v>13.7925</v>
      </c>
      <c r="BT9" s="43">
        <v>13.7925</v>
      </c>
      <c r="BU9" s="43">
        <v>13.7925</v>
      </c>
      <c r="BV9" s="43">
        <v>161.035</v>
      </c>
      <c r="BW9" s="43">
        <v>161.035</v>
      </c>
      <c r="BX9" s="43">
        <v>161.035</v>
      </c>
      <c r="BY9" s="43">
        <v>161.035</v>
      </c>
      <c r="BZ9" s="43">
        <v>152.8475</v>
      </c>
      <c r="CA9" s="43">
        <v>152.8475</v>
      </c>
      <c r="CB9" s="43">
        <v>152.8475</v>
      </c>
      <c r="CC9" s="43">
        <v>152.8475</v>
      </c>
      <c r="CD9" s="43">
        <v>142.77000000000001</v>
      </c>
      <c r="CE9" s="43">
        <v>142.77000000000001</v>
      </c>
      <c r="CF9" s="43">
        <v>142.77000000000001</v>
      </c>
      <c r="CG9" s="43">
        <v>142.77000000000001</v>
      </c>
      <c r="CH9" s="43">
        <v>134.07</v>
      </c>
      <c r="CI9" s="43">
        <v>134.07</v>
      </c>
      <c r="CJ9" s="43">
        <v>134.07</v>
      </c>
      <c r="CK9" s="43">
        <v>134.07</v>
      </c>
      <c r="CL9" s="43">
        <v>114.47</v>
      </c>
      <c r="CM9" s="43">
        <v>114.47</v>
      </c>
      <c r="CN9" s="43">
        <v>114.47</v>
      </c>
      <c r="CO9" s="43">
        <v>114.47</v>
      </c>
      <c r="CP9" s="43">
        <v>135.595</v>
      </c>
      <c r="CQ9" s="43">
        <v>135.595</v>
      </c>
      <c r="CR9" s="43">
        <v>135.595</v>
      </c>
      <c r="CS9" s="43">
        <v>135.595</v>
      </c>
      <c r="CT9" s="44"/>
      <c r="CU9" s="44"/>
      <c r="CV9" s="44"/>
      <c r="CW9" s="45"/>
      <c r="CX9" s="46">
        <f>IF(SUM(B9:CW9)&lt;&gt;0,AVERAGEIF(B9:CW9,"&lt;&gt;"""),"")</f>
        <v>62.026145833333366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27</v>
      </c>
      <c r="C13" s="65">
        <v>25</v>
      </c>
      <c r="D13" s="65">
        <v>101.797</v>
      </c>
      <c r="E13" s="65">
        <v>108.22499999999999</v>
      </c>
      <c r="F13" s="65">
        <v>92.64</v>
      </c>
      <c r="G13" s="65">
        <v>36.832999999999998</v>
      </c>
      <c r="H13" s="65">
        <v>43.331000000000003</v>
      </c>
      <c r="I13" s="65">
        <v>36.265999999999998</v>
      </c>
      <c r="J13" s="65">
        <v>34.448</v>
      </c>
      <c r="K13" s="65">
        <v>34.369</v>
      </c>
      <c r="L13" s="65">
        <v>34.469000000000001</v>
      </c>
      <c r="M13" s="65">
        <v>35.07</v>
      </c>
      <c r="N13" s="65">
        <v>71.876999999999995</v>
      </c>
      <c r="O13" s="65">
        <v>41.42</v>
      </c>
      <c r="P13" s="65">
        <v>40.489999999999995</v>
      </c>
      <c r="Q13" s="65">
        <v>40.789000000000001</v>
      </c>
      <c r="R13" s="65">
        <v>33.360999999999997</v>
      </c>
      <c r="S13" s="65"/>
      <c r="T13" s="65"/>
      <c r="U13" s="65"/>
      <c r="V13" s="65">
        <v>17.68</v>
      </c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>
        <v>48</v>
      </c>
      <c r="BX13" s="65">
        <v>41</v>
      </c>
      <c r="BY13" s="65"/>
      <c r="BZ13" s="65">
        <v>61.897999999999996</v>
      </c>
      <c r="CA13" s="65">
        <v>87</v>
      </c>
      <c r="CB13" s="65">
        <v>113</v>
      </c>
      <c r="CC13" s="65">
        <v>105</v>
      </c>
      <c r="CD13" s="65">
        <v>127</v>
      </c>
      <c r="CE13" s="65">
        <v>112</v>
      </c>
      <c r="CF13" s="65">
        <v>112</v>
      </c>
      <c r="CG13" s="65">
        <v>108</v>
      </c>
      <c r="CH13" s="65">
        <v>116.43899999999999</v>
      </c>
      <c r="CI13" s="65">
        <v>35.105000000000004</v>
      </c>
      <c r="CJ13" s="65">
        <v>95.16</v>
      </c>
      <c r="CK13" s="65">
        <v>142.17400000000001</v>
      </c>
      <c r="CL13" s="65">
        <v>73</v>
      </c>
      <c r="CM13" s="65">
        <v>147.88</v>
      </c>
      <c r="CN13" s="65">
        <v>226.149</v>
      </c>
      <c r="CO13" s="65">
        <v>221.02100000000002</v>
      </c>
      <c r="CP13" s="65">
        <v>59.625</v>
      </c>
      <c r="CQ13" s="65">
        <v>115</v>
      </c>
      <c r="CR13" s="65">
        <v>115</v>
      </c>
      <c r="CS13" s="65">
        <v>175.58100000000002</v>
      </c>
      <c r="CT13" s="66"/>
      <c r="CU13" s="66"/>
      <c r="CV13" s="66"/>
      <c r="CW13" s="67"/>
      <c r="CX13" s="68">
        <f t="array" ref="CX13">SUMPRODUCT(B13:CW13*0.25)</f>
        <v>823.02425000000017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>
        <v>30</v>
      </c>
      <c r="V14" s="65">
        <v>30</v>
      </c>
      <c r="W14" s="65">
        <v>30</v>
      </c>
      <c r="X14" s="65">
        <v>30</v>
      </c>
      <c r="Y14" s="65">
        <v>30</v>
      </c>
      <c r="Z14" s="65">
        <v>30</v>
      </c>
      <c r="AA14" s="65">
        <v>30</v>
      </c>
      <c r="AB14" s="65">
        <v>30</v>
      </c>
      <c r="AC14" s="65">
        <v>30</v>
      </c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>
        <v>30</v>
      </c>
      <c r="BW14" s="65">
        <v>155</v>
      </c>
      <c r="BX14" s="65">
        <v>200</v>
      </c>
      <c r="BY14" s="65">
        <v>135</v>
      </c>
      <c r="BZ14" s="65">
        <v>30</v>
      </c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>
        <v>30</v>
      </c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212.5</v>
      </c>
    </row>
    <row r="15" spans="1:102" ht="24.95" customHeight="1" x14ac:dyDescent="0.2">
      <c r="A15" s="69" t="s">
        <v>12</v>
      </c>
      <c r="B15" s="70">
        <v>27.571000000000002</v>
      </c>
      <c r="C15" s="71">
        <v>13.223000000000001</v>
      </c>
      <c r="D15" s="71">
        <v>4.58</v>
      </c>
      <c r="E15" s="71">
        <v>4.9790000000000001</v>
      </c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>
        <v>20.468</v>
      </c>
      <c r="T15" s="71">
        <v>11.326000000000001</v>
      </c>
      <c r="U15" s="71"/>
      <c r="V15" s="71">
        <v>0.27300000000000002</v>
      </c>
      <c r="W15" s="71">
        <v>25.908000000000001</v>
      </c>
      <c r="X15" s="71">
        <v>12.522</v>
      </c>
      <c r="Y15" s="71">
        <v>2.5630000000000002</v>
      </c>
      <c r="Z15" s="71">
        <v>15.86</v>
      </c>
      <c r="AA15" s="71">
        <v>30.667999999999999</v>
      </c>
      <c r="AB15" s="71">
        <v>34.344000000000001</v>
      </c>
      <c r="AC15" s="71">
        <v>38.186</v>
      </c>
      <c r="AD15" s="71">
        <v>55.158000000000001</v>
      </c>
      <c r="AE15" s="71">
        <v>59.531999999999996</v>
      </c>
      <c r="AF15" s="71">
        <v>67.460999999999999</v>
      </c>
      <c r="AG15" s="71">
        <v>92.33</v>
      </c>
      <c r="AH15" s="71">
        <v>41.139000000000003</v>
      </c>
      <c r="AI15" s="71">
        <v>48.314</v>
      </c>
      <c r="AJ15" s="71">
        <v>41.643000000000001</v>
      </c>
      <c r="AK15" s="71">
        <v>23.027000000000001</v>
      </c>
      <c r="AL15" s="71">
        <v>26.257999999999999</v>
      </c>
      <c r="AM15" s="71">
        <v>24.408000000000001</v>
      </c>
      <c r="AN15" s="71">
        <v>25.285</v>
      </c>
      <c r="AO15" s="71">
        <v>26.21</v>
      </c>
      <c r="AP15" s="71">
        <v>105.754</v>
      </c>
      <c r="AQ15" s="71">
        <v>104.565</v>
      </c>
      <c r="AR15" s="71">
        <v>91.019000000000005</v>
      </c>
      <c r="AS15" s="71">
        <v>67.507000000000005</v>
      </c>
      <c r="AT15" s="71">
        <v>120.842</v>
      </c>
      <c r="AU15" s="71">
        <v>98.072000000000003</v>
      </c>
      <c r="AV15" s="71">
        <v>94.483000000000004</v>
      </c>
      <c r="AW15" s="71">
        <v>69.710999999999999</v>
      </c>
      <c r="AX15" s="71">
        <v>99.66</v>
      </c>
      <c r="AY15" s="71">
        <v>81.171000000000006</v>
      </c>
      <c r="AZ15" s="71">
        <v>81.116</v>
      </c>
      <c r="BA15" s="71">
        <v>98.295000000000002</v>
      </c>
      <c r="BB15" s="71">
        <v>97.82</v>
      </c>
      <c r="BC15" s="71">
        <v>75.935000000000002</v>
      </c>
      <c r="BD15" s="71">
        <v>90.46</v>
      </c>
      <c r="BE15" s="71">
        <v>90.816999999999993</v>
      </c>
      <c r="BF15" s="71">
        <v>65.623999999999995</v>
      </c>
      <c r="BG15" s="71">
        <v>64.841999999999999</v>
      </c>
      <c r="BH15" s="71">
        <v>62.274000000000001</v>
      </c>
      <c r="BI15" s="71">
        <v>62.594000000000001</v>
      </c>
      <c r="BJ15" s="71">
        <v>92.665999999999997</v>
      </c>
      <c r="BK15" s="71">
        <v>101.601</v>
      </c>
      <c r="BL15" s="71">
        <v>120.416</v>
      </c>
      <c r="BM15" s="71">
        <v>132.315</v>
      </c>
      <c r="BN15" s="71">
        <v>23.75</v>
      </c>
      <c r="BO15" s="71"/>
      <c r="BP15" s="71">
        <v>29.164000000000001</v>
      </c>
      <c r="BQ15" s="71">
        <v>43.225999999999999</v>
      </c>
      <c r="BR15" s="71">
        <v>20.771000000000001</v>
      </c>
      <c r="BS15" s="71">
        <v>24.276</v>
      </c>
      <c r="BT15" s="71">
        <v>51.091000000000001</v>
      </c>
      <c r="BU15" s="71">
        <v>24.384</v>
      </c>
      <c r="BV15" s="71">
        <v>25.244</v>
      </c>
      <c r="BW15" s="71">
        <v>16.62</v>
      </c>
      <c r="BX15" s="71">
        <v>17.78</v>
      </c>
      <c r="BY15" s="71">
        <v>46.475999999999999</v>
      </c>
      <c r="BZ15" s="71">
        <v>12.134</v>
      </c>
      <c r="CA15" s="71">
        <v>28.46</v>
      </c>
      <c r="CB15" s="71">
        <v>22.626000000000001</v>
      </c>
      <c r="CC15" s="71">
        <v>27.300999999999998</v>
      </c>
      <c r="CD15" s="71">
        <v>1E-3</v>
      </c>
      <c r="CE15" s="71">
        <v>1E-3</v>
      </c>
      <c r="CF15" s="71"/>
      <c r="CG15" s="71">
        <v>0.186</v>
      </c>
      <c r="CH15" s="71">
        <v>1E-3</v>
      </c>
      <c r="CI15" s="71">
        <v>1E-3</v>
      </c>
      <c r="CJ15" s="71">
        <v>1E-3</v>
      </c>
      <c r="CK15" s="71"/>
      <c r="CL15" s="71">
        <v>1.32</v>
      </c>
      <c r="CM15" s="71"/>
      <c r="CN15" s="71"/>
      <c r="CO15" s="71"/>
      <c r="CP15" s="71"/>
      <c r="CQ15" s="71">
        <v>11.656000000000001</v>
      </c>
      <c r="CR15" s="71">
        <v>12.217000000000001</v>
      </c>
      <c r="CS15" s="71"/>
      <c r="CT15" s="72"/>
      <c r="CU15" s="72"/>
      <c r="CV15" s="72"/>
      <c r="CW15" s="73"/>
      <c r="CX15" s="74">
        <f t="array" ref="CX15">SUMPRODUCT(B15:CW15*0.25)</f>
        <v>845.37050000000079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>
        <v>0.245</v>
      </c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>
        <v>35.85</v>
      </c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9.0237499999999997</v>
      </c>
    </row>
    <row r="18" spans="1:102" ht="30" customHeight="1" thickBot="1" x14ac:dyDescent="0.25">
      <c r="A18" s="75" t="s">
        <v>15</v>
      </c>
      <c r="B18" s="76">
        <f>SUM(B11:B17)</f>
        <v>54.570999999999998</v>
      </c>
      <c r="C18" s="77">
        <f t="shared" ref="C18:BN18" si="0">SUM(C11:C17)</f>
        <v>38.222999999999999</v>
      </c>
      <c r="D18" s="77">
        <f t="shared" si="0"/>
        <v>106.377</v>
      </c>
      <c r="E18" s="77">
        <f t="shared" si="0"/>
        <v>113.20399999999999</v>
      </c>
      <c r="F18" s="77">
        <f t="shared" si="0"/>
        <v>92.64</v>
      </c>
      <c r="G18" s="77">
        <f t="shared" si="0"/>
        <v>36.832999999999998</v>
      </c>
      <c r="H18" s="77">
        <f t="shared" si="0"/>
        <v>43.331000000000003</v>
      </c>
      <c r="I18" s="77">
        <f t="shared" si="0"/>
        <v>36.265999999999998</v>
      </c>
      <c r="J18" s="77">
        <f t="shared" si="0"/>
        <v>34.448</v>
      </c>
      <c r="K18" s="77">
        <f t="shared" si="0"/>
        <v>34.369</v>
      </c>
      <c r="L18" s="77">
        <f t="shared" si="0"/>
        <v>34.469000000000001</v>
      </c>
      <c r="M18" s="77">
        <f t="shared" si="0"/>
        <v>35.07</v>
      </c>
      <c r="N18" s="77">
        <f t="shared" si="0"/>
        <v>71.876999999999995</v>
      </c>
      <c r="O18" s="77">
        <f t="shared" si="0"/>
        <v>41.42</v>
      </c>
      <c r="P18" s="77">
        <f t="shared" si="0"/>
        <v>40.489999999999995</v>
      </c>
      <c r="Q18" s="77">
        <f t="shared" si="0"/>
        <v>40.789000000000001</v>
      </c>
      <c r="R18" s="77">
        <f t="shared" si="0"/>
        <v>33.360999999999997</v>
      </c>
      <c r="S18" s="77">
        <f t="shared" si="0"/>
        <v>20.468</v>
      </c>
      <c r="T18" s="77">
        <f t="shared" si="0"/>
        <v>11.326000000000001</v>
      </c>
      <c r="U18" s="77">
        <f t="shared" si="0"/>
        <v>30</v>
      </c>
      <c r="V18" s="77">
        <f t="shared" si="0"/>
        <v>47.953000000000003</v>
      </c>
      <c r="W18" s="77">
        <f t="shared" si="0"/>
        <v>55.908000000000001</v>
      </c>
      <c r="X18" s="77">
        <f t="shared" si="0"/>
        <v>42.521999999999998</v>
      </c>
      <c r="Y18" s="77">
        <f t="shared" si="0"/>
        <v>32.563000000000002</v>
      </c>
      <c r="Z18" s="77">
        <f t="shared" si="0"/>
        <v>45.86</v>
      </c>
      <c r="AA18" s="77">
        <f t="shared" si="0"/>
        <v>60.667999999999999</v>
      </c>
      <c r="AB18" s="77">
        <f t="shared" si="0"/>
        <v>64.343999999999994</v>
      </c>
      <c r="AC18" s="77">
        <f t="shared" si="0"/>
        <v>68.186000000000007</v>
      </c>
      <c r="AD18" s="77">
        <f t="shared" si="0"/>
        <v>55.158000000000001</v>
      </c>
      <c r="AE18" s="77">
        <f t="shared" si="0"/>
        <v>59.531999999999996</v>
      </c>
      <c r="AF18" s="77">
        <f t="shared" si="0"/>
        <v>67.460999999999999</v>
      </c>
      <c r="AG18" s="77">
        <f t="shared" si="0"/>
        <v>92.33</v>
      </c>
      <c r="AH18" s="77">
        <f t="shared" si="0"/>
        <v>41.139000000000003</v>
      </c>
      <c r="AI18" s="77">
        <f t="shared" si="0"/>
        <v>48.314</v>
      </c>
      <c r="AJ18" s="77">
        <f t="shared" si="0"/>
        <v>41.643000000000001</v>
      </c>
      <c r="AK18" s="77">
        <f t="shared" si="0"/>
        <v>23.027000000000001</v>
      </c>
      <c r="AL18" s="77">
        <f t="shared" si="0"/>
        <v>26.257999999999999</v>
      </c>
      <c r="AM18" s="77">
        <f t="shared" si="0"/>
        <v>24.408000000000001</v>
      </c>
      <c r="AN18" s="77">
        <f t="shared" si="0"/>
        <v>25.285</v>
      </c>
      <c r="AO18" s="77">
        <f t="shared" si="0"/>
        <v>26.21</v>
      </c>
      <c r="AP18" s="77">
        <f t="shared" si="0"/>
        <v>105.754</v>
      </c>
      <c r="AQ18" s="77">
        <f t="shared" si="0"/>
        <v>104.565</v>
      </c>
      <c r="AR18" s="77">
        <f t="shared" si="0"/>
        <v>91.019000000000005</v>
      </c>
      <c r="AS18" s="77">
        <f t="shared" si="0"/>
        <v>67.507000000000005</v>
      </c>
      <c r="AT18" s="77">
        <f t="shared" si="0"/>
        <v>120.842</v>
      </c>
      <c r="AU18" s="77">
        <f t="shared" si="0"/>
        <v>98.072000000000003</v>
      </c>
      <c r="AV18" s="77">
        <f t="shared" si="0"/>
        <v>94.483000000000004</v>
      </c>
      <c r="AW18" s="77">
        <f t="shared" si="0"/>
        <v>69.710999999999999</v>
      </c>
      <c r="AX18" s="77">
        <f t="shared" si="0"/>
        <v>99.66</v>
      </c>
      <c r="AY18" s="77">
        <f t="shared" si="0"/>
        <v>81.171000000000006</v>
      </c>
      <c r="AZ18" s="77">
        <f t="shared" si="0"/>
        <v>81.116</v>
      </c>
      <c r="BA18" s="77">
        <f t="shared" si="0"/>
        <v>98.54</v>
      </c>
      <c r="BB18" s="77">
        <f t="shared" si="0"/>
        <v>97.82</v>
      </c>
      <c r="BC18" s="77">
        <f t="shared" si="0"/>
        <v>75.935000000000002</v>
      </c>
      <c r="BD18" s="77">
        <f t="shared" si="0"/>
        <v>90.46</v>
      </c>
      <c r="BE18" s="77">
        <f t="shared" si="0"/>
        <v>90.816999999999993</v>
      </c>
      <c r="BF18" s="77">
        <f t="shared" si="0"/>
        <v>65.623999999999995</v>
      </c>
      <c r="BG18" s="77">
        <f t="shared" si="0"/>
        <v>64.841999999999999</v>
      </c>
      <c r="BH18" s="77">
        <f t="shared" si="0"/>
        <v>62.274000000000001</v>
      </c>
      <c r="BI18" s="77">
        <f t="shared" si="0"/>
        <v>62.594000000000001</v>
      </c>
      <c r="BJ18" s="77">
        <f t="shared" si="0"/>
        <v>92.665999999999997</v>
      </c>
      <c r="BK18" s="77">
        <f t="shared" si="0"/>
        <v>101.601</v>
      </c>
      <c r="BL18" s="77">
        <f t="shared" si="0"/>
        <v>120.416</v>
      </c>
      <c r="BM18" s="77">
        <f t="shared" si="0"/>
        <v>132.315</v>
      </c>
      <c r="BN18" s="77">
        <f t="shared" si="0"/>
        <v>23.75</v>
      </c>
      <c r="BO18" s="77">
        <f t="shared" ref="BO18:CW18" si="1">SUM(BO11:BO17)</f>
        <v>0</v>
      </c>
      <c r="BP18" s="77">
        <f t="shared" si="1"/>
        <v>29.164000000000001</v>
      </c>
      <c r="BQ18" s="77">
        <f t="shared" si="1"/>
        <v>43.225999999999999</v>
      </c>
      <c r="BR18" s="77">
        <f t="shared" si="1"/>
        <v>20.771000000000001</v>
      </c>
      <c r="BS18" s="77">
        <f t="shared" si="1"/>
        <v>24.276</v>
      </c>
      <c r="BT18" s="77">
        <f t="shared" si="1"/>
        <v>51.091000000000001</v>
      </c>
      <c r="BU18" s="77">
        <f t="shared" si="1"/>
        <v>24.384</v>
      </c>
      <c r="BV18" s="77">
        <f t="shared" si="1"/>
        <v>55.244</v>
      </c>
      <c r="BW18" s="77">
        <f t="shared" si="1"/>
        <v>219.62</v>
      </c>
      <c r="BX18" s="77">
        <f t="shared" si="1"/>
        <v>258.77999999999997</v>
      </c>
      <c r="BY18" s="77">
        <f t="shared" si="1"/>
        <v>181.476</v>
      </c>
      <c r="BZ18" s="77">
        <f t="shared" si="1"/>
        <v>139.88200000000001</v>
      </c>
      <c r="CA18" s="77">
        <f t="shared" si="1"/>
        <v>115.46000000000001</v>
      </c>
      <c r="CB18" s="77">
        <f t="shared" si="1"/>
        <v>135.626</v>
      </c>
      <c r="CC18" s="77">
        <f t="shared" si="1"/>
        <v>132.30099999999999</v>
      </c>
      <c r="CD18" s="77">
        <f t="shared" si="1"/>
        <v>127.001</v>
      </c>
      <c r="CE18" s="77">
        <f t="shared" si="1"/>
        <v>112.001</v>
      </c>
      <c r="CF18" s="77">
        <f t="shared" si="1"/>
        <v>112</v>
      </c>
      <c r="CG18" s="77">
        <f t="shared" si="1"/>
        <v>108.18600000000001</v>
      </c>
      <c r="CH18" s="77">
        <f t="shared" si="1"/>
        <v>116.44</v>
      </c>
      <c r="CI18" s="77">
        <f t="shared" si="1"/>
        <v>35.106000000000002</v>
      </c>
      <c r="CJ18" s="77">
        <f t="shared" si="1"/>
        <v>95.161000000000001</v>
      </c>
      <c r="CK18" s="77">
        <f t="shared" si="1"/>
        <v>142.17400000000001</v>
      </c>
      <c r="CL18" s="77">
        <f t="shared" si="1"/>
        <v>74.319999999999993</v>
      </c>
      <c r="CM18" s="77">
        <f t="shared" si="1"/>
        <v>147.88</v>
      </c>
      <c r="CN18" s="77">
        <f t="shared" si="1"/>
        <v>226.149</v>
      </c>
      <c r="CO18" s="77">
        <f t="shared" si="1"/>
        <v>221.02100000000002</v>
      </c>
      <c r="CP18" s="77">
        <f t="shared" si="1"/>
        <v>89.625</v>
      </c>
      <c r="CQ18" s="77">
        <f t="shared" si="1"/>
        <v>126.65600000000001</v>
      </c>
      <c r="CR18" s="77">
        <f t="shared" si="1"/>
        <v>127.217</v>
      </c>
      <c r="CS18" s="77">
        <f t="shared" si="1"/>
        <v>175.58100000000002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1889.9185000000009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>
        <v>3.8</v>
      </c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>
        <v>3.8</v>
      </c>
      <c r="BO21" s="88"/>
      <c r="BP21" s="88"/>
      <c r="BQ21" s="88">
        <v>3.8</v>
      </c>
      <c r="BR21" s="88">
        <v>9.8000000000000007</v>
      </c>
      <c r="BS21" s="88">
        <v>9.8000000000000007</v>
      </c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7.75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>
        <v>1.3</v>
      </c>
      <c r="W22" s="94">
        <v>1.3</v>
      </c>
      <c r="X22" s="94">
        <v>1.3</v>
      </c>
      <c r="Y22" s="94">
        <v>1.3</v>
      </c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1.2</v>
      </c>
      <c r="AY22" s="94">
        <v>1.2</v>
      </c>
      <c r="AZ22" s="94">
        <v>1.2</v>
      </c>
      <c r="BA22" s="94">
        <v>1.2</v>
      </c>
      <c r="BB22" s="94">
        <v>1.2</v>
      </c>
      <c r="BC22" s="94">
        <v>1.2</v>
      </c>
      <c r="BD22" s="94">
        <v>1.2</v>
      </c>
      <c r="BE22" s="94">
        <v>1.2</v>
      </c>
      <c r="BF22" s="94">
        <v>0.8</v>
      </c>
      <c r="BG22" s="94">
        <v>0.9</v>
      </c>
      <c r="BH22" s="94">
        <v>0.9</v>
      </c>
      <c r="BI22" s="94">
        <v>0.9</v>
      </c>
      <c r="BJ22" s="94"/>
      <c r="BK22" s="94"/>
      <c r="BL22" s="94"/>
      <c r="BM22" s="94"/>
      <c r="BN22" s="94"/>
      <c r="BO22" s="94"/>
      <c r="BP22" s="94"/>
      <c r="BQ22" s="94"/>
      <c r="BR22" s="94">
        <v>10</v>
      </c>
      <c r="BS22" s="94">
        <v>10</v>
      </c>
      <c r="BT22" s="94">
        <v>10</v>
      </c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12.074999999999999</v>
      </c>
    </row>
    <row r="23" spans="1:102" ht="24.95" customHeight="1" x14ac:dyDescent="0.2">
      <c r="A23" s="92" t="s">
        <v>19</v>
      </c>
      <c r="B23" s="98">
        <v>1.587</v>
      </c>
      <c r="C23" s="99"/>
      <c r="D23" s="99"/>
      <c r="E23" s="99"/>
      <c r="F23" s="99"/>
      <c r="G23" s="99"/>
      <c r="H23" s="99"/>
      <c r="I23" s="99"/>
      <c r="J23" s="99"/>
      <c r="K23" s="99">
        <v>0.3</v>
      </c>
      <c r="L23" s="99">
        <v>0.8</v>
      </c>
      <c r="M23" s="99">
        <v>1.4</v>
      </c>
      <c r="N23" s="99">
        <v>0.1</v>
      </c>
      <c r="O23" s="99">
        <v>0.1</v>
      </c>
      <c r="P23" s="99">
        <v>0.1</v>
      </c>
      <c r="Q23" s="99">
        <v>0.1</v>
      </c>
      <c r="R23" s="99">
        <v>1.5</v>
      </c>
      <c r="S23" s="99">
        <v>2.145</v>
      </c>
      <c r="T23" s="99">
        <v>2.2210000000000001</v>
      </c>
      <c r="U23" s="99">
        <v>1.6</v>
      </c>
      <c r="V23" s="99">
        <v>2.9</v>
      </c>
      <c r="W23" s="99">
        <v>4.9550000000000001</v>
      </c>
      <c r="X23" s="99">
        <v>21.53</v>
      </c>
      <c r="Y23" s="99">
        <v>2.9</v>
      </c>
      <c r="Z23" s="99">
        <v>18.132000000000001</v>
      </c>
      <c r="AA23" s="99">
        <v>20.84</v>
      </c>
      <c r="AB23" s="99">
        <v>20.911000000000001</v>
      </c>
      <c r="AC23" s="99">
        <v>20.904</v>
      </c>
      <c r="AD23" s="99">
        <v>21.577999999999999</v>
      </c>
      <c r="AE23" s="99">
        <v>22.533000000000001</v>
      </c>
      <c r="AF23" s="99">
        <v>28.114000000000001</v>
      </c>
      <c r="AG23" s="99">
        <v>9.6809999999999992</v>
      </c>
      <c r="AH23" s="99">
        <v>25.515000000000001</v>
      </c>
      <c r="AI23" s="99">
        <v>2.2000000000000002</v>
      </c>
      <c r="AJ23" s="99">
        <v>1.0389999999999999</v>
      </c>
      <c r="AK23" s="99"/>
      <c r="AL23" s="99"/>
      <c r="AM23" s="99"/>
      <c r="AN23" s="99"/>
      <c r="AO23" s="99"/>
      <c r="AP23" s="99"/>
      <c r="AQ23" s="99"/>
      <c r="AR23" s="99"/>
      <c r="AS23" s="99"/>
      <c r="AT23" s="99">
        <v>0.6</v>
      </c>
      <c r="AU23" s="99">
        <v>0.5</v>
      </c>
      <c r="AV23" s="99">
        <v>0.6</v>
      </c>
      <c r="AW23" s="99">
        <v>0.5</v>
      </c>
      <c r="AX23" s="99">
        <v>3.3</v>
      </c>
      <c r="AY23" s="99">
        <v>3.1</v>
      </c>
      <c r="AZ23" s="99">
        <v>3.5</v>
      </c>
      <c r="BA23" s="99">
        <v>3.7</v>
      </c>
      <c r="BB23" s="99">
        <v>3.7</v>
      </c>
      <c r="BC23" s="99">
        <v>3.8</v>
      </c>
      <c r="BD23" s="99">
        <v>3.7</v>
      </c>
      <c r="BE23" s="99">
        <v>3.6</v>
      </c>
      <c r="BF23" s="99">
        <v>2.6</v>
      </c>
      <c r="BG23" s="99">
        <v>2.4</v>
      </c>
      <c r="BH23" s="99">
        <v>2.2000000000000002</v>
      </c>
      <c r="BI23" s="99">
        <v>2</v>
      </c>
      <c r="BJ23" s="99"/>
      <c r="BK23" s="99"/>
      <c r="BL23" s="99">
        <v>6.72</v>
      </c>
      <c r="BM23" s="99">
        <v>5.085</v>
      </c>
      <c r="BN23" s="99">
        <v>12.657999999999999</v>
      </c>
      <c r="BO23" s="99"/>
      <c r="BP23" s="99">
        <v>20.452999999999999</v>
      </c>
      <c r="BQ23" s="99">
        <v>31.468</v>
      </c>
      <c r="BR23" s="99">
        <v>33.475999999999999</v>
      </c>
      <c r="BS23" s="99">
        <v>33.152000000000001</v>
      </c>
      <c r="BT23" s="99">
        <v>32.694000000000003</v>
      </c>
      <c r="BU23" s="99">
        <v>33.860999999999997</v>
      </c>
      <c r="BV23" s="99"/>
      <c r="BW23" s="99"/>
      <c r="BX23" s="99"/>
      <c r="BY23" s="99"/>
      <c r="BZ23" s="99"/>
      <c r="CA23" s="99"/>
      <c r="CB23" s="99">
        <v>2.69</v>
      </c>
      <c r="CC23" s="99">
        <v>4.0839999999999996</v>
      </c>
      <c r="CD23" s="99"/>
      <c r="CE23" s="99"/>
      <c r="CF23" s="99"/>
      <c r="CG23" s="99"/>
      <c r="CH23" s="99"/>
      <c r="CI23" s="99"/>
      <c r="CJ23" s="99"/>
      <c r="CK23" s="99"/>
      <c r="CL23" s="99">
        <v>11.135999999999999</v>
      </c>
      <c r="CM23" s="99"/>
      <c r="CN23" s="99"/>
      <c r="CO23" s="99"/>
      <c r="CP23" s="99"/>
      <c r="CQ23" s="99"/>
      <c r="CR23" s="99">
        <v>9.5000000000000001E-2</v>
      </c>
      <c r="CS23" s="99"/>
      <c r="CT23" s="100"/>
      <c r="CU23" s="100"/>
      <c r="CV23" s="100"/>
      <c r="CW23" s="96"/>
      <c r="CX23" s="97">
        <f t="array" ref="CX23">SUMPRODUCT(B23:CW23*0.25)</f>
        <v>125.76425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1.587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0.3</v>
      </c>
      <c r="L28" s="107">
        <f t="shared" si="2"/>
        <v>0.8</v>
      </c>
      <c r="M28" s="107">
        <f t="shared" si="2"/>
        <v>1.4</v>
      </c>
      <c r="N28" s="107">
        <f t="shared" si="2"/>
        <v>0.1</v>
      </c>
      <c r="O28" s="107">
        <f t="shared" si="2"/>
        <v>0.1</v>
      </c>
      <c r="P28" s="107">
        <f t="shared" si="2"/>
        <v>0.1</v>
      </c>
      <c r="Q28" s="107">
        <f>SUM(Q21:Q27)</f>
        <v>0.1</v>
      </c>
      <c r="R28" s="107">
        <f t="shared" ref="R28:CC28" si="3">SUM(R21:R27)</f>
        <v>1.5</v>
      </c>
      <c r="S28" s="107">
        <f t="shared" si="3"/>
        <v>2.145</v>
      </c>
      <c r="T28" s="107">
        <f t="shared" si="3"/>
        <v>2.2210000000000001</v>
      </c>
      <c r="U28" s="107">
        <f t="shared" si="3"/>
        <v>1.6</v>
      </c>
      <c r="V28" s="107">
        <f t="shared" si="3"/>
        <v>8</v>
      </c>
      <c r="W28" s="107">
        <f t="shared" si="3"/>
        <v>6.2549999999999999</v>
      </c>
      <c r="X28" s="107">
        <f t="shared" si="3"/>
        <v>22.830000000000002</v>
      </c>
      <c r="Y28" s="107">
        <f t="shared" si="3"/>
        <v>4.2</v>
      </c>
      <c r="Z28" s="107">
        <f t="shared" si="3"/>
        <v>18.132000000000001</v>
      </c>
      <c r="AA28" s="107">
        <f t="shared" si="3"/>
        <v>20.84</v>
      </c>
      <c r="AB28" s="107">
        <f t="shared" si="3"/>
        <v>20.911000000000001</v>
      </c>
      <c r="AC28" s="107">
        <f t="shared" si="3"/>
        <v>20.904</v>
      </c>
      <c r="AD28" s="107">
        <f t="shared" si="3"/>
        <v>21.577999999999999</v>
      </c>
      <c r="AE28" s="107">
        <f t="shared" si="3"/>
        <v>22.533000000000001</v>
      </c>
      <c r="AF28" s="107">
        <f t="shared" si="3"/>
        <v>28.114000000000001</v>
      </c>
      <c r="AG28" s="107">
        <f t="shared" si="3"/>
        <v>9.6809999999999992</v>
      </c>
      <c r="AH28" s="107">
        <f t="shared" si="3"/>
        <v>25.515000000000001</v>
      </c>
      <c r="AI28" s="107">
        <f t="shared" si="3"/>
        <v>2.2000000000000002</v>
      </c>
      <c r="AJ28" s="107">
        <f t="shared" si="3"/>
        <v>1.0389999999999999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0.6</v>
      </c>
      <c r="AU28" s="107">
        <f t="shared" si="3"/>
        <v>0.5</v>
      </c>
      <c r="AV28" s="107">
        <f t="shared" si="3"/>
        <v>0.6</v>
      </c>
      <c r="AW28" s="107">
        <f t="shared" si="3"/>
        <v>0.5</v>
      </c>
      <c r="AX28" s="107">
        <f t="shared" si="3"/>
        <v>4.5</v>
      </c>
      <c r="AY28" s="107">
        <f t="shared" si="3"/>
        <v>4.3</v>
      </c>
      <c r="AZ28" s="107">
        <f t="shared" si="3"/>
        <v>4.7</v>
      </c>
      <c r="BA28" s="107">
        <f t="shared" si="3"/>
        <v>4.9000000000000004</v>
      </c>
      <c r="BB28" s="107">
        <f t="shared" si="3"/>
        <v>4.9000000000000004</v>
      </c>
      <c r="BC28" s="107">
        <f t="shared" si="3"/>
        <v>5</v>
      </c>
      <c r="BD28" s="107">
        <f t="shared" si="3"/>
        <v>4.9000000000000004</v>
      </c>
      <c r="BE28" s="107">
        <f t="shared" si="3"/>
        <v>4.8</v>
      </c>
      <c r="BF28" s="107">
        <f t="shared" si="3"/>
        <v>3.4000000000000004</v>
      </c>
      <c r="BG28" s="107">
        <f t="shared" si="3"/>
        <v>3.3</v>
      </c>
      <c r="BH28" s="107">
        <f t="shared" si="3"/>
        <v>3.1</v>
      </c>
      <c r="BI28" s="107">
        <f t="shared" si="3"/>
        <v>2.9</v>
      </c>
      <c r="BJ28" s="107">
        <f t="shared" si="3"/>
        <v>0</v>
      </c>
      <c r="BK28" s="107">
        <f t="shared" si="3"/>
        <v>0</v>
      </c>
      <c r="BL28" s="107">
        <f t="shared" si="3"/>
        <v>6.72</v>
      </c>
      <c r="BM28" s="107">
        <f t="shared" si="3"/>
        <v>5.085</v>
      </c>
      <c r="BN28" s="107">
        <f t="shared" si="3"/>
        <v>16.457999999999998</v>
      </c>
      <c r="BO28" s="107">
        <f t="shared" si="3"/>
        <v>0</v>
      </c>
      <c r="BP28" s="107">
        <f t="shared" si="3"/>
        <v>20.452999999999999</v>
      </c>
      <c r="BQ28" s="107">
        <f t="shared" si="3"/>
        <v>35.268000000000001</v>
      </c>
      <c r="BR28" s="107">
        <f t="shared" si="3"/>
        <v>53.275999999999996</v>
      </c>
      <c r="BS28" s="107">
        <f t="shared" si="3"/>
        <v>52.951999999999998</v>
      </c>
      <c r="BT28" s="107">
        <f t="shared" si="3"/>
        <v>42.694000000000003</v>
      </c>
      <c r="BU28" s="107">
        <f t="shared" si="3"/>
        <v>33.860999999999997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2.69</v>
      </c>
      <c r="CC28" s="107">
        <f t="shared" si="3"/>
        <v>4.0839999999999996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11.135999999999999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9.5000000000000001E-2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145.58924999999999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56.158000000000001</v>
      </c>
      <c r="C32" s="94">
        <v>38.222999999999999</v>
      </c>
      <c r="D32" s="94">
        <v>106.377</v>
      </c>
      <c r="E32" s="94">
        <v>113.20399999999999</v>
      </c>
      <c r="F32" s="94">
        <v>92.64</v>
      </c>
      <c r="G32" s="94">
        <v>36.832999999999998</v>
      </c>
      <c r="H32" s="94">
        <v>43.331000000000003</v>
      </c>
      <c r="I32" s="94">
        <v>36.265999999999998</v>
      </c>
      <c r="J32" s="94">
        <v>34.448</v>
      </c>
      <c r="K32" s="94">
        <v>34.668999999999997</v>
      </c>
      <c r="L32" s="94">
        <v>35.268999999999998</v>
      </c>
      <c r="M32" s="94">
        <v>36.47</v>
      </c>
      <c r="N32" s="94">
        <v>71.977000000000004</v>
      </c>
      <c r="O32" s="94">
        <v>41.52</v>
      </c>
      <c r="P32" s="94">
        <v>40.590000000000003</v>
      </c>
      <c r="Q32" s="94">
        <v>40.889000000000003</v>
      </c>
      <c r="R32" s="94">
        <v>34.860999999999997</v>
      </c>
      <c r="S32" s="94">
        <v>22.613</v>
      </c>
      <c r="T32" s="94">
        <v>13.547000000000001</v>
      </c>
      <c r="U32" s="94">
        <v>31.6</v>
      </c>
      <c r="V32" s="94">
        <v>55.953000000000003</v>
      </c>
      <c r="W32" s="94">
        <v>62.162999999999997</v>
      </c>
      <c r="X32" s="94">
        <v>65.352000000000004</v>
      </c>
      <c r="Y32" s="94">
        <v>36.762999999999998</v>
      </c>
      <c r="Z32" s="94">
        <v>63.991999999999997</v>
      </c>
      <c r="AA32" s="94">
        <v>81.507999999999996</v>
      </c>
      <c r="AB32" s="94">
        <v>85.254999999999995</v>
      </c>
      <c r="AC32" s="94">
        <v>89.09</v>
      </c>
      <c r="AD32" s="94">
        <v>76.736000000000004</v>
      </c>
      <c r="AE32" s="94">
        <v>82.064999999999998</v>
      </c>
      <c r="AF32" s="94">
        <v>95.575000000000003</v>
      </c>
      <c r="AG32" s="94">
        <v>102.011</v>
      </c>
      <c r="AH32" s="94">
        <v>66.653999999999996</v>
      </c>
      <c r="AI32" s="94">
        <v>50.514000000000003</v>
      </c>
      <c r="AJ32" s="94">
        <v>42.682000000000002</v>
      </c>
      <c r="AK32" s="94">
        <v>23.027000000000001</v>
      </c>
      <c r="AL32" s="94">
        <v>26.257999999999999</v>
      </c>
      <c r="AM32" s="94">
        <v>24.408000000000001</v>
      </c>
      <c r="AN32" s="94">
        <v>25.285</v>
      </c>
      <c r="AO32" s="94">
        <v>26.21</v>
      </c>
      <c r="AP32" s="94">
        <v>105.754</v>
      </c>
      <c r="AQ32" s="94">
        <v>104.565</v>
      </c>
      <c r="AR32" s="94">
        <v>91.019000000000005</v>
      </c>
      <c r="AS32" s="94">
        <v>67.507000000000005</v>
      </c>
      <c r="AT32" s="94">
        <v>121.44199999999999</v>
      </c>
      <c r="AU32" s="94">
        <v>98.572000000000003</v>
      </c>
      <c r="AV32" s="94">
        <v>95.082999999999998</v>
      </c>
      <c r="AW32" s="94">
        <v>70.210999999999999</v>
      </c>
      <c r="AX32" s="94">
        <v>104.16</v>
      </c>
      <c r="AY32" s="94">
        <v>85.471000000000004</v>
      </c>
      <c r="AZ32" s="94">
        <v>85.816000000000003</v>
      </c>
      <c r="BA32" s="94">
        <v>103.44</v>
      </c>
      <c r="BB32" s="94">
        <v>102.72</v>
      </c>
      <c r="BC32" s="94">
        <v>80.935000000000002</v>
      </c>
      <c r="BD32" s="94">
        <v>95.36</v>
      </c>
      <c r="BE32" s="94">
        <v>95.617000000000004</v>
      </c>
      <c r="BF32" s="94">
        <v>69.024000000000001</v>
      </c>
      <c r="BG32" s="94">
        <v>68.141999999999996</v>
      </c>
      <c r="BH32" s="94">
        <v>65.373999999999995</v>
      </c>
      <c r="BI32" s="94">
        <v>65.494</v>
      </c>
      <c r="BJ32" s="94">
        <v>92.665999999999997</v>
      </c>
      <c r="BK32" s="94">
        <v>101.601</v>
      </c>
      <c r="BL32" s="94">
        <v>127.136</v>
      </c>
      <c r="BM32" s="94">
        <v>137.4</v>
      </c>
      <c r="BN32" s="94">
        <v>40.207999999999998</v>
      </c>
      <c r="BO32" s="94"/>
      <c r="BP32" s="94">
        <v>49.616999999999997</v>
      </c>
      <c r="BQ32" s="94">
        <v>78.494</v>
      </c>
      <c r="BR32" s="94">
        <v>74.046999999999997</v>
      </c>
      <c r="BS32" s="94">
        <v>77.227999999999994</v>
      </c>
      <c r="BT32" s="94">
        <v>93.784999999999997</v>
      </c>
      <c r="BU32" s="94">
        <v>58.244999999999997</v>
      </c>
      <c r="BV32" s="94">
        <v>55.244</v>
      </c>
      <c r="BW32" s="94">
        <v>219.62</v>
      </c>
      <c r="BX32" s="94">
        <v>258.77999999999997</v>
      </c>
      <c r="BY32" s="94">
        <v>181.476</v>
      </c>
      <c r="BZ32" s="94">
        <v>139.88200000000001</v>
      </c>
      <c r="CA32" s="94">
        <v>115.46</v>
      </c>
      <c r="CB32" s="94">
        <v>138.316</v>
      </c>
      <c r="CC32" s="94">
        <v>136.38499999999999</v>
      </c>
      <c r="CD32" s="94">
        <v>127.001</v>
      </c>
      <c r="CE32" s="94">
        <v>112.001</v>
      </c>
      <c r="CF32" s="94">
        <v>112</v>
      </c>
      <c r="CG32" s="94">
        <v>108.18600000000001</v>
      </c>
      <c r="CH32" s="94">
        <v>116.44</v>
      </c>
      <c r="CI32" s="94">
        <v>35.106000000000002</v>
      </c>
      <c r="CJ32" s="94">
        <v>95.161000000000001</v>
      </c>
      <c r="CK32" s="94">
        <v>142.17400000000001</v>
      </c>
      <c r="CL32" s="94">
        <v>85.456000000000003</v>
      </c>
      <c r="CM32" s="94">
        <v>147.88</v>
      </c>
      <c r="CN32" s="94">
        <v>226.149</v>
      </c>
      <c r="CO32" s="94">
        <v>221.02099999999999</v>
      </c>
      <c r="CP32" s="94">
        <v>89.625</v>
      </c>
      <c r="CQ32" s="94">
        <v>126.65600000000001</v>
      </c>
      <c r="CR32" s="94">
        <v>127.312</v>
      </c>
      <c r="CS32" s="94">
        <v>175.58099999999999</v>
      </c>
      <c r="CT32" s="95"/>
      <c r="CU32" s="95"/>
      <c r="CV32" s="95"/>
      <c r="CW32" s="96"/>
      <c r="CX32" s="97">
        <f t="array" ref="CX32">SUMPRODUCT(B32:CW32*0.25)</f>
        <v>2035.5077499999991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56.158000000000001</v>
      </c>
      <c r="C34" s="77">
        <f t="shared" ref="C34:BN34" si="5">SUM(C31:C33)</f>
        <v>38.222999999999999</v>
      </c>
      <c r="D34" s="77">
        <f t="shared" si="5"/>
        <v>106.377</v>
      </c>
      <c r="E34" s="77">
        <f t="shared" si="5"/>
        <v>113.20399999999999</v>
      </c>
      <c r="F34" s="77">
        <f t="shared" si="5"/>
        <v>92.64</v>
      </c>
      <c r="G34" s="77">
        <f t="shared" si="5"/>
        <v>36.832999999999998</v>
      </c>
      <c r="H34" s="77">
        <f t="shared" si="5"/>
        <v>43.331000000000003</v>
      </c>
      <c r="I34" s="77">
        <f t="shared" si="5"/>
        <v>36.265999999999998</v>
      </c>
      <c r="J34" s="77">
        <f t="shared" si="5"/>
        <v>34.448</v>
      </c>
      <c r="K34" s="77">
        <f t="shared" si="5"/>
        <v>34.668999999999997</v>
      </c>
      <c r="L34" s="77">
        <f t="shared" si="5"/>
        <v>35.268999999999998</v>
      </c>
      <c r="M34" s="77">
        <f t="shared" si="5"/>
        <v>36.47</v>
      </c>
      <c r="N34" s="77">
        <f t="shared" si="5"/>
        <v>71.977000000000004</v>
      </c>
      <c r="O34" s="77">
        <f t="shared" si="5"/>
        <v>41.52</v>
      </c>
      <c r="P34" s="77">
        <f t="shared" si="5"/>
        <v>40.590000000000003</v>
      </c>
      <c r="Q34" s="77">
        <f t="shared" si="5"/>
        <v>40.889000000000003</v>
      </c>
      <c r="R34" s="77">
        <f t="shared" si="5"/>
        <v>34.860999999999997</v>
      </c>
      <c r="S34" s="77">
        <f t="shared" si="5"/>
        <v>22.613</v>
      </c>
      <c r="T34" s="77">
        <f t="shared" si="5"/>
        <v>13.547000000000001</v>
      </c>
      <c r="U34" s="77">
        <f t="shared" si="5"/>
        <v>31.6</v>
      </c>
      <c r="V34" s="77">
        <f t="shared" si="5"/>
        <v>55.953000000000003</v>
      </c>
      <c r="W34" s="77">
        <f t="shared" si="5"/>
        <v>62.162999999999997</v>
      </c>
      <c r="X34" s="77">
        <f t="shared" si="5"/>
        <v>65.352000000000004</v>
      </c>
      <c r="Y34" s="77">
        <f t="shared" si="5"/>
        <v>36.762999999999998</v>
      </c>
      <c r="Z34" s="77">
        <f t="shared" si="5"/>
        <v>63.991999999999997</v>
      </c>
      <c r="AA34" s="77">
        <f t="shared" si="5"/>
        <v>81.507999999999996</v>
      </c>
      <c r="AB34" s="77">
        <f t="shared" si="5"/>
        <v>85.254999999999995</v>
      </c>
      <c r="AC34" s="77">
        <f t="shared" si="5"/>
        <v>89.09</v>
      </c>
      <c r="AD34" s="77">
        <f t="shared" si="5"/>
        <v>76.736000000000004</v>
      </c>
      <c r="AE34" s="77">
        <f t="shared" si="5"/>
        <v>82.064999999999998</v>
      </c>
      <c r="AF34" s="77">
        <f t="shared" si="5"/>
        <v>95.575000000000003</v>
      </c>
      <c r="AG34" s="77">
        <f t="shared" si="5"/>
        <v>102.011</v>
      </c>
      <c r="AH34" s="77">
        <f t="shared" si="5"/>
        <v>66.653999999999996</v>
      </c>
      <c r="AI34" s="77">
        <f t="shared" si="5"/>
        <v>50.514000000000003</v>
      </c>
      <c r="AJ34" s="77">
        <f t="shared" si="5"/>
        <v>42.682000000000002</v>
      </c>
      <c r="AK34" s="77">
        <f t="shared" si="5"/>
        <v>23.027000000000001</v>
      </c>
      <c r="AL34" s="77">
        <f t="shared" si="5"/>
        <v>26.257999999999999</v>
      </c>
      <c r="AM34" s="77">
        <f t="shared" si="5"/>
        <v>24.408000000000001</v>
      </c>
      <c r="AN34" s="77">
        <f t="shared" si="5"/>
        <v>25.285</v>
      </c>
      <c r="AO34" s="77">
        <f t="shared" si="5"/>
        <v>26.21</v>
      </c>
      <c r="AP34" s="77">
        <f t="shared" si="5"/>
        <v>105.754</v>
      </c>
      <c r="AQ34" s="77">
        <f t="shared" si="5"/>
        <v>104.565</v>
      </c>
      <c r="AR34" s="77">
        <f t="shared" si="5"/>
        <v>91.019000000000005</v>
      </c>
      <c r="AS34" s="77">
        <f t="shared" si="5"/>
        <v>67.507000000000005</v>
      </c>
      <c r="AT34" s="77">
        <f t="shared" si="5"/>
        <v>121.44199999999999</v>
      </c>
      <c r="AU34" s="77">
        <f t="shared" si="5"/>
        <v>98.572000000000003</v>
      </c>
      <c r="AV34" s="77">
        <f t="shared" si="5"/>
        <v>95.082999999999998</v>
      </c>
      <c r="AW34" s="77">
        <f t="shared" si="5"/>
        <v>70.210999999999999</v>
      </c>
      <c r="AX34" s="77">
        <f t="shared" si="5"/>
        <v>104.16</v>
      </c>
      <c r="AY34" s="77">
        <f t="shared" si="5"/>
        <v>85.471000000000004</v>
      </c>
      <c r="AZ34" s="77">
        <f t="shared" si="5"/>
        <v>85.816000000000003</v>
      </c>
      <c r="BA34" s="77">
        <f t="shared" si="5"/>
        <v>103.44</v>
      </c>
      <c r="BB34" s="77">
        <f t="shared" si="5"/>
        <v>102.72</v>
      </c>
      <c r="BC34" s="77">
        <f t="shared" si="5"/>
        <v>80.935000000000002</v>
      </c>
      <c r="BD34" s="77">
        <f t="shared" si="5"/>
        <v>95.36</v>
      </c>
      <c r="BE34" s="77">
        <f t="shared" si="5"/>
        <v>95.617000000000004</v>
      </c>
      <c r="BF34" s="77">
        <f t="shared" si="5"/>
        <v>69.024000000000001</v>
      </c>
      <c r="BG34" s="77">
        <f t="shared" si="5"/>
        <v>68.141999999999996</v>
      </c>
      <c r="BH34" s="77">
        <f t="shared" si="5"/>
        <v>65.373999999999995</v>
      </c>
      <c r="BI34" s="77">
        <f t="shared" si="5"/>
        <v>65.494</v>
      </c>
      <c r="BJ34" s="77">
        <f t="shared" si="5"/>
        <v>92.665999999999997</v>
      </c>
      <c r="BK34" s="77">
        <f t="shared" si="5"/>
        <v>101.601</v>
      </c>
      <c r="BL34" s="77">
        <f t="shared" si="5"/>
        <v>127.136</v>
      </c>
      <c r="BM34" s="77">
        <f t="shared" si="5"/>
        <v>137.4</v>
      </c>
      <c r="BN34" s="77">
        <f t="shared" si="5"/>
        <v>40.207999999999998</v>
      </c>
      <c r="BO34" s="77">
        <f t="shared" ref="BO34:CW34" si="6">SUM(BO31:BO33)</f>
        <v>0</v>
      </c>
      <c r="BP34" s="77">
        <f t="shared" si="6"/>
        <v>49.616999999999997</v>
      </c>
      <c r="BQ34" s="77">
        <f t="shared" si="6"/>
        <v>78.494</v>
      </c>
      <c r="BR34" s="77">
        <f t="shared" si="6"/>
        <v>74.046999999999997</v>
      </c>
      <c r="BS34" s="77">
        <f t="shared" si="6"/>
        <v>77.227999999999994</v>
      </c>
      <c r="BT34" s="77">
        <f t="shared" si="6"/>
        <v>93.784999999999997</v>
      </c>
      <c r="BU34" s="77">
        <f t="shared" si="6"/>
        <v>58.244999999999997</v>
      </c>
      <c r="BV34" s="77">
        <f t="shared" si="6"/>
        <v>55.244</v>
      </c>
      <c r="BW34" s="77">
        <f t="shared" si="6"/>
        <v>219.62</v>
      </c>
      <c r="BX34" s="77">
        <f t="shared" si="6"/>
        <v>258.77999999999997</v>
      </c>
      <c r="BY34" s="77">
        <f t="shared" si="6"/>
        <v>181.476</v>
      </c>
      <c r="BZ34" s="77">
        <f t="shared" si="6"/>
        <v>139.88200000000001</v>
      </c>
      <c r="CA34" s="77">
        <f t="shared" si="6"/>
        <v>115.46</v>
      </c>
      <c r="CB34" s="77">
        <f t="shared" si="6"/>
        <v>138.316</v>
      </c>
      <c r="CC34" s="77">
        <f t="shared" si="6"/>
        <v>136.38499999999999</v>
      </c>
      <c r="CD34" s="77">
        <f t="shared" si="6"/>
        <v>127.001</v>
      </c>
      <c r="CE34" s="77">
        <f t="shared" si="6"/>
        <v>112.001</v>
      </c>
      <c r="CF34" s="77">
        <f t="shared" si="6"/>
        <v>112</v>
      </c>
      <c r="CG34" s="77">
        <f t="shared" si="6"/>
        <v>108.18600000000001</v>
      </c>
      <c r="CH34" s="77">
        <f t="shared" si="6"/>
        <v>116.44</v>
      </c>
      <c r="CI34" s="77">
        <f t="shared" si="6"/>
        <v>35.106000000000002</v>
      </c>
      <c r="CJ34" s="77">
        <f t="shared" si="6"/>
        <v>95.161000000000001</v>
      </c>
      <c r="CK34" s="77">
        <f t="shared" si="6"/>
        <v>142.17400000000001</v>
      </c>
      <c r="CL34" s="77">
        <f t="shared" si="6"/>
        <v>85.456000000000003</v>
      </c>
      <c r="CM34" s="77">
        <f t="shared" si="6"/>
        <v>147.88</v>
      </c>
      <c r="CN34" s="77">
        <f t="shared" si="6"/>
        <v>226.149</v>
      </c>
      <c r="CO34" s="77">
        <f t="shared" si="6"/>
        <v>221.02099999999999</v>
      </c>
      <c r="CP34" s="77">
        <f t="shared" si="6"/>
        <v>89.625</v>
      </c>
      <c r="CQ34" s="77">
        <f t="shared" si="6"/>
        <v>126.65600000000001</v>
      </c>
      <c r="CR34" s="77">
        <f t="shared" si="6"/>
        <v>127.312</v>
      </c>
      <c r="CS34" s="77">
        <f t="shared" si="6"/>
        <v>175.58099999999999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2035.5077499999991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>
        <v>0.8</v>
      </c>
      <c r="K39" s="120">
        <v>0.4</v>
      </c>
      <c r="L39" s="120">
        <v>0.8</v>
      </c>
      <c r="M39" s="120"/>
      <c r="N39" s="120"/>
      <c r="O39" s="120"/>
      <c r="P39" s="120"/>
      <c r="Q39" s="120"/>
      <c r="R39" s="120">
        <v>0.6</v>
      </c>
      <c r="S39" s="120">
        <v>5</v>
      </c>
      <c r="T39" s="120">
        <v>14.5</v>
      </c>
      <c r="U39" s="120">
        <v>4</v>
      </c>
      <c r="V39" s="120">
        <v>7.4</v>
      </c>
      <c r="W39" s="120"/>
      <c r="X39" s="120"/>
      <c r="Y39" s="120">
        <v>28.6</v>
      </c>
      <c r="Z39" s="120">
        <v>39</v>
      </c>
      <c r="AA39" s="120">
        <v>4.4000000000000004</v>
      </c>
      <c r="AB39" s="120">
        <v>54.3</v>
      </c>
      <c r="AC39" s="120">
        <v>84.9</v>
      </c>
      <c r="AD39" s="120">
        <v>112.2</v>
      </c>
      <c r="AE39" s="120">
        <v>77.7</v>
      </c>
      <c r="AF39" s="120">
        <v>41.4</v>
      </c>
      <c r="AG39" s="120">
        <v>40.1</v>
      </c>
      <c r="AH39" s="120">
        <v>207.8</v>
      </c>
      <c r="AI39" s="120">
        <v>83.3</v>
      </c>
      <c r="AJ39" s="120">
        <v>110.9</v>
      </c>
      <c r="AK39" s="120">
        <v>58.5</v>
      </c>
      <c r="AL39" s="120">
        <v>212.3</v>
      </c>
      <c r="AM39" s="120">
        <v>102.5</v>
      </c>
      <c r="AN39" s="120">
        <v>97.3</v>
      </c>
      <c r="AO39" s="120">
        <v>88.2</v>
      </c>
      <c r="AP39" s="120">
        <v>2</v>
      </c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>
        <v>3</v>
      </c>
      <c r="BL39" s="120">
        <v>24.4</v>
      </c>
      <c r="BM39" s="120">
        <v>11.3</v>
      </c>
      <c r="BN39" s="120">
        <v>1.9</v>
      </c>
      <c r="BO39" s="120"/>
      <c r="BP39" s="120">
        <v>4</v>
      </c>
      <c r="BQ39" s="120">
        <v>21.3</v>
      </c>
      <c r="BR39" s="120">
        <v>34.700000000000003</v>
      </c>
      <c r="BS39" s="120">
        <v>24.6</v>
      </c>
      <c r="BT39" s="120">
        <v>13.3</v>
      </c>
      <c r="BU39" s="120">
        <v>23</v>
      </c>
      <c r="BV39" s="120"/>
      <c r="BW39" s="120"/>
      <c r="BX39" s="120"/>
      <c r="BY39" s="120"/>
      <c r="BZ39" s="120">
        <v>17.5</v>
      </c>
      <c r="CA39" s="120">
        <v>42.1</v>
      </c>
      <c r="CB39" s="120">
        <v>18.899999999999999</v>
      </c>
      <c r="CC39" s="120">
        <v>19.5</v>
      </c>
      <c r="CD39" s="120"/>
      <c r="CE39" s="120"/>
      <c r="CF39" s="120"/>
      <c r="CG39" s="120"/>
      <c r="CH39" s="120">
        <v>8.1</v>
      </c>
      <c r="CI39" s="120">
        <v>106.7</v>
      </c>
      <c r="CJ39" s="120"/>
      <c r="CK39" s="120"/>
      <c r="CL39" s="120">
        <v>7.1</v>
      </c>
      <c r="CM39" s="120"/>
      <c r="CN39" s="120"/>
      <c r="CO39" s="120"/>
      <c r="CP39" s="120">
        <v>175.4</v>
      </c>
      <c r="CQ39" s="120">
        <v>49.4</v>
      </c>
      <c r="CR39" s="120">
        <v>79.3</v>
      </c>
      <c r="CS39" s="120">
        <v>65.3</v>
      </c>
      <c r="CT39" s="122"/>
      <c r="CU39" s="122"/>
      <c r="CV39" s="122"/>
      <c r="CW39" s="121"/>
      <c r="CX39" s="97">
        <f t="array" ref="CX39">SUMPRODUCT(B39:CW39*0.25)</f>
        <v>557.42500000000007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>
        <v>111.1</v>
      </c>
      <c r="BO41" s="120">
        <v>111.1</v>
      </c>
      <c r="BP41" s="120">
        <v>111.1</v>
      </c>
      <c r="BQ41" s="120">
        <v>111.1</v>
      </c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111.1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0.8</v>
      </c>
      <c r="K42" s="107">
        <f t="shared" si="7"/>
        <v>0.4</v>
      </c>
      <c r="L42" s="107">
        <f t="shared" si="7"/>
        <v>0.8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0.6</v>
      </c>
      <c r="S42" s="107">
        <f t="shared" si="7"/>
        <v>5</v>
      </c>
      <c r="T42" s="107">
        <f t="shared" si="7"/>
        <v>14.5</v>
      </c>
      <c r="U42" s="107">
        <f t="shared" si="7"/>
        <v>4</v>
      </c>
      <c r="V42" s="107">
        <f t="shared" si="7"/>
        <v>7.4</v>
      </c>
      <c r="W42" s="107">
        <f t="shared" si="7"/>
        <v>0</v>
      </c>
      <c r="X42" s="107">
        <f t="shared" si="7"/>
        <v>0</v>
      </c>
      <c r="Y42" s="107">
        <f t="shared" si="7"/>
        <v>28.6</v>
      </c>
      <c r="Z42" s="107">
        <f t="shared" si="7"/>
        <v>39</v>
      </c>
      <c r="AA42" s="107">
        <f t="shared" si="7"/>
        <v>4.4000000000000004</v>
      </c>
      <c r="AB42" s="107">
        <f t="shared" si="7"/>
        <v>54.3</v>
      </c>
      <c r="AC42" s="107">
        <f t="shared" si="7"/>
        <v>84.9</v>
      </c>
      <c r="AD42" s="107">
        <f t="shared" si="7"/>
        <v>112.2</v>
      </c>
      <c r="AE42" s="107">
        <f t="shared" si="7"/>
        <v>77.7</v>
      </c>
      <c r="AF42" s="107">
        <f t="shared" si="7"/>
        <v>41.4</v>
      </c>
      <c r="AG42" s="107">
        <f t="shared" si="7"/>
        <v>40.1</v>
      </c>
      <c r="AH42" s="107">
        <f t="shared" si="7"/>
        <v>207.8</v>
      </c>
      <c r="AI42" s="107">
        <f t="shared" si="7"/>
        <v>83.3</v>
      </c>
      <c r="AJ42" s="107">
        <f t="shared" si="7"/>
        <v>110.9</v>
      </c>
      <c r="AK42" s="107">
        <f t="shared" si="7"/>
        <v>58.5</v>
      </c>
      <c r="AL42" s="107">
        <f t="shared" si="7"/>
        <v>212.3</v>
      </c>
      <c r="AM42" s="107">
        <f t="shared" si="7"/>
        <v>102.5</v>
      </c>
      <c r="AN42" s="107">
        <f t="shared" si="7"/>
        <v>97.3</v>
      </c>
      <c r="AO42" s="107">
        <f t="shared" si="7"/>
        <v>88.2</v>
      </c>
      <c r="AP42" s="107">
        <f t="shared" si="7"/>
        <v>2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3</v>
      </c>
      <c r="BL42" s="107">
        <f t="shared" si="7"/>
        <v>24.4</v>
      </c>
      <c r="BM42" s="107">
        <f t="shared" si="7"/>
        <v>11.3</v>
      </c>
      <c r="BN42" s="107">
        <f t="shared" si="7"/>
        <v>113</v>
      </c>
      <c r="BO42" s="107">
        <f t="shared" ref="BO42:CW42" si="8">SUM(BO37:BO41)</f>
        <v>111.1</v>
      </c>
      <c r="BP42" s="107">
        <f t="shared" si="8"/>
        <v>115.1</v>
      </c>
      <c r="BQ42" s="107">
        <f t="shared" si="8"/>
        <v>132.4</v>
      </c>
      <c r="BR42" s="107">
        <f t="shared" si="8"/>
        <v>34.700000000000003</v>
      </c>
      <c r="BS42" s="107">
        <f t="shared" si="8"/>
        <v>24.6</v>
      </c>
      <c r="BT42" s="107">
        <f t="shared" si="8"/>
        <v>13.3</v>
      </c>
      <c r="BU42" s="107">
        <f t="shared" si="8"/>
        <v>23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17.5</v>
      </c>
      <c r="CA42" s="107">
        <f t="shared" si="8"/>
        <v>42.1</v>
      </c>
      <c r="CB42" s="107">
        <f t="shared" si="8"/>
        <v>18.899999999999999</v>
      </c>
      <c r="CC42" s="107">
        <f t="shared" si="8"/>
        <v>19.5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8.1</v>
      </c>
      <c r="CI42" s="107">
        <f t="shared" si="8"/>
        <v>106.7</v>
      </c>
      <c r="CJ42" s="107">
        <f t="shared" si="8"/>
        <v>0</v>
      </c>
      <c r="CK42" s="107">
        <f t="shared" si="8"/>
        <v>0</v>
      </c>
      <c r="CL42" s="107">
        <f t="shared" si="8"/>
        <v>7.1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175.4</v>
      </c>
      <c r="CQ42" s="107">
        <f t="shared" si="8"/>
        <v>49.4</v>
      </c>
      <c r="CR42" s="107">
        <f t="shared" si="8"/>
        <v>79.3</v>
      </c>
      <c r="CS42" s="107">
        <f t="shared" si="8"/>
        <v>65.3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668.52500000000009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>
        <v>0.8</v>
      </c>
      <c r="K47" s="120">
        <v>0.4</v>
      </c>
      <c r="L47" s="120">
        <v>0.8</v>
      </c>
      <c r="M47" s="120"/>
      <c r="N47" s="120"/>
      <c r="O47" s="120"/>
      <c r="P47" s="120"/>
      <c r="Q47" s="120"/>
      <c r="R47" s="120">
        <v>0.6</v>
      </c>
      <c r="S47" s="120">
        <v>5</v>
      </c>
      <c r="T47" s="120">
        <v>14.5</v>
      </c>
      <c r="U47" s="120">
        <v>4</v>
      </c>
      <c r="V47" s="120">
        <v>7.4</v>
      </c>
      <c r="W47" s="120"/>
      <c r="X47" s="120"/>
      <c r="Y47" s="120">
        <v>28.6</v>
      </c>
      <c r="Z47" s="120">
        <v>39</v>
      </c>
      <c r="AA47" s="120">
        <v>4.4000000000000004</v>
      </c>
      <c r="AB47" s="120">
        <v>54.3</v>
      </c>
      <c r="AC47" s="120">
        <v>84.9</v>
      </c>
      <c r="AD47" s="120">
        <v>112.2</v>
      </c>
      <c r="AE47" s="120">
        <v>77.7</v>
      </c>
      <c r="AF47" s="120">
        <v>41.4</v>
      </c>
      <c r="AG47" s="120">
        <v>40.1</v>
      </c>
      <c r="AH47" s="120">
        <v>207.8</v>
      </c>
      <c r="AI47" s="120">
        <v>83.3</v>
      </c>
      <c r="AJ47" s="120">
        <v>110.9</v>
      </c>
      <c r="AK47" s="120">
        <v>58.5</v>
      </c>
      <c r="AL47" s="120">
        <v>212.3</v>
      </c>
      <c r="AM47" s="120">
        <v>102.5</v>
      </c>
      <c r="AN47" s="120">
        <v>97.3</v>
      </c>
      <c r="AO47" s="120">
        <v>88.2</v>
      </c>
      <c r="AP47" s="120">
        <v>2</v>
      </c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>
        <v>3</v>
      </c>
      <c r="BL47" s="120">
        <v>24.4</v>
      </c>
      <c r="BM47" s="120">
        <v>11.3</v>
      </c>
      <c r="BN47" s="120">
        <v>1.9</v>
      </c>
      <c r="BO47" s="120"/>
      <c r="BP47" s="120">
        <v>4</v>
      </c>
      <c r="BQ47" s="120">
        <v>21.3</v>
      </c>
      <c r="BR47" s="120">
        <v>34.700000000000003</v>
      </c>
      <c r="BS47" s="120">
        <v>24.6</v>
      </c>
      <c r="BT47" s="120">
        <v>13.3</v>
      </c>
      <c r="BU47" s="120">
        <v>23</v>
      </c>
      <c r="BV47" s="120"/>
      <c r="BW47" s="120"/>
      <c r="BX47" s="120"/>
      <c r="BY47" s="120"/>
      <c r="BZ47" s="120">
        <v>17.5</v>
      </c>
      <c r="CA47" s="120">
        <v>42.1</v>
      </c>
      <c r="CB47" s="120">
        <v>18.899999999999999</v>
      </c>
      <c r="CC47" s="120">
        <v>19.5</v>
      </c>
      <c r="CD47" s="120"/>
      <c r="CE47" s="120"/>
      <c r="CF47" s="120"/>
      <c r="CG47" s="120"/>
      <c r="CH47" s="120">
        <v>8.1</v>
      </c>
      <c r="CI47" s="120">
        <v>106.7</v>
      </c>
      <c r="CJ47" s="120"/>
      <c r="CK47" s="120"/>
      <c r="CL47" s="120">
        <v>7.1</v>
      </c>
      <c r="CM47" s="120"/>
      <c r="CN47" s="120"/>
      <c r="CO47" s="120"/>
      <c r="CP47" s="120">
        <v>175.4</v>
      </c>
      <c r="CQ47" s="120">
        <v>49.4</v>
      </c>
      <c r="CR47" s="120">
        <v>79.3</v>
      </c>
      <c r="CS47" s="120">
        <v>65.3</v>
      </c>
      <c r="CT47" s="122"/>
      <c r="CU47" s="122"/>
      <c r="CV47" s="122"/>
      <c r="CW47" s="121"/>
      <c r="CX47" s="97">
        <f t="array" ref="CX47">SUMPRODUCT(B47:CW47*0.25)</f>
        <v>557.42500000000007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>
        <v>111.1</v>
      </c>
      <c r="BO49" s="120">
        <v>111.1</v>
      </c>
      <c r="BP49" s="120">
        <v>111.1</v>
      </c>
      <c r="BQ49" s="120">
        <v>111.1</v>
      </c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111.1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0.8</v>
      </c>
      <c r="K51" s="107">
        <f t="shared" si="9"/>
        <v>0.4</v>
      </c>
      <c r="L51" s="107">
        <f t="shared" si="9"/>
        <v>0.8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0.6</v>
      </c>
      <c r="S51" s="107">
        <f t="shared" si="9"/>
        <v>5</v>
      </c>
      <c r="T51" s="107">
        <f t="shared" si="9"/>
        <v>14.5</v>
      </c>
      <c r="U51" s="107">
        <f t="shared" si="9"/>
        <v>4</v>
      </c>
      <c r="V51" s="107">
        <f t="shared" si="9"/>
        <v>7.4</v>
      </c>
      <c r="W51" s="107">
        <f t="shared" si="9"/>
        <v>0</v>
      </c>
      <c r="X51" s="107">
        <f t="shared" si="9"/>
        <v>0</v>
      </c>
      <c r="Y51" s="107">
        <f t="shared" si="9"/>
        <v>28.6</v>
      </c>
      <c r="Z51" s="107">
        <f t="shared" si="9"/>
        <v>39</v>
      </c>
      <c r="AA51" s="107">
        <f t="shared" si="9"/>
        <v>4.4000000000000004</v>
      </c>
      <c r="AB51" s="107">
        <f t="shared" si="9"/>
        <v>54.3</v>
      </c>
      <c r="AC51" s="107">
        <f t="shared" si="9"/>
        <v>84.9</v>
      </c>
      <c r="AD51" s="107">
        <f t="shared" si="9"/>
        <v>112.2</v>
      </c>
      <c r="AE51" s="107">
        <f t="shared" si="9"/>
        <v>77.7</v>
      </c>
      <c r="AF51" s="107">
        <f t="shared" si="9"/>
        <v>41.4</v>
      </c>
      <c r="AG51" s="107">
        <f t="shared" si="9"/>
        <v>40.1</v>
      </c>
      <c r="AH51" s="107">
        <f t="shared" si="9"/>
        <v>207.8</v>
      </c>
      <c r="AI51" s="107">
        <f t="shared" si="9"/>
        <v>83.3</v>
      </c>
      <c r="AJ51" s="107">
        <f t="shared" si="9"/>
        <v>110.9</v>
      </c>
      <c r="AK51" s="107">
        <f t="shared" si="9"/>
        <v>58.5</v>
      </c>
      <c r="AL51" s="107">
        <f t="shared" si="9"/>
        <v>212.3</v>
      </c>
      <c r="AM51" s="107">
        <f t="shared" si="9"/>
        <v>102.5</v>
      </c>
      <c r="AN51" s="107">
        <f t="shared" si="9"/>
        <v>97.3</v>
      </c>
      <c r="AO51" s="107">
        <f t="shared" si="9"/>
        <v>88.2</v>
      </c>
      <c r="AP51" s="107">
        <f t="shared" si="9"/>
        <v>2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3</v>
      </c>
      <c r="BL51" s="107">
        <f t="shared" si="9"/>
        <v>24.4</v>
      </c>
      <c r="BM51" s="107">
        <f t="shared" si="9"/>
        <v>11.3</v>
      </c>
      <c r="BN51" s="107">
        <f t="shared" si="9"/>
        <v>113</v>
      </c>
      <c r="BO51" s="107">
        <f t="shared" ref="BO51:CW51" si="10">SUM(BO45:BO50)</f>
        <v>111.1</v>
      </c>
      <c r="BP51" s="107">
        <f t="shared" si="10"/>
        <v>115.1</v>
      </c>
      <c r="BQ51" s="107">
        <f t="shared" si="10"/>
        <v>132.4</v>
      </c>
      <c r="BR51" s="107">
        <f t="shared" si="10"/>
        <v>34.700000000000003</v>
      </c>
      <c r="BS51" s="107">
        <f t="shared" si="10"/>
        <v>24.6</v>
      </c>
      <c r="BT51" s="107">
        <f t="shared" si="10"/>
        <v>13.3</v>
      </c>
      <c r="BU51" s="107">
        <f t="shared" si="10"/>
        <v>23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17.5</v>
      </c>
      <c r="CA51" s="107">
        <f t="shared" si="10"/>
        <v>42.1</v>
      </c>
      <c r="CB51" s="107">
        <f t="shared" si="10"/>
        <v>18.899999999999999</v>
      </c>
      <c r="CC51" s="107">
        <f t="shared" si="10"/>
        <v>19.5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8.1</v>
      </c>
      <c r="CI51" s="107">
        <f t="shared" si="10"/>
        <v>106.7</v>
      </c>
      <c r="CJ51" s="107">
        <f t="shared" si="10"/>
        <v>0</v>
      </c>
      <c r="CK51" s="107">
        <f t="shared" si="10"/>
        <v>0</v>
      </c>
      <c r="CL51" s="107">
        <f t="shared" si="10"/>
        <v>7.1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175.4</v>
      </c>
      <c r="CQ51" s="107">
        <f t="shared" si="10"/>
        <v>49.4</v>
      </c>
      <c r="CR51" s="107">
        <f t="shared" si="10"/>
        <v>79.3</v>
      </c>
      <c r="CS51" s="107">
        <f t="shared" si="10"/>
        <v>65.3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668.52500000000009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56.158000000000001</v>
      </c>
      <c r="C54" s="107">
        <f t="shared" ref="C54:BN54" si="13">C18+C28+C42</f>
        <v>38.222999999999999</v>
      </c>
      <c r="D54" s="107">
        <f t="shared" si="13"/>
        <v>106.377</v>
      </c>
      <c r="E54" s="107">
        <f t="shared" si="13"/>
        <v>113.20399999999999</v>
      </c>
      <c r="F54" s="107">
        <f t="shared" si="13"/>
        <v>92.64</v>
      </c>
      <c r="G54" s="107">
        <f t="shared" si="13"/>
        <v>36.832999999999998</v>
      </c>
      <c r="H54" s="107">
        <f t="shared" si="13"/>
        <v>43.331000000000003</v>
      </c>
      <c r="I54" s="107">
        <f t="shared" si="13"/>
        <v>36.265999999999998</v>
      </c>
      <c r="J54" s="107">
        <f t="shared" si="13"/>
        <v>35.247999999999998</v>
      </c>
      <c r="K54" s="107">
        <f t="shared" si="13"/>
        <v>35.068999999999996</v>
      </c>
      <c r="L54" s="107">
        <f t="shared" si="13"/>
        <v>36.068999999999996</v>
      </c>
      <c r="M54" s="107">
        <f t="shared" si="13"/>
        <v>36.47</v>
      </c>
      <c r="N54" s="107">
        <f t="shared" si="13"/>
        <v>71.97699999999999</v>
      </c>
      <c r="O54" s="107">
        <f t="shared" si="13"/>
        <v>41.52</v>
      </c>
      <c r="P54" s="107">
        <f t="shared" si="13"/>
        <v>40.589999999999996</v>
      </c>
      <c r="Q54" s="107">
        <f t="shared" si="13"/>
        <v>40.889000000000003</v>
      </c>
      <c r="R54" s="107">
        <f t="shared" si="13"/>
        <v>35.460999999999999</v>
      </c>
      <c r="S54" s="107">
        <f t="shared" si="13"/>
        <v>27.613</v>
      </c>
      <c r="T54" s="107">
        <f t="shared" si="13"/>
        <v>28.047000000000001</v>
      </c>
      <c r="U54" s="107">
        <f t="shared" si="13"/>
        <v>35.6</v>
      </c>
      <c r="V54" s="107">
        <f t="shared" si="13"/>
        <v>63.353000000000002</v>
      </c>
      <c r="W54" s="107">
        <f t="shared" si="13"/>
        <v>62.163000000000004</v>
      </c>
      <c r="X54" s="107">
        <f t="shared" si="13"/>
        <v>65.352000000000004</v>
      </c>
      <c r="Y54" s="107">
        <f t="shared" si="13"/>
        <v>65.363</v>
      </c>
      <c r="Z54" s="107">
        <f t="shared" si="13"/>
        <v>102.992</v>
      </c>
      <c r="AA54" s="107">
        <f t="shared" si="13"/>
        <v>85.908000000000001</v>
      </c>
      <c r="AB54" s="107">
        <f t="shared" si="13"/>
        <v>139.55500000000001</v>
      </c>
      <c r="AC54" s="107">
        <f t="shared" si="13"/>
        <v>173.99</v>
      </c>
      <c r="AD54" s="107">
        <f t="shared" si="13"/>
        <v>188.93600000000001</v>
      </c>
      <c r="AE54" s="107">
        <f t="shared" si="13"/>
        <v>159.76499999999999</v>
      </c>
      <c r="AF54" s="107">
        <f t="shared" si="13"/>
        <v>136.97499999999999</v>
      </c>
      <c r="AG54" s="107">
        <f t="shared" si="13"/>
        <v>142.11099999999999</v>
      </c>
      <c r="AH54" s="107">
        <f t="shared" si="13"/>
        <v>274.45400000000001</v>
      </c>
      <c r="AI54" s="107">
        <f t="shared" si="13"/>
        <v>133.81399999999999</v>
      </c>
      <c r="AJ54" s="107">
        <f t="shared" si="13"/>
        <v>153.58199999999999</v>
      </c>
      <c r="AK54" s="107">
        <f t="shared" si="13"/>
        <v>81.527000000000001</v>
      </c>
      <c r="AL54" s="107">
        <f t="shared" si="13"/>
        <v>238.55800000000002</v>
      </c>
      <c r="AM54" s="107">
        <f t="shared" si="13"/>
        <v>126.908</v>
      </c>
      <c r="AN54" s="107">
        <f t="shared" si="13"/>
        <v>122.58499999999999</v>
      </c>
      <c r="AO54" s="107">
        <f t="shared" si="13"/>
        <v>114.41</v>
      </c>
      <c r="AP54" s="107">
        <f t="shared" si="13"/>
        <v>107.754</v>
      </c>
      <c r="AQ54" s="107">
        <f t="shared" si="13"/>
        <v>104.565</v>
      </c>
      <c r="AR54" s="107">
        <f t="shared" si="13"/>
        <v>91.019000000000005</v>
      </c>
      <c r="AS54" s="107">
        <f t="shared" si="13"/>
        <v>67.507000000000005</v>
      </c>
      <c r="AT54" s="107">
        <f t="shared" si="13"/>
        <v>121.44199999999999</v>
      </c>
      <c r="AU54" s="107">
        <f t="shared" si="13"/>
        <v>98.572000000000003</v>
      </c>
      <c r="AV54" s="107">
        <f t="shared" si="13"/>
        <v>95.082999999999998</v>
      </c>
      <c r="AW54" s="107">
        <f t="shared" si="13"/>
        <v>70.210999999999999</v>
      </c>
      <c r="AX54" s="107">
        <f t="shared" si="13"/>
        <v>104.16</v>
      </c>
      <c r="AY54" s="107">
        <f t="shared" si="13"/>
        <v>85.471000000000004</v>
      </c>
      <c r="AZ54" s="107">
        <f t="shared" si="13"/>
        <v>85.816000000000003</v>
      </c>
      <c r="BA54" s="107">
        <f t="shared" si="13"/>
        <v>103.44000000000001</v>
      </c>
      <c r="BB54" s="107">
        <f t="shared" si="13"/>
        <v>102.72</v>
      </c>
      <c r="BC54" s="107">
        <f t="shared" si="13"/>
        <v>80.935000000000002</v>
      </c>
      <c r="BD54" s="107">
        <f t="shared" si="13"/>
        <v>95.36</v>
      </c>
      <c r="BE54" s="107">
        <f t="shared" si="13"/>
        <v>95.61699999999999</v>
      </c>
      <c r="BF54" s="107">
        <f t="shared" si="13"/>
        <v>69.024000000000001</v>
      </c>
      <c r="BG54" s="107">
        <f t="shared" si="13"/>
        <v>68.141999999999996</v>
      </c>
      <c r="BH54" s="107">
        <f t="shared" si="13"/>
        <v>65.373999999999995</v>
      </c>
      <c r="BI54" s="107">
        <f t="shared" si="13"/>
        <v>65.494</v>
      </c>
      <c r="BJ54" s="107">
        <f t="shared" si="13"/>
        <v>92.665999999999997</v>
      </c>
      <c r="BK54" s="107">
        <f t="shared" si="13"/>
        <v>104.601</v>
      </c>
      <c r="BL54" s="107">
        <f t="shared" si="13"/>
        <v>151.536</v>
      </c>
      <c r="BM54" s="107">
        <f t="shared" si="13"/>
        <v>148.70000000000002</v>
      </c>
      <c r="BN54" s="107">
        <f t="shared" si="13"/>
        <v>153.208</v>
      </c>
      <c r="BO54" s="107">
        <f t="shared" ref="BO54:CX54" si="14">BO18+BO28+BO42</f>
        <v>111.1</v>
      </c>
      <c r="BP54" s="107">
        <f t="shared" si="14"/>
        <v>164.71699999999998</v>
      </c>
      <c r="BQ54" s="107">
        <f t="shared" si="14"/>
        <v>210.89400000000001</v>
      </c>
      <c r="BR54" s="107">
        <f t="shared" si="14"/>
        <v>108.747</v>
      </c>
      <c r="BS54" s="107">
        <f t="shared" si="14"/>
        <v>101.828</v>
      </c>
      <c r="BT54" s="107">
        <f t="shared" si="14"/>
        <v>107.08499999999999</v>
      </c>
      <c r="BU54" s="107">
        <f t="shared" si="14"/>
        <v>81.245000000000005</v>
      </c>
      <c r="BV54" s="107">
        <f t="shared" si="14"/>
        <v>55.244</v>
      </c>
      <c r="BW54" s="107">
        <f t="shared" si="14"/>
        <v>219.62</v>
      </c>
      <c r="BX54" s="107">
        <f t="shared" si="14"/>
        <v>258.77999999999997</v>
      </c>
      <c r="BY54" s="107">
        <f t="shared" si="14"/>
        <v>181.476</v>
      </c>
      <c r="BZ54" s="107">
        <f t="shared" si="14"/>
        <v>157.38200000000001</v>
      </c>
      <c r="CA54" s="107">
        <f t="shared" si="14"/>
        <v>157.56</v>
      </c>
      <c r="CB54" s="107">
        <f t="shared" si="14"/>
        <v>157.21600000000001</v>
      </c>
      <c r="CC54" s="107">
        <f t="shared" si="14"/>
        <v>155.88499999999999</v>
      </c>
      <c r="CD54" s="107">
        <f t="shared" si="14"/>
        <v>127.001</v>
      </c>
      <c r="CE54" s="107">
        <f t="shared" si="14"/>
        <v>112.001</v>
      </c>
      <c r="CF54" s="107">
        <f t="shared" si="14"/>
        <v>112</v>
      </c>
      <c r="CG54" s="107">
        <f t="shared" si="14"/>
        <v>108.18600000000001</v>
      </c>
      <c r="CH54" s="107">
        <f t="shared" si="14"/>
        <v>124.53999999999999</v>
      </c>
      <c r="CI54" s="107">
        <f t="shared" si="14"/>
        <v>141.80600000000001</v>
      </c>
      <c r="CJ54" s="107">
        <f t="shared" si="14"/>
        <v>95.161000000000001</v>
      </c>
      <c r="CK54" s="107">
        <f t="shared" si="14"/>
        <v>142.17400000000001</v>
      </c>
      <c r="CL54" s="107">
        <f t="shared" si="14"/>
        <v>92.555999999999983</v>
      </c>
      <c r="CM54" s="107">
        <f t="shared" si="14"/>
        <v>147.88</v>
      </c>
      <c r="CN54" s="107">
        <f t="shared" si="14"/>
        <v>226.149</v>
      </c>
      <c r="CO54" s="107">
        <f t="shared" si="14"/>
        <v>221.02100000000002</v>
      </c>
      <c r="CP54" s="107">
        <f t="shared" si="14"/>
        <v>265.02499999999998</v>
      </c>
      <c r="CQ54" s="107">
        <f t="shared" si="14"/>
        <v>176.05600000000001</v>
      </c>
      <c r="CR54" s="107">
        <f t="shared" si="14"/>
        <v>206.61199999999999</v>
      </c>
      <c r="CS54" s="107">
        <f t="shared" si="14"/>
        <v>240.88100000000003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2704.0327500000012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Q8" sqref="CQ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56.124000000000002</v>
      </c>
      <c r="C5" s="25">
        <v>38.213999999999999</v>
      </c>
      <c r="D5" s="25">
        <v>106.336</v>
      </c>
      <c r="E5" s="25">
        <v>113.232</v>
      </c>
      <c r="F5" s="25">
        <v>92.653999999999996</v>
      </c>
      <c r="G5" s="25">
        <v>36.865000000000002</v>
      </c>
      <c r="H5" s="25">
        <v>43.302</v>
      </c>
      <c r="I5" s="25">
        <v>36.241</v>
      </c>
      <c r="J5" s="25">
        <v>35.21</v>
      </c>
      <c r="K5" s="25">
        <v>35.021000000000001</v>
      </c>
      <c r="L5" s="25">
        <v>36.076999999999998</v>
      </c>
      <c r="M5" s="25">
        <v>36.457999999999998</v>
      </c>
      <c r="N5" s="25">
        <v>72.004000000000005</v>
      </c>
      <c r="O5" s="25">
        <v>41.52</v>
      </c>
      <c r="P5" s="25">
        <v>40.594000000000001</v>
      </c>
      <c r="Q5" s="25">
        <v>40.893999999999998</v>
      </c>
      <c r="R5" s="25">
        <v>35.460999999999999</v>
      </c>
      <c r="S5" s="25">
        <v>27.6</v>
      </c>
      <c r="T5" s="25">
        <v>28.079000000000001</v>
      </c>
      <c r="U5" s="25">
        <v>35.576000000000001</v>
      </c>
      <c r="V5" s="25">
        <v>63.384999999999998</v>
      </c>
      <c r="W5" s="25">
        <v>62.137</v>
      </c>
      <c r="X5" s="25">
        <v>65.367000000000004</v>
      </c>
      <c r="Y5" s="25">
        <v>65.408000000000001</v>
      </c>
      <c r="Z5" s="25">
        <v>102.94799999999999</v>
      </c>
      <c r="AA5" s="25">
        <v>85.885999999999996</v>
      </c>
      <c r="AB5" s="25">
        <v>139.548</v>
      </c>
      <c r="AC5" s="25">
        <v>173.947</v>
      </c>
      <c r="AD5" s="25">
        <v>188.96100000000001</v>
      </c>
      <c r="AE5" s="25">
        <v>159.738</v>
      </c>
      <c r="AF5" s="25">
        <v>137.00800000000001</v>
      </c>
      <c r="AG5" s="25">
        <v>142.13200000000001</v>
      </c>
      <c r="AH5" s="25">
        <v>274.47800000000001</v>
      </c>
      <c r="AI5" s="25">
        <v>133.809</v>
      </c>
      <c r="AJ5" s="25">
        <v>153.62799999999999</v>
      </c>
      <c r="AK5" s="25">
        <v>81.572999999999993</v>
      </c>
      <c r="AL5" s="25">
        <v>238.58099999999999</v>
      </c>
      <c r="AM5" s="25">
        <v>126.938</v>
      </c>
      <c r="AN5" s="25">
        <v>122.55</v>
      </c>
      <c r="AO5" s="25">
        <v>114.44</v>
      </c>
      <c r="AP5" s="25">
        <v>107.771</v>
      </c>
      <c r="AQ5" s="25">
        <v>104.52</v>
      </c>
      <c r="AR5" s="25">
        <v>91.019000000000005</v>
      </c>
      <c r="AS5" s="25">
        <v>67.503</v>
      </c>
      <c r="AT5" s="25">
        <v>121.4</v>
      </c>
      <c r="AU5" s="25">
        <v>98.6</v>
      </c>
      <c r="AV5" s="25">
        <v>95.091999999999999</v>
      </c>
      <c r="AW5" s="25">
        <v>70.210999999999999</v>
      </c>
      <c r="AX5" s="25">
        <v>104.16</v>
      </c>
      <c r="AY5" s="25">
        <v>85.471000000000004</v>
      </c>
      <c r="AZ5" s="25">
        <v>85.816000000000003</v>
      </c>
      <c r="BA5" s="25">
        <v>103.44</v>
      </c>
      <c r="BB5" s="25">
        <v>102.72</v>
      </c>
      <c r="BC5" s="25">
        <v>80.935000000000002</v>
      </c>
      <c r="BD5" s="25">
        <v>95.36</v>
      </c>
      <c r="BE5" s="25">
        <v>95.6</v>
      </c>
      <c r="BF5" s="25">
        <v>69.058000000000007</v>
      </c>
      <c r="BG5" s="25">
        <v>68.102000000000004</v>
      </c>
      <c r="BH5" s="25">
        <v>65.397000000000006</v>
      </c>
      <c r="BI5" s="25">
        <v>65.474999999999994</v>
      </c>
      <c r="BJ5" s="25">
        <v>92.7</v>
      </c>
      <c r="BK5" s="25">
        <v>104.6</v>
      </c>
      <c r="BL5" s="25">
        <v>151.51400000000001</v>
      </c>
      <c r="BM5" s="25">
        <v>148.69999999999999</v>
      </c>
      <c r="BN5" s="25">
        <v>153.25399999999999</v>
      </c>
      <c r="BO5" s="25">
        <v>111.139</v>
      </c>
      <c r="BP5" s="25">
        <v>164.745</v>
      </c>
      <c r="BQ5" s="25">
        <v>210.97399999999999</v>
      </c>
      <c r="BR5" s="25">
        <v>108.71599999999999</v>
      </c>
      <c r="BS5" s="25">
        <v>101.834</v>
      </c>
      <c r="BT5" s="25">
        <v>107.08799999999999</v>
      </c>
      <c r="BU5" s="25">
        <v>81.260999999999996</v>
      </c>
      <c r="BV5" s="25">
        <v>55.292999999999999</v>
      </c>
      <c r="BW5" s="25">
        <v>219.60499999999999</v>
      </c>
      <c r="BX5" s="25">
        <v>258.74099999999999</v>
      </c>
      <c r="BY5" s="25">
        <v>181.44200000000001</v>
      </c>
      <c r="BZ5" s="25">
        <v>157.44200000000001</v>
      </c>
      <c r="CA5" s="25">
        <v>157.56</v>
      </c>
      <c r="CB5" s="25">
        <v>157.227</v>
      </c>
      <c r="CC5" s="25">
        <v>155.959</v>
      </c>
      <c r="CD5" s="25">
        <v>127</v>
      </c>
      <c r="CE5" s="25">
        <v>111.986</v>
      </c>
      <c r="CF5" s="25">
        <v>112.03400000000001</v>
      </c>
      <c r="CG5" s="25">
        <v>108.151</v>
      </c>
      <c r="CH5" s="25">
        <v>124.56</v>
      </c>
      <c r="CI5" s="25">
        <v>141.82599999999999</v>
      </c>
      <c r="CJ5" s="25">
        <v>95.152000000000001</v>
      </c>
      <c r="CK5" s="25">
        <v>142.136</v>
      </c>
      <c r="CL5" s="25">
        <v>92.57</v>
      </c>
      <c r="CM5" s="25">
        <v>147.864</v>
      </c>
      <c r="CN5" s="25">
        <v>226.12700000000001</v>
      </c>
      <c r="CO5" s="25">
        <v>221.00700000000001</v>
      </c>
      <c r="CP5" s="25">
        <v>265.072</v>
      </c>
      <c r="CQ5" s="25">
        <v>176.07400000000001</v>
      </c>
      <c r="CR5" s="25">
        <v>206.64099999999999</v>
      </c>
      <c r="CS5" s="25">
        <v>240.84899999999999</v>
      </c>
      <c r="CT5" s="26"/>
      <c r="CU5" s="26"/>
      <c r="CV5" s="26"/>
      <c r="CW5" s="27"/>
      <c r="CX5" s="28">
        <f t="array" ref="CX5">SUMPRODUCT(B5:CW5*0.25)</f>
        <v>2704.1042499999999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135.84</v>
      </c>
      <c r="C8" s="37">
        <v>133</v>
      </c>
      <c r="D8" s="37">
        <v>128.80000000000001</v>
      </c>
      <c r="E8" s="37">
        <v>120.84</v>
      </c>
      <c r="F8" s="37">
        <v>122.54</v>
      </c>
      <c r="G8" s="37">
        <v>119.11</v>
      </c>
      <c r="H8" s="37">
        <v>110.86</v>
      </c>
      <c r="I8" s="37">
        <v>109.71</v>
      </c>
      <c r="J8" s="37">
        <v>112.39</v>
      </c>
      <c r="K8" s="37">
        <v>112.15</v>
      </c>
      <c r="L8" s="37">
        <v>110.84</v>
      </c>
      <c r="M8" s="37">
        <v>109.91</v>
      </c>
      <c r="N8" s="37">
        <v>100</v>
      </c>
      <c r="O8" s="37">
        <v>95</v>
      </c>
      <c r="P8" s="37">
        <v>109</v>
      </c>
      <c r="Q8" s="37">
        <v>109.44</v>
      </c>
      <c r="R8" s="37">
        <v>98</v>
      </c>
      <c r="S8" s="37">
        <v>81.709999999999994</v>
      </c>
      <c r="T8" s="37">
        <v>99.98</v>
      </c>
      <c r="U8" s="37">
        <v>105.16</v>
      </c>
      <c r="V8" s="37">
        <v>109</v>
      </c>
      <c r="W8" s="37">
        <v>78.37</v>
      </c>
      <c r="X8" s="37">
        <v>42.69</v>
      </c>
      <c r="Y8" s="37">
        <v>18.510000000000002</v>
      </c>
      <c r="Z8" s="37">
        <v>49.39</v>
      </c>
      <c r="AA8" s="37">
        <v>15.37</v>
      </c>
      <c r="AB8" s="37">
        <v>11.25</v>
      </c>
      <c r="AC8" s="37">
        <v>7.26</v>
      </c>
      <c r="AD8" s="37">
        <v>7.56</v>
      </c>
      <c r="AE8" s="37">
        <v>6.01</v>
      </c>
      <c r="AF8" s="37">
        <v>9.99</v>
      </c>
      <c r="AG8" s="37">
        <v>1.97</v>
      </c>
      <c r="AH8" s="37">
        <v>7.15</v>
      </c>
      <c r="AI8" s="37">
        <v>5.99</v>
      </c>
      <c r="AJ8" s="37">
        <v>5</v>
      </c>
      <c r="AK8" s="37">
        <v>1.92</v>
      </c>
      <c r="AL8" s="37">
        <v>3.08</v>
      </c>
      <c r="AM8" s="37">
        <v>0</v>
      </c>
      <c r="AN8" s="37">
        <v>0</v>
      </c>
      <c r="AO8" s="37">
        <v>-1</v>
      </c>
      <c r="AP8" s="37">
        <v>-1.02</v>
      </c>
      <c r="AQ8" s="37">
        <v>-1.62</v>
      </c>
      <c r="AR8" s="37">
        <v>-2.86</v>
      </c>
      <c r="AS8" s="37">
        <v>-4.6500000000000004</v>
      </c>
      <c r="AT8" s="37">
        <v>-2.29</v>
      </c>
      <c r="AU8" s="37">
        <v>-3.01</v>
      </c>
      <c r="AV8" s="37">
        <v>-3.82</v>
      </c>
      <c r="AW8" s="37">
        <v>-5.03</v>
      </c>
      <c r="AX8" s="37">
        <v>-2.61</v>
      </c>
      <c r="AY8" s="37">
        <v>-2.4300000000000002</v>
      </c>
      <c r="AZ8" s="37">
        <v>-2.4700000000000002</v>
      </c>
      <c r="BA8" s="37">
        <v>-3</v>
      </c>
      <c r="BB8" s="37">
        <v>-3</v>
      </c>
      <c r="BC8" s="37">
        <v>-3.82</v>
      </c>
      <c r="BD8" s="37">
        <v>-3.2</v>
      </c>
      <c r="BE8" s="37">
        <v>-5.9</v>
      </c>
      <c r="BF8" s="37">
        <v>-5.37</v>
      </c>
      <c r="BG8" s="37">
        <v>-5.23</v>
      </c>
      <c r="BH8" s="37">
        <v>-6.2</v>
      </c>
      <c r="BI8" s="37">
        <v>-5</v>
      </c>
      <c r="BJ8" s="37">
        <v>-2.13</v>
      </c>
      <c r="BK8" s="37">
        <v>-3.8</v>
      </c>
      <c r="BL8" s="37">
        <v>0.39</v>
      </c>
      <c r="BM8" s="37">
        <v>3.52</v>
      </c>
      <c r="BN8" s="37">
        <v>-1.63</v>
      </c>
      <c r="BO8" s="37">
        <v>-4.07</v>
      </c>
      <c r="BP8" s="37">
        <v>3.62</v>
      </c>
      <c r="BQ8" s="37">
        <v>9.0299999999999994</v>
      </c>
      <c r="BR8" s="37">
        <v>9.99</v>
      </c>
      <c r="BS8" s="37">
        <v>9.5299999999999994</v>
      </c>
      <c r="BT8" s="37">
        <v>10.38</v>
      </c>
      <c r="BU8" s="37">
        <v>25.27</v>
      </c>
      <c r="BV8" s="37">
        <v>120.4</v>
      </c>
      <c r="BW8" s="37">
        <v>168.11</v>
      </c>
      <c r="BX8" s="37">
        <v>170.63</v>
      </c>
      <c r="BY8" s="37">
        <v>185</v>
      </c>
      <c r="BZ8" s="37">
        <v>171.12</v>
      </c>
      <c r="CA8" s="37">
        <v>171.77</v>
      </c>
      <c r="CB8" s="37">
        <v>128.03</v>
      </c>
      <c r="CC8" s="37">
        <v>140.47</v>
      </c>
      <c r="CD8" s="37">
        <v>121.87</v>
      </c>
      <c r="CE8" s="37">
        <v>147.47999999999999</v>
      </c>
      <c r="CF8" s="37">
        <v>147.69999999999999</v>
      </c>
      <c r="CG8" s="37">
        <v>154.03</v>
      </c>
      <c r="CH8" s="37">
        <v>137.87</v>
      </c>
      <c r="CI8" s="37">
        <v>154.62</v>
      </c>
      <c r="CJ8" s="37">
        <v>129.6</v>
      </c>
      <c r="CK8" s="37">
        <v>114.19</v>
      </c>
      <c r="CL8" s="37">
        <v>124.62</v>
      </c>
      <c r="CM8" s="37">
        <v>117.66</v>
      </c>
      <c r="CN8" s="37">
        <v>110</v>
      </c>
      <c r="CO8" s="37">
        <v>105.6</v>
      </c>
      <c r="CP8" s="37">
        <v>166.03</v>
      </c>
      <c r="CQ8" s="37">
        <v>135.34</v>
      </c>
      <c r="CR8" s="37">
        <v>125.16</v>
      </c>
      <c r="CS8" s="37">
        <v>115.85</v>
      </c>
      <c r="CT8" s="38"/>
      <c r="CU8" s="38"/>
      <c r="CV8" s="38"/>
      <c r="CW8" s="39"/>
      <c r="CX8" s="40">
        <f>IF(SUM(B8:CW8)&lt;&gt;0,AVERAGEIF(B8:CW8,"&lt;&gt;"""),"")</f>
        <v>62.026145833333317</v>
      </c>
    </row>
    <row r="9" spans="1:102" ht="24.95" customHeight="1" thickBot="1" x14ac:dyDescent="0.25">
      <c r="A9" s="41" t="s">
        <v>6</v>
      </c>
      <c r="B9" s="42">
        <v>129.62</v>
      </c>
      <c r="C9" s="43">
        <v>129.62</v>
      </c>
      <c r="D9" s="43">
        <v>129.62</v>
      </c>
      <c r="E9" s="43">
        <v>129.62</v>
      </c>
      <c r="F9" s="43">
        <v>115.55500000000001</v>
      </c>
      <c r="G9" s="43">
        <v>115.55500000000001</v>
      </c>
      <c r="H9" s="43">
        <v>115.55500000000001</v>
      </c>
      <c r="I9" s="43">
        <v>115.55500000000001</v>
      </c>
      <c r="J9" s="43">
        <v>111.32250000000001</v>
      </c>
      <c r="K9" s="43">
        <v>111.32250000000001</v>
      </c>
      <c r="L9" s="43">
        <v>111.32250000000001</v>
      </c>
      <c r="M9" s="43">
        <v>111.32250000000001</v>
      </c>
      <c r="N9" s="43">
        <v>103.36</v>
      </c>
      <c r="O9" s="43">
        <v>103.36</v>
      </c>
      <c r="P9" s="43">
        <v>103.36</v>
      </c>
      <c r="Q9" s="43">
        <v>103.36</v>
      </c>
      <c r="R9" s="43">
        <v>96.212500000000006</v>
      </c>
      <c r="S9" s="43">
        <v>96.212500000000006</v>
      </c>
      <c r="T9" s="43">
        <v>96.212500000000006</v>
      </c>
      <c r="U9" s="43">
        <v>96.212500000000006</v>
      </c>
      <c r="V9" s="43">
        <v>62.142499999999998</v>
      </c>
      <c r="W9" s="43">
        <v>62.142499999999998</v>
      </c>
      <c r="X9" s="43">
        <v>62.142499999999998</v>
      </c>
      <c r="Y9" s="43">
        <v>62.142499999999998</v>
      </c>
      <c r="Z9" s="43">
        <v>20.817499999999999</v>
      </c>
      <c r="AA9" s="43">
        <v>20.817499999999999</v>
      </c>
      <c r="AB9" s="43">
        <v>20.817499999999999</v>
      </c>
      <c r="AC9" s="43">
        <v>20.817499999999999</v>
      </c>
      <c r="AD9" s="43">
        <v>6.3825000000000003</v>
      </c>
      <c r="AE9" s="43">
        <v>6.3825000000000003</v>
      </c>
      <c r="AF9" s="43">
        <v>6.3825000000000003</v>
      </c>
      <c r="AG9" s="43">
        <v>6.3825000000000003</v>
      </c>
      <c r="AH9" s="43">
        <v>5.0149999999999997</v>
      </c>
      <c r="AI9" s="43">
        <v>5.0149999999999997</v>
      </c>
      <c r="AJ9" s="43">
        <v>5.0149999999999997</v>
      </c>
      <c r="AK9" s="43">
        <v>5.0149999999999997</v>
      </c>
      <c r="AL9" s="43">
        <v>0.52</v>
      </c>
      <c r="AM9" s="43">
        <v>0.52</v>
      </c>
      <c r="AN9" s="43">
        <v>0.52</v>
      </c>
      <c r="AO9" s="43">
        <v>0.52</v>
      </c>
      <c r="AP9" s="43">
        <v>-2.5375000000000001</v>
      </c>
      <c r="AQ9" s="43">
        <v>-2.5375000000000001</v>
      </c>
      <c r="AR9" s="43">
        <v>-2.5375000000000001</v>
      </c>
      <c r="AS9" s="43">
        <v>-2.5375000000000001</v>
      </c>
      <c r="AT9" s="43">
        <v>-3.5375000000000001</v>
      </c>
      <c r="AU9" s="43">
        <v>-3.5375000000000001</v>
      </c>
      <c r="AV9" s="43">
        <v>-3.5375000000000001</v>
      </c>
      <c r="AW9" s="43">
        <v>-3.5375000000000001</v>
      </c>
      <c r="AX9" s="43">
        <v>-2.6274999999999999</v>
      </c>
      <c r="AY9" s="43">
        <v>-2.6274999999999999</v>
      </c>
      <c r="AZ9" s="43">
        <v>-2.6274999999999999</v>
      </c>
      <c r="BA9" s="43">
        <v>-2.6274999999999999</v>
      </c>
      <c r="BB9" s="43">
        <v>-3.98</v>
      </c>
      <c r="BC9" s="43">
        <v>-3.98</v>
      </c>
      <c r="BD9" s="43">
        <v>-3.98</v>
      </c>
      <c r="BE9" s="43">
        <v>-3.98</v>
      </c>
      <c r="BF9" s="43">
        <v>-5.45</v>
      </c>
      <c r="BG9" s="43">
        <v>-5.45</v>
      </c>
      <c r="BH9" s="43">
        <v>-5.45</v>
      </c>
      <c r="BI9" s="43">
        <v>-5.45</v>
      </c>
      <c r="BJ9" s="43">
        <v>-0.505</v>
      </c>
      <c r="BK9" s="43">
        <v>-0.505</v>
      </c>
      <c r="BL9" s="43">
        <v>-0.505</v>
      </c>
      <c r="BM9" s="43">
        <v>-0.505</v>
      </c>
      <c r="BN9" s="43">
        <v>1.7375</v>
      </c>
      <c r="BO9" s="43">
        <v>1.7375</v>
      </c>
      <c r="BP9" s="43">
        <v>1.7375</v>
      </c>
      <c r="BQ9" s="43">
        <v>1.7375</v>
      </c>
      <c r="BR9" s="43">
        <v>13.7925</v>
      </c>
      <c r="BS9" s="43">
        <v>13.7925</v>
      </c>
      <c r="BT9" s="43">
        <v>13.7925</v>
      </c>
      <c r="BU9" s="43">
        <v>13.7925</v>
      </c>
      <c r="BV9" s="43">
        <v>161.035</v>
      </c>
      <c r="BW9" s="43">
        <v>161.035</v>
      </c>
      <c r="BX9" s="43">
        <v>161.035</v>
      </c>
      <c r="BY9" s="43">
        <v>161.035</v>
      </c>
      <c r="BZ9" s="43">
        <v>152.8475</v>
      </c>
      <c r="CA9" s="43">
        <v>152.8475</v>
      </c>
      <c r="CB9" s="43">
        <v>152.8475</v>
      </c>
      <c r="CC9" s="43">
        <v>152.8475</v>
      </c>
      <c r="CD9" s="43">
        <v>142.77000000000001</v>
      </c>
      <c r="CE9" s="43">
        <v>142.77000000000001</v>
      </c>
      <c r="CF9" s="43">
        <v>142.77000000000001</v>
      </c>
      <c r="CG9" s="43">
        <v>142.77000000000001</v>
      </c>
      <c r="CH9" s="43">
        <v>134.07</v>
      </c>
      <c r="CI9" s="43">
        <v>134.07</v>
      </c>
      <c r="CJ9" s="43">
        <v>134.07</v>
      </c>
      <c r="CK9" s="43">
        <v>134.07</v>
      </c>
      <c r="CL9" s="43">
        <v>114.47</v>
      </c>
      <c r="CM9" s="43">
        <v>114.47</v>
      </c>
      <c r="CN9" s="43">
        <v>114.47</v>
      </c>
      <c r="CO9" s="43">
        <v>114.47</v>
      </c>
      <c r="CP9" s="43">
        <v>135.595</v>
      </c>
      <c r="CQ9" s="43">
        <v>135.595</v>
      </c>
      <c r="CR9" s="43">
        <v>135.595</v>
      </c>
      <c r="CS9" s="43">
        <v>135.595</v>
      </c>
      <c r="CT9" s="44"/>
      <c r="CU9" s="44"/>
      <c r="CV9" s="44"/>
      <c r="CW9" s="45"/>
      <c r="CX9" s="46">
        <f>IF(SUM(B9:CW9)&lt;&gt;0,AVERAGEIF(B9:CW9,"&lt;&gt;"""),"")</f>
        <v>62.026145833333366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28</v>
      </c>
      <c r="W13" s="65">
        <v>28</v>
      </c>
      <c r="X13" s="65">
        <v>28</v>
      </c>
      <c r="Y13" s="65">
        <v>28</v>
      </c>
      <c r="Z13" s="65">
        <v>28</v>
      </c>
      <c r="AA13" s="65">
        <v>28</v>
      </c>
      <c r="AB13" s="65">
        <v>28</v>
      </c>
      <c r="AC13" s="65">
        <v>28</v>
      </c>
      <c r="AD13" s="65"/>
      <c r="AE13" s="65"/>
      <c r="AF13" s="65"/>
      <c r="AG13" s="65"/>
      <c r="AH13" s="65"/>
      <c r="AI13" s="65"/>
      <c r="AJ13" s="65"/>
      <c r="AK13" s="65"/>
      <c r="AL13" s="65">
        <v>160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40</v>
      </c>
      <c r="BK13" s="65">
        <v>60</v>
      </c>
      <c r="BL13" s="65">
        <v>110</v>
      </c>
      <c r="BM13" s="65">
        <v>100</v>
      </c>
      <c r="BN13" s="65">
        <v>100</v>
      </c>
      <c r="BO13" s="65">
        <v>50</v>
      </c>
      <c r="BP13" s="65">
        <v>20</v>
      </c>
      <c r="BQ13" s="65"/>
      <c r="BR13" s="65"/>
      <c r="BS13" s="65"/>
      <c r="BT13" s="65"/>
      <c r="BU13" s="65"/>
      <c r="BV13" s="65">
        <v>28</v>
      </c>
      <c r="BW13" s="65">
        <v>92.39</v>
      </c>
      <c r="BX13" s="65">
        <v>191</v>
      </c>
      <c r="BY13" s="65">
        <v>120</v>
      </c>
      <c r="BZ13" s="65">
        <v>28</v>
      </c>
      <c r="CA13" s="65">
        <v>28</v>
      </c>
      <c r="CB13" s="65">
        <v>28</v>
      </c>
      <c r="CC13" s="65">
        <v>28</v>
      </c>
      <c r="CD13" s="65">
        <v>28</v>
      </c>
      <c r="CE13" s="65">
        <v>28</v>
      </c>
      <c r="CF13" s="65">
        <v>28</v>
      </c>
      <c r="CG13" s="65">
        <v>28</v>
      </c>
      <c r="CH13" s="65">
        <v>28</v>
      </c>
      <c r="CI13" s="65">
        <v>28</v>
      </c>
      <c r="CJ13" s="65">
        <v>28</v>
      </c>
      <c r="CK13" s="65">
        <v>28</v>
      </c>
      <c r="CL13" s="65">
        <v>28</v>
      </c>
      <c r="CM13" s="65">
        <v>28</v>
      </c>
      <c r="CN13" s="65">
        <v>28</v>
      </c>
      <c r="CO13" s="65">
        <v>28</v>
      </c>
      <c r="CP13" s="65">
        <v>28</v>
      </c>
      <c r="CQ13" s="65">
        <v>28</v>
      </c>
      <c r="CR13" s="65">
        <v>28</v>
      </c>
      <c r="CS13" s="65">
        <v>28</v>
      </c>
      <c r="CT13" s="66"/>
      <c r="CU13" s="66"/>
      <c r="CV13" s="66"/>
      <c r="CW13" s="67"/>
      <c r="CX13" s="68">
        <f t="array" ref="CX13">SUMPRODUCT(B13:CW13*0.25)</f>
        <v>463.84749999999997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>
        <v>28</v>
      </c>
      <c r="AE14" s="65">
        <v>28</v>
      </c>
      <c r="AF14" s="65">
        <v>28</v>
      </c>
      <c r="AG14" s="65">
        <v>28</v>
      </c>
      <c r="AH14" s="65">
        <v>28</v>
      </c>
      <c r="AI14" s="65">
        <v>28</v>
      </c>
      <c r="AJ14" s="65">
        <v>28</v>
      </c>
      <c r="AK14" s="65">
        <v>28</v>
      </c>
      <c r="AL14" s="65">
        <v>28</v>
      </c>
      <c r="AM14" s="65">
        <v>28</v>
      </c>
      <c r="AN14" s="65">
        <v>28</v>
      </c>
      <c r="AO14" s="65">
        <v>28</v>
      </c>
      <c r="AP14" s="65">
        <v>28</v>
      </c>
      <c r="AQ14" s="65">
        <v>28</v>
      </c>
      <c r="AR14" s="65">
        <v>28</v>
      </c>
      <c r="AS14" s="65">
        <v>28</v>
      </c>
      <c r="AT14" s="65">
        <v>28</v>
      </c>
      <c r="AU14" s="65">
        <v>28</v>
      </c>
      <c r="AV14" s="65">
        <v>28</v>
      </c>
      <c r="AW14" s="65">
        <v>28</v>
      </c>
      <c r="AX14" s="65">
        <v>28</v>
      </c>
      <c r="AY14" s="65">
        <v>28</v>
      </c>
      <c r="AZ14" s="65">
        <v>28</v>
      </c>
      <c r="BA14" s="65">
        <v>28</v>
      </c>
      <c r="BB14" s="65">
        <v>28</v>
      </c>
      <c r="BC14" s="65">
        <v>28</v>
      </c>
      <c r="BD14" s="65">
        <v>28</v>
      </c>
      <c r="BE14" s="65">
        <v>28</v>
      </c>
      <c r="BF14" s="65">
        <v>28</v>
      </c>
      <c r="BG14" s="65">
        <v>28</v>
      </c>
      <c r="BH14" s="65">
        <v>28</v>
      </c>
      <c r="BI14" s="65">
        <v>28</v>
      </c>
      <c r="BJ14" s="65">
        <v>28</v>
      </c>
      <c r="BK14" s="65">
        <v>28</v>
      </c>
      <c r="BL14" s="65">
        <v>28</v>
      </c>
      <c r="BM14" s="65">
        <v>28</v>
      </c>
      <c r="BN14" s="65">
        <v>28</v>
      </c>
      <c r="BO14" s="65">
        <v>28</v>
      </c>
      <c r="BP14" s="65">
        <v>28</v>
      </c>
      <c r="BQ14" s="65">
        <v>28</v>
      </c>
      <c r="BR14" s="65"/>
      <c r="BS14" s="65">
        <v>28</v>
      </c>
      <c r="BT14" s="65">
        <v>28</v>
      </c>
      <c r="BU14" s="65">
        <v>20.404</v>
      </c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299.101</v>
      </c>
    </row>
    <row r="15" spans="1:102" ht="24.95" customHeight="1" x14ac:dyDescent="0.2">
      <c r="A15" s="69" t="s">
        <v>12</v>
      </c>
      <c r="B15" s="70">
        <v>12</v>
      </c>
      <c r="C15" s="71">
        <v>12.058</v>
      </c>
      <c r="D15" s="71">
        <v>21.388999999999999</v>
      </c>
      <c r="E15" s="71">
        <v>19.207000000000001</v>
      </c>
      <c r="F15" s="71">
        <v>19.088000000000001</v>
      </c>
      <c r="G15" s="71">
        <v>20.378</v>
      </c>
      <c r="H15" s="71">
        <v>20.074999999999999</v>
      </c>
      <c r="I15" s="71">
        <v>19.773</v>
      </c>
      <c r="J15" s="71">
        <v>21.271000000000001</v>
      </c>
      <c r="K15" s="71">
        <v>21.234999999999999</v>
      </c>
      <c r="L15" s="71">
        <v>22.295999999999999</v>
      </c>
      <c r="M15" s="71">
        <v>22.492000000000001</v>
      </c>
      <c r="N15" s="71">
        <v>29.183</v>
      </c>
      <c r="O15" s="71">
        <v>24.67</v>
      </c>
      <c r="P15" s="71">
        <v>24.113</v>
      </c>
      <c r="Q15" s="71">
        <v>24.356000000000002</v>
      </c>
      <c r="R15" s="71">
        <v>24.852</v>
      </c>
      <c r="S15" s="71">
        <v>20.212</v>
      </c>
      <c r="T15" s="71">
        <v>20.689</v>
      </c>
      <c r="U15" s="71">
        <v>26.158000000000001</v>
      </c>
      <c r="V15" s="71">
        <v>26.716000000000001</v>
      </c>
      <c r="W15" s="71">
        <v>23.821000000000002</v>
      </c>
      <c r="X15" s="71">
        <v>27.428000000000001</v>
      </c>
      <c r="Y15" s="71">
        <v>30.594000000000001</v>
      </c>
      <c r="Z15" s="71">
        <v>42.442</v>
      </c>
      <c r="AA15" s="71">
        <v>43.801000000000002</v>
      </c>
      <c r="AB15" s="71">
        <v>96.34</v>
      </c>
      <c r="AC15" s="71">
        <v>129.827</v>
      </c>
      <c r="AD15" s="71">
        <v>153.51499999999999</v>
      </c>
      <c r="AE15" s="71">
        <v>124.254</v>
      </c>
      <c r="AF15" s="71">
        <v>101.646</v>
      </c>
      <c r="AG15" s="71">
        <v>106.72499999999999</v>
      </c>
      <c r="AH15" s="71">
        <v>238.363</v>
      </c>
      <c r="AI15" s="71">
        <v>97.759</v>
      </c>
      <c r="AJ15" s="71">
        <v>117.41</v>
      </c>
      <c r="AK15" s="71">
        <v>27.3</v>
      </c>
      <c r="AL15" s="71">
        <v>38.880000000000003</v>
      </c>
      <c r="AM15" s="71">
        <v>39.270000000000003</v>
      </c>
      <c r="AN15" s="71">
        <v>39.14</v>
      </c>
      <c r="AO15" s="71">
        <v>38.4</v>
      </c>
      <c r="AP15" s="71">
        <v>16.899999999999999</v>
      </c>
      <c r="AQ15" s="71">
        <v>15.7</v>
      </c>
      <c r="AR15" s="71">
        <v>15.7</v>
      </c>
      <c r="AS15" s="71">
        <v>15.7</v>
      </c>
      <c r="AT15" s="71">
        <v>13.8</v>
      </c>
      <c r="AU15" s="71">
        <v>14.7</v>
      </c>
      <c r="AV15" s="71">
        <v>14.8</v>
      </c>
      <c r="AW15" s="71">
        <v>15.7</v>
      </c>
      <c r="AX15" s="71">
        <v>15.7</v>
      </c>
      <c r="AY15" s="71">
        <v>19.677</v>
      </c>
      <c r="AZ15" s="71">
        <v>19.876999999999999</v>
      </c>
      <c r="BA15" s="71">
        <v>15.7</v>
      </c>
      <c r="BB15" s="71">
        <v>15.7</v>
      </c>
      <c r="BC15" s="71">
        <v>15.7</v>
      </c>
      <c r="BD15" s="71">
        <v>15.5</v>
      </c>
      <c r="BE15" s="71">
        <v>11.5</v>
      </c>
      <c r="BF15" s="71">
        <v>15.7</v>
      </c>
      <c r="BG15" s="71">
        <v>15.7</v>
      </c>
      <c r="BH15" s="71">
        <v>14.7</v>
      </c>
      <c r="BI15" s="71">
        <v>15.7</v>
      </c>
      <c r="BJ15" s="71">
        <v>14</v>
      </c>
      <c r="BK15" s="71">
        <v>11.8</v>
      </c>
      <c r="BL15" s="71">
        <v>8.9139999999999997</v>
      </c>
      <c r="BM15" s="71">
        <v>15.7</v>
      </c>
      <c r="BN15" s="71">
        <v>14.619</v>
      </c>
      <c r="BO15" s="71">
        <v>16.759</v>
      </c>
      <c r="BP15" s="71">
        <v>106.376</v>
      </c>
      <c r="BQ15" s="71">
        <v>172.512</v>
      </c>
      <c r="BR15" s="71">
        <v>98.215000000000003</v>
      </c>
      <c r="BS15" s="71">
        <v>63.064</v>
      </c>
      <c r="BT15" s="71">
        <v>68.111000000000004</v>
      </c>
      <c r="BU15" s="71">
        <v>46.764000000000003</v>
      </c>
      <c r="BV15" s="71">
        <v>0.68899999999999995</v>
      </c>
      <c r="BW15" s="71">
        <v>8.1050000000000004</v>
      </c>
      <c r="BX15" s="71">
        <v>6.5960000000000001</v>
      </c>
      <c r="BY15" s="71">
        <v>0.24299999999999999</v>
      </c>
      <c r="BZ15" s="71">
        <v>11.739000000000001</v>
      </c>
      <c r="CA15" s="71">
        <v>11.561999999999999</v>
      </c>
      <c r="CB15" s="71">
        <v>11.4</v>
      </c>
      <c r="CC15" s="71">
        <v>11.2</v>
      </c>
      <c r="CD15" s="71">
        <v>17.975999999999999</v>
      </c>
      <c r="CE15" s="71">
        <v>17</v>
      </c>
      <c r="CF15" s="71">
        <v>17</v>
      </c>
      <c r="CG15" s="71">
        <v>17</v>
      </c>
      <c r="CH15" s="71">
        <v>18.667000000000002</v>
      </c>
      <c r="CI15" s="71">
        <v>24.242000000000001</v>
      </c>
      <c r="CJ15" s="71">
        <v>18.091000000000001</v>
      </c>
      <c r="CK15" s="71">
        <v>17.898</v>
      </c>
      <c r="CL15" s="71">
        <v>12</v>
      </c>
      <c r="CM15" s="71">
        <v>17</v>
      </c>
      <c r="CN15" s="71">
        <v>17</v>
      </c>
      <c r="CO15" s="71">
        <v>18.34</v>
      </c>
      <c r="CP15" s="71">
        <v>17.7</v>
      </c>
      <c r="CQ15" s="71">
        <v>12.000999999999999</v>
      </c>
      <c r="CR15" s="71">
        <v>12.000999999999999</v>
      </c>
      <c r="CS15" s="71">
        <v>17</v>
      </c>
      <c r="CT15" s="72"/>
      <c r="CU15" s="72"/>
      <c r="CV15" s="72"/>
      <c r="CW15" s="73"/>
      <c r="CX15" s="74">
        <f t="array" ref="CX15">SUMPRODUCT(B15:CW15*0.25)</f>
        <v>813.14100000000008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>
        <v>35.85</v>
      </c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8.9625000000000004</v>
      </c>
    </row>
    <row r="18" spans="1:102" ht="30" customHeight="1" thickBot="1" x14ac:dyDescent="0.25">
      <c r="A18" s="75" t="s">
        <v>15</v>
      </c>
      <c r="B18" s="76">
        <f>SUM(B11:B17)</f>
        <v>12</v>
      </c>
      <c r="C18" s="77">
        <f t="shared" ref="C18:BN18" si="0">SUM(C11:C17)</f>
        <v>12.058</v>
      </c>
      <c r="D18" s="77">
        <f t="shared" si="0"/>
        <v>21.388999999999999</v>
      </c>
      <c r="E18" s="77">
        <f t="shared" si="0"/>
        <v>19.207000000000001</v>
      </c>
      <c r="F18" s="77">
        <f t="shared" si="0"/>
        <v>19.088000000000001</v>
      </c>
      <c r="G18" s="77">
        <f t="shared" si="0"/>
        <v>20.378</v>
      </c>
      <c r="H18" s="77">
        <f t="shared" si="0"/>
        <v>20.074999999999999</v>
      </c>
      <c r="I18" s="77">
        <f t="shared" si="0"/>
        <v>19.773</v>
      </c>
      <c r="J18" s="77">
        <f t="shared" si="0"/>
        <v>21.271000000000001</v>
      </c>
      <c r="K18" s="77">
        <f t="shared" si="0"/>
        <v>21.234999999999999</v>
      </c>
      <c r="L18" s="77">
        <f t="shared" si="0"/>
        <v>22.295999999999999</v>
      </c>
      <c r="M18" s="77">
        <f t="shared" si="0"/>
        <v>22.492000000000001</v>
      </c>
      <c r="N18" s="77">
        <f t="shared" si="0"/>
        <v>29.183</v>
      </c>
      <c r="O18" s="77">
        <f t="shared" si="0"/>
        <v>24.67</v>
      </c>
      <c r="P18" s="77">
        <f t="shared" si="0"/>
        <v>24.113</v>
      </c>
      <c r="Q18" s="77">
        <f t="shared" si="0"/>
        <v>24.356000000000002</v>
      </c>
      <c r="R18" s="77">
        <f t="shared" si="0"/>
        <v>24.852</v>
      </c>
      <c r="S18" s="77">
        <f t="shared" si="0"/>
        <v>20.212</v>
      </c>
      <c r="T18" s="77">
        <f t="shared" si="0"/>
        <v>20.689</v>
      </c>
      <c r="U18" s="77">
        <f t="shared" si="0"/>
        <v>26.158000000000001</v>
      </c>
      <c r="V18" s="77">
        <f t="shared" si="0"/>
        <v>54.716000000000001</v>
      </c>
      <c r="W18" s="77">
        <f t="shared" si="0"/>
        <v>51.820999999999998</v>
      </c>
      <c r="X18" s="77">
        <f t="shared" si="0"/>
        <v>55.427999999999997</v>
      </c>
      <c r="Y18" s="77">
        <f t="shared" si="0"/>
        <v>58.594000000000001</v>
      </c>
      <c r="Z18" s="77">
        <f t="shared" si="0"/>
        <v>70.442000000000007</v>
      </c>
      <c r="AA18" s="77">
        <f t="shared" si="0"/>
        <v>71.801000000000002</v>
      </c>
      <c r="AB18" s="77">
        <f t="shared" si="0"/>
        <v>124.34</v>
      </c>
      <c r="AC18" s="77">
        <f t="shared" si="0"/>
        <v>157.827</v>
      </c>
      <c r="AD18" s="77">
        <f t="shared" si="0"/>
        <v>181.51499999999999</v>
      </c>
      <c r="AE18" s="77">
        <f t="shared" si="0"/>
        <v>152.25400000000002</v>
      </c>
      <c r="AF18" s="77">
        <f t="shared" si="0"/>
        <v>129.64600000000002</v>
      </c>
      <c r="AG18" s="77">
        <f t="shared" si="0"/>
        <v>134.72499999999999</v>
      </c>
      <c r="AH18" s="77">
        <f t="shared" si="0"/>
        <v>266.363</v>
      </c>
      <c r="AI18" s="77">
        <f t="shared" si="0"/>
        <v>125.759</v>
      </c>
      <c r="AJ18" s="77">
        <f t="shared" si="0"/>
        <v>145.41</v>
      </c>
      <c r="AK18" s="77">
        <f t="shared" si="0"/>
        <v>55.3</v>
      </c>
      <c r="AL18" s="77">
        <f t="shared" si="0"/>
        <v>226.88</v>
      </c>
      <c r="AM18" s="77">
        <f t="shared" si="0"/>
        <v>67.27000000000001</v>
      </c>
      <c r="AN18" s="77">
        <f t="shared" si="0"/>
        <v>67.14</v>
      </c>
      <c r="AO18" s="77">
        <f t="shared" si="0"/>
        <v>66.400000000000006</v>
      </c>
      <c r="AP18" s="77">
        <f t="shared" si="0"/>
        <v>44.9</v>
      </c>
      <c r="AQ18" s="77">
        <f t="shared" si="0"/>
        <v>43.7</v>
      </c>
      <c r="AR18" s="77">
        <f t="shared" si="0"/>
        <v>43.7</v>
      </c>
      <c r="AS18" s="77">
        <f t="shared" si="0"/>
        <v>43.7</v>
      </c>
      <c r="AT18" s="77">
        <f t="shared" si="0"/>
        <v>41.8</v>
      </c>
      <c r="AU18" s="77">
        <f t="shared" si="0"/>
        <v>42.7</v>
      </c>
      <c r="AV18" s="77">
        <f t="shared" si="0"/>
        <v>42.8</v>
      </c>
      <c r="AW18" s="77">
        <f t="shared" si="0"/>
        <v>43.7</v>
      </c>
      <c r="AX18" s="77">
        <f t="shared" si="0"/>
        <v>43.7</v>
      </c>
      <c r="AY18" s="77">
        <f t="shared" si="0"/>
        <v>47.677</v>
      </c>
      <c r="AZ18" s="77">
        <f t="shared" si="0"/>
        <v>47.876999999999995</v>
      </c>
      <c r="BA18" s="77">
        <f t="shared" si="0"/>
        <v>43.7</v>
      </c>
      <c r="BB18" s="77">
        <f t="shared" si="0"/>
        <v>43.7</v>
      </c>
      <c r="BC18" s="77">
        <f t="shared" si="0"/>
        <v>43.7</v>
      </c>
      <c r="BD18" s="77">
        <f t="shared" si="0"/>
        <v>43.5</v>
      </c>
      <c r="BE18" s="77">
        <f t="shared" si="0"/>
        <v>39.5</v>
      </c>
      <c r="BF18" s="77">
        <f t="shared" si="0"/>
        <v>43.7</v>
      </c>
      <c r="BG18" s="77">
        <f t="shared" si="0"/>
        <v>43.7</v>
      </c>
      <c r="BH18" s="77">
        <f t="shared" si="0"/>
        <v>42.7</v>
      </c>
      <c r="BI18" s="77">
        <f t="shared" si="0"/>
        <v>43.7</v>
      </c>
      <c r="BJ18" s="77">
        <f t="shared" si="0"/>
        <v>82</v>
      </c>
      <c r="BK18" s="77">
        <f t="shared" si="0"/>
        <v>99.8</v>
      </c>
      <c r="BL18" s="77">
        <f t="shared" si="0"/>
        <v>146.91399999999999</v>
      </c>
      <c r="BM18" s="77">
        <f t="shared" si="0"/>
        <v>143.69999999999999</v>
      </c>
      <c r="BN18" s="77">
        <f t="shared" si="0"/>
        <v>142.619</v>
      </c>
      <c r="BO18" s="77">
        <f t="shared" ref="BO18:CW18" si="1">SUM(BO11:BO17)</f>
        <v>94.759</v>
      </c>
      <c r="BP18" s="77">
        <f t="shared" si="1"/>
        <v>154.376</v>
      </c>
      <c r="BQ18" s="77">
        <f t="shared" si="1"/>
        <v>200.512</v>
      </c>
      <c r="BR18" s="77">
        <f t="shared" si="1"/>
        <v>98.215000000000003</v>
      </c>
      <c r="BS18" s="77">
        <f t="shared" si="1"/>
        <v>91.063999999999993</v>
      </c>
      <c r="BT18" s="77">
        <f t="shared" si="1"/>
        <v>96.111000000000004</v>
      </c>
      <c r="BU18" s="77">
        <f t="shared" si="1"/>
        <v>67.168000000000006</v>
      </c>
      <c r="BV18" s="77">
        <f t="shared" si="1"/>
        <v>28.689</v>
      </c>
      <c r="BW18" s="77">
        <f t="shared" si="1"/>
        <v>100.495</v>
      </c>
      <c r="BX18" s="77">
        <f t="shared" si="1"/>
        <v>197.596</v>
      </c>
      <c r="BY18" s="77">
        <f t="shared" si="1"/>
        <v>120.24299999999999</v>
      </c>
      <c r="BZ18" s="77">
        <f t="shared" si="1"/>
        <v>39.739000000000004</v>
      </c>
      <c r="CA18" s="77">
        <f t="shared" si="1"/>
        <v>39.561999999999998</v>
      </c>
      <c r="CB18" s="77">
        <f t="shared" si="1"/>
        <v>39.4</v>
      </c>
      <c r="CC18" s="77">
        <f t="shared" si="1"/>
        <v>39.200000000000003</v>
      </c>
      <c r="CD18" s="77">
        <f t="shared" si="1"/>
        <v>45.975999999999999</v>
      </c>
      <c r="CE18" s="77">
        <f t="shared" si="1"/>
        <v>45</v>
      </c>
      <c r="CF18" s="77">
        <f t="shared" si="1"/>
        <v>45</v>
      </c>
      <c r="CG18" s="77">
        <f t="shared" si="1"/>
        <v>45</v>
      </c>
      <c r="CH18" s="77">
        <f t="shared" si="1"/>
        <v>82.516999999999996</v>
      </c>
      <c r="CI18" s="77">
        <f t="shared" si="1"/>
        <v>52.242000000000004</v>
      </c>
      <c r="CJ18" s="77">
        <f t="shared" si="1"/>
        <v>46.091000000000001</v>
      </c>
      <c r="CK18" s="77">
        <f t="shared" si="1"/>
        <v>45.897999999999996</v>
      </c>
      <c r="CL18" s="77">
        <f t="shared" si="1"/>
        <v>40</v>
      </c>
      <c r="CM18" s="77">
        <f t="shared" si="1"/>
        <v>45</v>
      </c>
      <c r="CN18" s="77">
        <f t="shared" si="1"/>
        <v>45</v>
      </c>
      <c r="CO18" s="77">
        <f t="shared" si="1"/>
        <v>46.34</v>
      </c>
      <c r="CP18" s="77">
        <f t="shared" si="1"/>
        <v>45.7</v>
      </c>
      <c r="CQ18" s="77">
        <f t="shared" si="1"/>
        <v>40.000999999999998</v>
      </c>
      <c r="CR18" s="77">
        <f t="shared" si="1"/>
        <v>40.000999999999998</v>
      </c>
      <c r="CS18" s="77">
        <f t="shared" si="1"/>
        <v>45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1585.0520000000001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>
        <v>6</v>
      </c>
      <c r="AA21" s="88">
        <v>6</v>
      </c>
      <c r="AB21" s="88">
        <v>6</v>
      </c>
      <c r="AC21" s="88">
        <v>6</v>
      </c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6</v>
      </c>
    </row>
    <row r="22" spans="1:102" ht="24.95" customHeight="1" x14ac:dyDescent="0.2">
      <c r="A22" s="92" t="s">
        <v>18</v>
      </c>
      <c r="B22" s="93">
        <v>4.0549999999999997</v>
      </c>
      <c r="C22" s="94">
        <v>4.8819999999999997</v>
      </c>
      <c r="D22" s="94">
        <v>4.7789999999999999</v>
      </c>
      <c r="E22" s="94">
        <v>4.6749999999999998</v>
      </c>
      <c r="F22" s="94">
        <v>5.9829999999999997</v>
      </c>
      <c r="G22" s="94">
        <v>5.9720000000000004</v>
      </c>
      <c r="H22" s="94">
        <v>6.1029999999999998</v>
      </c>
      <c r="I22" s="94">
        <v>6.0060000000000002</v>
      </c>
      <c r="J22" s="94">
        <v>5.9240000000000004</v>
      </c>
      <c r="K22" s="94">
        <v>5.9610000000000003</v>
      </c>
      <c r="L22" s="94">
        <v>5.9870000000000001</v>
      </c>
      <c r="M22" s="94">
        <v>6.0359999999999996</v>
      </c>
      <c r="N22" s="94">
        <v>6.1189999999999998</v>
      </c>
      <c r="O22" s="94">
        <v>6.0190000000000001</v>
      </c>
      <c r="P22" s="94">
        <v>6.06</v>
      </c>
      <c r="Q22" s="94">
        <v>5.9720000000000004</v>
      </c>
      <c r="R22" s="94">
        <v>4.7110000000000003</v>
      </c>
      <c r="S22" s="94">
        <v>3.9769999999999999</v>
      </c>
      <c r="T22" s="94">
        <v>3.9929999999999999</v>
      </c>
      <c r="U22" s="94">
        <v>4.6150000000000002</v>
      </c>
      <c r="V22" s="94">
        <v>4.3159999999999998</v>
      </c>
      <c r="W22" s="94">
        <v>3.5910000000000002</v>
      </c>
      <c r="X22" s="94">
        <v>3.544</v>
      </c>
      <c r="Y22" s="94">
        <v>3.52</v>
      </c>
      <c r="Z22" s="94">
        <v>4.7709999999999999</v>
      </c>
      <c r="AA22" s="94">
        <v>4.7089999999999996</v>
      </c>
      <c r="AB22" s="94">
        <v>4.6580000000000004</v>
      </c>
      <c r="AC22" s="94">
        <v>4.6369999999999996</v>
      </c>
      <c r="AD22" s="94">
        <v>3.4329999999999998</v>
      </c>
      <c r="AE22" s="94">
        <v>3.4449999999999998</v>
      </c>
      <c r="AF22" s="94">
        <v>3.3860000000000001</v>
      </c>
      <c r="AG22" s="94">
        <v>3.2970000000000002</v>
      </c>
      <c r="AH22" s="94">
        <v>3.4449999999999998</v>
      </c>
      <c r="AI22" s="94">
        <v>3.359</v>
      </c>
      <c r="AJ22" s="94">
        <v>3.391</v>
      </c>
      <c r="AK22" s="94">
        <v>3.1749999999999998</v>
      </c>
      <c r="AL22" s="94">
        <v>4.4770000000000003</v>
      </c>
      <c r="AM22" s="94">
        <v>14.994</v>
      </c>
      <c r="AN22" s="94">
        <v>13.536</v>
      </c>
      <c r="AO22" s="94">
        <v>10.26</v>
      </c>
      <c r="AP22" s="94">
        <v>14.785</v>
      </c>
      <c r="AQ22" s="94">
        <v>10.26</v>
      </c>
      <c r="AR22" s="94">
        <v>1.5189999999999999</v>
      </c>
      <c r="AS22" s="94">
        <v>1.2</v>
      </c>
      <c r="AT22" s="94"/>
      <c r="AU22" s="94"/>
      <c r="AV22" s="94">
        <v>7.4720000000000004</v>
      </c>
      <c r="AW22" s="94"/>
      <c r="AX22" s="94">
        <v>10.08</v>
      </c>
      <c r="AY22" s="94">
        <v>3.4020000000000001</v>
      </c>
      <c r="AZ22" s="94">
        <v>3.42</v>
      </c>
      <c r="BA22" s="94">
        <v>10.08</v>
      </c>
      <c r="BB22" s="94">
        <v>10.44</v>
      </c>
      <c r="BC22" s="94"/>
      <c r="BD22" s="94">
        <v>9.2799999999999994</v>
      </c>
      <c r="BE22" s="94">
        <v>10.44</v>
      </c>
      <c r="BF22" s="94"/>
      <c r="BG22" s="94"/>
      <c r="BH22" s="94"/>
      <c r="BI22" s="94"/>
      <c r="BJ22" s="94">
        <v>1.8</v>
      </c>
      <c r="BK22" s="94">
        <v>1.9</v>
      </c>
      <c r="BL22" s="94">
        <v>2</v>
      </c>
      <c r="BM22" s="94">
        <v>2</v>
      </c>
      <c r="BN22" s="94">
        <v>4.3579999999999997</v>
      </c>
      <c r="BO22" s="94">
        <v>4.4480000000000004</v>
      </c>
      <c r="BP22" s="94">
        <v>4.4610000000000003</v>
      </c>
      <c r="BQ22" s="94">
        <v>4.4379999999999997</v>
      </c>
      <c r="BR22" s="94">
        <v>4.468</v>
      </c>
      <c r="BS22" s="94">
        <v>4.5259999999999998</v>
      </c>
      <c r="BT22" s="94">
        <v>4.593</v>
      </c>
      <c r="BU22" s="94">
        <v>4.7679999999999998</v>
      </c>
      <c r="BV22" s="94">
        <v>4.7450000000000001</v>
      </c>
      <c r="BW22" s="94">
        <v>5.5629999999999997</v>
      </c>
      <c r="BX22" s="94">
        <v>5.6130000000000004</v>
      </c>
      <c r="BY22" s="94">
        <v>5.0510000000000002</v>
      </c>
      <c r="BZ22" s="94">
        <v>5.0919999999999996</v>
      </c>
      <c r="CA22" s="94">
        <v>5.0919999999999996</v>
      </c>
      <c r="CB22" s="94">
        <v>5.1749999999999998</v>
      </c>
      <c r="CC22" s="94">
        <v>5.2889999999999997</v>
      </c>
      <c r="CD22" s="94">
        <v>6.5019999999999998</v>
      </c>
      <c r="CE22" s="94">
        <v>6.4290000000000003</v>
      </c>
      <c r="CF22" s="94">
        <v>6.3920000000000003</v>
      </c>
      <c r="CG22" s="94">
        <v>6.423</v>
      </c>
      <c r="CH22" s="94">
        <v>6.3220000000000001</v>
      </c>
      <c r="CI22" s="94">
        <v>6.452</v>
      </c>
      <c r="CJ22" s="94">
        <v>6.367</v>
      </c>
      <c r="CK22" s="94">
        <v>6.3040000000000003</v>
      </c>
      <c r="CL22" s="94">
        <v>10.768000000000001</v>
      </c>
      <c r="CM22" s="94">
        <v>11.327</v>
      </c>
      <c r="CN22" s="94">
        <v>6.085</v>
      </c>
      <c r="CO22" s="94">
        <v>6.2309999999999999</v>
      </c>
      <c r="CP22" s="94">
        <v>6.1820000000000004</v>
      </c>
      <c r="CQ22" s="94">
        <v>5.2830000000000004</v>
      </c>
      <c r="CR22" s="94">
        <v>9.6080000000000005</v>
      </c>
      <c r="CS22" s="94">
        <v>10.48</v>
      </c>
      <c r="CT22" s="95"/>
      <c r="CU22" s="95"/>
      <c r="CV22" s="95"/>
      <c r="CW22" s="96"/>
      <c r="CX22" s="97">
        <f t="array" ref="CX22">SUMPRODUCT(B22:CW22*0.25)</f>
        <v>126.67149999999995</v>
      </c>
    </row>
    <row r="23" spans="1:102" ht="24.95" customHeight="1" x14ac:dyDescent="0.2">
      <c r="A23" s="92" t="s">
        <v>19</v>
      </c>
      <c r="B23" s="98">
        <v>4.6689999999999996</v>
      </c>
      <c r="C23" s="99">
        <v>5.0739999999999998</v>
      </c>
      <c r="D23" s="99">
        <v>7.8680000000000003</v>
      </c>
      <c r="E23" s="99">
        <v>7.45</v>
      </c>
      <c r="F23" s="99">
        <v>10.183</v>
      </c>
      <c r="G23" s="99">
        <v>10.414999999999999</v>
      </c>
      <c r="H23" s="99">
        <v>9.6240000000000006</v>
      </c>
      <c r="I23" s="99">
        <v>8.8620000000000001</v>
      </c>
      <c r="J23" s="99">
        <v>8.0150000000000006</v>
      </c>
      <c r="K23" s="99">
        <v>7.8250000000000002</v>
      </c>
      <c r="L23" s="99">
        <v>7.7939999999999996</v>
      </c>
      <c r="M23" s="99">
        <v>7.93</v>
      </c>
      <c r="N23" s="99">
        <v>9.8019999999999996</v>
      </c>
      <c r="O23" s="99">
        <v>7.5309999999999997</v>
      </c>
      <c r="P23" s="99">
        <v>7.0209999999999999</v>
      </c>
      <c r="Q23" s="99">
        <v>6.9660000000000002</v>
      </c>
      <c r="R23" s="99">
        <v>5.8979999999999997</v>
      </c>
      <c r="S23" s="99">
        <v>3.411</v>
      </c>
      <c r="T23" s="99">
        <v>3.3969999999999998</v>
      </c>
      <c r="U23" s="99">
        <v>4.8029999999999999</v>
      </c>
      <c r="V23" s="99">
        <v>4.3529999999999998</v>
      </c>
      <c r="W23" s="99">
        <v>3.3250000000000002</v>
      </c>
      <c r="X23" s="99">
        <v>3.2949999999999999</v>
      </c>
      <c r="Y23" s="99">
        <v>3.294</v>
      </c>
      <c r="Z23" s="99">
        <v>21.734999999999999</v>
      </c>
      <c r="AA23" s="99">
        <v>3.3759999999999999</v>
      </c>
      <c r="AB23" s="99">
        <v>4.55</v>
      </c>
      <c r="AC23" s="99">
        <v>5.4829999999999997</v>
      </c>
      <c r="AD23" s="99">
        <v>4.0129999999999999</v>
      </c>
      <c r="AE23" s="99">
        <v>4.0389999999999997</v>
      </c>
      <c r="AF23" s="99">
        <v>3.976</v>
      </c>
      <c r="AG23" s="99">
        <v>4.1100000000000003</v>
      </c>
      <c r="AH23" s="99">
        <v>4.67</v>
      </c>
      <c r="AI23" s="99">
        <v>4.6909999999999998</v>
      </c>
      <c r="AJ23" s="99">
        <v>4.827</v>
      </c>
      <c r="AK23" s="99">
        <v>23.097999999999999</v>
      </c>
      <c r="AL23" s="99">
        <v>7.2240000000000002</v>
      </c>
      <c r="AM23" s="99">
        <v>44.673999999999999</v>
      </c>
      <c r="AN23" s="99">
        <v>41.874000000000002</v>
      </c>
      <c r="AO23" s="99">
        <v>37.78</v>
      </c>
      <c r="AP23" s="99">
        <v>48.085999999999999</v>
      </c>
      <c r="AQ23" s="99">
        <v>39.06</v>
      </c>
      <c r="AR23" s="99">
        <v>39.700000000000003</v>
      </c>
      <c r="AS23" s="99">
        <v>5.0030000000000001</v>
      </c>
      <c r="AT23" s="99"/>
      <c r="AU23" s="99"/>
      <c r="AV23" s="99">
        <v>38.72</v>
      </c>
      <c r="AW23" s="99">
        <v>18.510999999999999</v>
      </c>
      <c r="AX23" s="99">
        <v>44.28</v>
      </c>
      <c r="AY23" s="99">
        <v>26.391999999999999</v>
      </c>
      <c r="AZ23" s="99">
        <v>26.518999999999998</v>
      </c>
      <c r="BA23" s="99">
        <v>43.56</v>
      </c>
      <c r="BB23" s="99">
        <v>42.48</v>
      </c>
      <c r="BC23" s="99">
        <v>31.135000000000002</v>
      </c>
      <c r="BD23" s="99">
        <v>36.479999999999997</v>
      </c>
      <c r="BE23" s="99">
        <v>39.96</v>
      </c>
      <c r="BF23" s="99">
        <v>18.757999999999999</v>
      </c>
      <c r="BG23" s="99">
        <v>18.102</v>
      </c>
      <c r="BH23" s="99">
        <v>16.097000000000001</v>
      </c>
      <c r="BI23" s="99">
        <v>14.375</v>
      </c>
      <c r="BJ23" s="99">
        <v>3.6</v>
      </c>
      <c r="BK23" s="99">
        <v>2.9</v>
      </c>
      <c r="BL23" s="99">
        <v>2.6</v>
      </c>
      <c r="BM23" s="99">
        <v>3</v>
      </c>
      <c r="BN23" s="99">
        <v>6.2770000000000001</v>
      </c>
      <c r="BO23" s="99">
        <v>11.832000000000001</v>
      </c>
      <c r="BP23" s="99">
        <v>5.9080000000000004</v>
      </c>
      <c r="BQ23" s="99">
        <v>6.024</v>
      </c>
      <c r="BR23" s="99">
        <v>6.0330000000000004</v>
      </c>
      <c r="BS23" s="99">
        <v>6.2439999999999998</v>
      </c>
      <c r="BT23" s="99">
        <v>6.3840000000000003</v>
      </c>
      <c r="BU23" s="99">
        <v>9.3249999999999993</v>
      </c>
      <c r="BV23" s="99">
        <v>6.6589999999999998</v>
      </c>
      <c r="BW23" s="99">
        <v>78.046999999999997</v>
      </c>
      <c r="BX23" s="99">
        <v>16.632000000000001</v>
      </c>
      <c r="BY23" s="99">
        <v>7.048</v>
      </c>
      <c r="BZ23" s="99">
        <v>7.2110000000000003</v>
      </c>
      <c r="CA23" s="99">
        <v>7.5060000000000002</v>
      </c>
      <c r="CB23" s="99">
        <v>7.2519999999999998</v>
      </c>
      <c r="CC23" s="99">
        <v>6.07</v>
      </c>
      <c r="CD23" s="99">
        <v>33.021999999999998</v>
      </c>
      <c r="CE23" s="99">
        <v>10.057</v>
      </c>
      <c r="CF23" s="99">
        <v>14.942</v>
      </c>
      <c r="CG23" s="99">
        <v>9.3279999999999994</v>
      </c>
      <c r="CH23" s="99">
        <v>35.720999999999997</v>
      </c>
      <c r="CI23" s="99">
        <v>83.132000000000005</v>
      </c>
      <c r="CJ23" s="99">
        <v>33.793999999999997</v>
      </c>
      <c r="CK23" s="99">
        <v>59.634</v>
      </c>
      <c r="CL23" s="99">
        <v>41.802</v>
      </c>
      <c r="CM23" s="99">
        <v>57.936999999999998</v>
      </c>
      <c r="CN23" s="99">
        <v>62.241999999999997</v>
      </c>
      <c r="CO23" s="99">
        <v>61.436</v>
      </c>
      <c r="CP23" s="99">
        <v>89.69</v>
      </c>
      <c r="CQ23" s="99">
        <v>7.29</v>
      </c>
      <c r="CR23" s="99">
        <v>33.531999999999996</v>
      </c>
      <c r="CS23" s="99">
        <v>61.869</v>
      </c>
      <c r="CT23" s="100"/>
      <c r="CU23" s="100"/>
      <c r="CV23" s="100"/>
      <c r="CW23" s="96"/>
      <c r="CX23" s="97">
        <f t="array" ref="CX23">SUMPRODUCT(B23:CW23*0.25)</f>
        <v>457.03074999999995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8.7240000000000002</v>
      </c>
      <c r="C28" s="107">
        <f t="shared" ref="C28:BN28" si="2">SUM(C21:C27)</f>
        <v>9.9559999999999995</v>
      </c>
      <c r="D28" s="107">
        <f t="shared" si="2"/>
        <v>12.647</v>
      </c>
      <c r="E28" s="107">
        <f t="shared" si="2"/>
        <v>12.125</v>
      </c>
      <c r="F28" s="107">
        <f t="shared" si="2"/>
        <v>16.166</v>
      </c>
      <c r="G28" s="107">
        <f t="shared" si="2"/>
        <v>16.387</v>
      </c>
      <c r="H28" s="107">
        <f t="shared" si="2"/>
        <v>15.727</v>
      </c>
      <c r="I28" s="107">
        <f t="shared" si="2"/>
        <v>14.868</v>
      </c>
      <c r="J28" s="107">
        <f t="shared" si="2"/>
        <v>13.939</v>
      </c>
      <c r="K28" s="107">
        <f t="shared" si="2"/>
        <v>13.786000000000001</v>
      </c>
      <c r="L28" s="107">
        <f t="shared" si="2"/>
        <v>13.780999999999999</v>
      </c>
      <c r="M28" s="107">
        <f t="shared" si="2"/>
        <v>13.965999999999999</v>
      </c>
      <c r="N28" s="107">
        <f t="shared" si="2"/>
        <v>15.920999999999999</v>
      </c>
      <c r="O28" s="107">
        <f t="shared" si="2"/>
        <v>13.55</v>
      </c>
      <c r="P28" s="107">
        <f t="shared" si="2"/>
        <v>13.081</v>
      </c>
      <c r="Q28" s="107">
        <f t="shared" si="2"/>
        <v>12.938000000000001</v>
      </c>
      <c r="R28" s="107">
        <f t="shared" si="2"/>
        <v>10.609</v>
      </c>
      <c r="S28" s="107">
        <f t="shared" si="2"/>
        <v>7.3879999999999999</v>
      </c>
      <c r="T28" s="107">
        <f t="shared" si="2"/>
        <v>7.39</v>
      </c>
      <c r="U28" s="107">
        <f t="shared" si="2"/>
        <v>9.4179999999999993</v>
      </c>
      <c r="V28" s="107">
        <f t="shared" si="2"/>
        <v>8.6690000000000005</v>
      </c>
      <c r="W28" s="107">
        <f t="shared" si="2"/>
        <v>6.9160000000000004</v>
      </c>
      <c r="X28" s="107">
        <f t="shared" si="2"/>
        <v>6.8390000000000004</v>
      </c>
      <c r="Y28" s="107">
        <f t="shared" si="2"/>
        <v>6.8140000000000001</v>
      </c>
      <c r="Z28" s="107">
        <f t="shared" si="2"/>
        <v>32.506</v>
      </c>
      <c r="AA28" s="107">
        <f t="shared" si="2"/>
        <v>14.084999999999999</v>
      </c>
      <c r="AB28" s="107">
        <f t="shared" si="2"/>
        <v>15.208000000000002</v>
      </c>
      <c r="AC28" s="107">
        <f t="shared" si="2"/>
        <v>16.12</v>
      </c>
      <c r="AD28" s="107">
        <f t="shared" si="2"/>
        <v>7.4459999999999997</v>
      </c>
      <c r="AE28" s="107">
        <f t="shared" si="2"/>
        <v>7.484</v>
      </c>
      <c r="AF28" s="107">
        <f t="shared" si="2"/>
        <v>7.3620000000000001</v>
      </c>
      <c r="AG28" s="107">
        <f t="shared" si="2"/>
        <v>7.407</v>
      </c>
      <c r="AH28" s="107">
        <f t="shared" si="2"/>
        <v>8.1150000000000002</v>
      </c>
      <c r="AI28" s="107">
        <f t="shared" si="2"/>
        <v>8.0500000000000007</v>
      </c>
      <c r="AJ28" s="107">
        <f t="shared" si="2"/>
        <v>8.218</v>
      </c>
      <c r="AK28" s="107">
        <f t="shared" si="2"/>
        <v>26.273</v>
      </c>
      <c r="AL28" s="107">
        <f t="shared" si="2"/>
        <v>11.701000000000001</v>
      </c>
      <c r="AM28" s="107">
        <f t="shared" si="2"/>
        <v>59.667999999999999</v>
      </c>
      <c r="AN28" s="107">
        <f t="shared" si="2"/>
        <v>55.410000000000004</v>
      </c>
      <c r="AO28" s="107">
        <f t="shared" si="2"/>
        <v>48.04</v>
      </c>
      <c r="AP28" s="107">
        <f t="shared" si="2"/>
        <v>62.870999999999995</v>
      </c>
      <c r="AQ28" s="107">
        <f t="shared" si="2"/>
        <v>49.32</v>
      </c>
      <c r="AR28" s="107">
        <f t="shared" si="2"/>
        <v>41.219000000000001</v>
      </c>
      <c r="AS28" s="107">
        <f t="shared" si="2"/>
        <v>6.2030000000000003</v>
      </c>
      <c r="AT28" s="107">
        <f t="shared" si="2"/>
        <v>0</v>
      </c>
      <c r="AU28" s="107">
        <f t="shared" si="2"/>
        <v>0</v>
      </c>
      <c r="AV28" s="107">
        <f t="shared" si="2"/>
        <v>46.192</v>
      </c>
      <c r="AW28" s="107">
        <f t="shared" si="2"/>
        <v>18.510999999999999</v>
      </c>
      <c r="AX28" s="107">
        <f t="shared" si="2"/>
        <v>54.36</v>
      </c>
      <c r="AY28" s="107">
        <f t="shared" si="2"/>
        <v>29.794</v>
      </c>
      <c r="AZ28" s="107">
        <f t="shared" si="2"/>
        <v>29.939</v>
      </c>
      <c r="BA28" s="107">
        <f t="shared" si="2"/>
        <v>53.64</v>
      </c>
      <c r="BB28" s="107">
        <f t="shared" si="2"/>
        <v>52.919999999999995</v>
      </c>
      <c r="BC28" s="107">
        <f t="shared" si="2"/>
        <v>31.135000000000002</v>
      </c>
      <c r="BD28" s="107">
        <f t="shared" si="2"/>
        <v>45.76</v>
      </c>
      <c r="BE28" s="107">
        <f t="shared" si="2"/>
        <v>50.4</v>
      </c>
      <c r="BF28" s="107">
        <f t="shared" si="2"/>
        <v>18.757999999999999</v>
      </c>
      <c r="BG28" s="107">
        <f t="shared" si="2"/>
        <v>18.102</v>
      </c>
      <c r="BH28" s="107">
        <f t="shared" si="2"/>
        <v>16.097000000000001</v>
      </c>
      <c r="BI28" s="107">
        <f t="shared" si="2"/>
        <v>14.375</v>
      </c>
      <c r="BJ28" s="107">
        <f t="shared" si="2"/>
        <v>5.4</v>
      </c>
      <c r="BK28" s="107">
        <f t="shared" si="2"/>
        <v>4.8</v>
      </c>
      <c r="BL28" s="107">
        <f t="shared" si="2"/>
        <v>4.5999999999999996</v>
      </c>
      <c r="BM28" s="107">
        <f t="shared" si="2"/>
        <v>5</v>
      </c>
      <c r="BN28" s="107">
        <f t="shared" si="2"/>
        <v>10.635</v>
      </c>
      <c r="BO28" s="107">
        <f t="shared" ref="BO28:CW28" si="3">SUM(BO21:BO27)</f>
        <v>16.28</v>
      </c>
      <c r="BP28" s="107">
        <f t="shared" si="3"/>
        <v>10.369</v>
      </c>
      <c r="BQ28" s="107">
        <f t="shared" si="3"/>
        <v>10.462</v>
      </c>
      <c r="BR28" s="107">
        <f t="shared" si="3"/>
        <v>10.501000000000001</v>
      </c>
      <c r="BS28" s="107">
        <f t="shared" si="3"/>
        <v>10.77</v>
      </c>
      <c r="BT28" s="107">
        <f t="shared" si="3"/>
        <v>10.977</v>
      </c>
      <c r="BU28" s="107">
        <f t="shared" si="3"/>
        <v>14.093</v>
      </c>
      <c r="BV28" s="107">
        <f t="shared" si="3"/>
        <v>11.404</v>
      </c>
      <c r="BW28" s="107">
        <f t="shared" si="3"/>
        <v>83.61</v>
      </c>
      <c r="BX28" s="107">
        <f t="shared" si="3"/>
        <v>22.245000000000001</v>
      </c>
      <c r="BY28" s="107">
        <f t="shared" si="3"/>
        <v>12.099</v>
      </c>
      <c r="BZ28" s="107">
        <f t="shared" si="3"/>
        <v>12.303000000000001</v>
      </c>
      <c r="CA28" s="107">
        <f t="shared" si="3"/>
        <v>12.597999999999999</v>
      </c>
      <c r="CB28" s="107">
        <f t="shared" si="3"/>
        <v>12.427</v>
      </c>
      <c r="CC28" s="107">
        <f t="shared" si="3"/>
        <v>11.359</v>
      </c>
      <c r="CD28" s="107">
        <f t="shared" si="3"/>
        <v>39.524000000000001</v>
      </c>
      <c r="CE28" s="107">
        <f t="shared" si="3"/>
        <v>16.486000000000001</v>
      </c>
      <c r="CF28" s="107">
        <f t="shared" si="3"/>
        <v>21.334</v>
      </c>
      <c r="CG28" s="107">
        <f t="shared" si="3"/>
        <v>15.750999999999999</v>
      </c>
      <c r="CH28" s="107">
        <f t="shared" si="3"/>
        <v>42.042999999999999</v>
      </c>
      <c r="CI28" s="107">
        <f t="shared" si="3"/>
        <v>89.584000000000003</v>
      </c>
      <c r="CJ28" s="107">
        <f t="shared" si="3"/>
        <v>40.160999999999994</v>
      </c>
      <c r="CK28" s="107">
        <f t="shared" si="3"/>
        <v>65.938000000000002</v>
      </c>
      <c r="CL28" s="107">
        <f t="shared" si="3"/>
        <v>52.57</v>
      </c>
      <c r="CM28" s="107">
        <f t="shared" si="3"/>
        <v>69.263999999999996</v>
      </c>
      <c r="CN28" s="107">
        <f t="shared" si="3"/>
        <v>68.326999999999998</v>
      </c>
      <c r="CO28" s="107">
        <f t="shared" si="3"/>
        <v>67.667000000000002</v>
      </c>
      <c r="CP28" s="107">
        <f t="shared" si="3"/>
        <v>95.872</v>
      </c>
      <c r="CQ28" s="107">
        <f t="shared" si="3"/>
        <v>12.573</v>
      </c>
      <c r="CR28" s="107">
        <f t="shared" si="3"/>
        <v>43.14</v>
      </c>
      <c r="CS28" s="107">
        <f t="shared" si="3"/>
        <v>72.349000000000004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589.70224999999994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20.724</v>
      </c>
      <c r="C32" s="94">
        <v>22.013999999999999</v>
      </c>
      <c r="D32" s="94">
        <v>34.036000000000001</v>
      </c>
      <c r="E32" s="94">
        <v>31.332000000000001</v>
      </c>
      <c r="F32" s="94">
        <v>35.253999999999998</v>
      </c>
      <c r="G32" s="94">
        <v>36.765000000000001</v>
      </c>
      <c r="H32" s="94">
        <v>35.802</v>
      </c>
      <c r="I32" s="94">
        <v>34.640999999999998</v>
      </c>
      <c r="J32" s="94">
        <v>35.21</v>
      </c>
      <c r="K32" s="94">
        <v>35.021000000000001</v>
      </c>
      <c r="L32" s="94">
        <v>36.076999999999998</v>
      </c>
      <c r="M32" s="94">
        <v>36.457999999999998</v>
      </c>
      <c r="N32" s="94">
        <v>45.103999999999999</v>
      </c>
      <c r="O32" s="94">
        <v>38.22</v>
      </c>
      <c r="P32" s="94">
        <v>37.194000000000003</v>
      </c>
      <c r="Q32" s="94">
        <v>37.293999999999997</v>
      </c>
      <c r="R32" s="94">
        <v>35.460999999999999</v>
      </c>
      <c r="S32" s="94">
        <v>27.6</v>
      </c>
      <c r="T32" s="94">
        <v>28.079000000000001</v>
      </c>
      <c r="U32" s="94">
        <v>35.576000000000001</v>
      </c>
      <c r="V32" s="94">
        <v>63.384999999999998</v>
      </c>
      <c r="W32" s="94">
        <v>58.737000000000002</v>
      </c>
      <c r="X32" s="94">
        <v>62.267000000000003</v>
      </c>
      <c r="Y32" s="94">
        <v>65.408000000000001</v>
      </c>
      <c r="Z32" s="94">
        <v>102.94799999999999</v>
      </c>
      <c r="AA32" s="94">
        <v>85.885999999999996</v>
      </c>
      <c r="AB32" s="94">
        <v>139.548</v>
      </c>
      <c r="AC32" s="94">
        <v>173.947</v>
      </c>
      <c r="AD32" s="94">
        <v>188.96100000000001</v>
      </c>
      <c r="AE32" s="94">
        <v>159.738</v>
      </c>
      <c r="AF32" s="94">
        <v>137.00800000000001</v>
      </c>
      <c r="AG32" s="94">
        <v>142.13200000000001</v>
      </c>
      <c r="AH32" s="94">
        <v>274.47800000000001</v>
      </c>
      <c r="AI32" s="94">
        <v>133.809</v>
      </c>
      <c r="AJ32" s="94">
        <v>153.62799999999999</v>
      </c>
      <c r="AK32" s="94">
        <v>81.572999999999993</v>
      </c>
      <c r="AL32" s="94">
        <v>238.58099999999999</v>
      </c>
      <c r="AM32" s="94">
        <v>126.938</v>
      </c>
      <c r="AN32" s="94">
        <v>122.55</v>
      </c>
      <c r="AO32" s="94">
        <v>114.44</v>
      </c>
      <c r="AP32" s="94">
        <v>107.771</v>
      </c>
      <c r="AQ32" s="94">
        <v>93.02</v>
      </c>
      <c r="AR32" s="94">
        <v>84.918999999999997</v>
      </c>
      <c r="AS32" s="94">
        <v>49.902999999999999</v>
      </c>
      <c r="AT32" s="94">
        <v>41.8</v>
      </c>
      <c r="AU32" s="94">
        <v>42.7</v>
      </c>
      <c r="AV32" s="94">
        <v>88.992000000000004</v>
      </c>
      <c r="AW32" s="94">
        <v>62.210999999999999</v>
      </c>
      <c r="AX32" s="94">
        <v>98.06</v>
      </c>
      <c r="AY32" s="94">
        <v>77.471000000000004</v>
      </c>
      <c r="AZ32" s="94">
        <v>77.816000000000003</v>
      </c>
      <c r="BA32" s="94">
        <v>97.34</v>
      </c>
      <c r="BB32" s="94">
        <v>96.62</v>
      </c>
      <c r="BC32" s="94">
        <v>74.834999999999994</v>
      </c>
      <c r="BD32" s="94">
        <v>89.26</v>
      </c>
      <c r="BE32" s="94">
        <v>89.9</v>
      </c>
      <c r="BF32" s="94">
        <v>62.457999999999998</v>
      </c>
      <c r="BG32" s="94">
        <v>61.802</v>
      </c>
      <c r="BH32" s="94">
        <v>58.796999999999997</v>
      </c>
      <c r="BI32" s="94">
        <v>58.075000000000003</v>
      </c>
      <c r="BJ32" s="94">
        <v>87.4</v>
      </c>
      <c r="BK32" s="94">
        <v>104.6</v>
      </c>
      <c r="BL32" s="94">
        <v>151.51400000000001</v>
      </c>
      <c r="BM32" s="94">
        <v>148.69999999999999</v>
      </c>
      <c r="BN32" s="94">
        <v>153.25399999999999</v>
      </c>
      <c r="BO32" s="94">
        <v>111.039</v>
      </c>
      <c r="BP32" s="94">
        <v>164.745</v>
      </c>
      <c r="BQ32" s="94">
        <v>210.97399999999999</v>
      </c>
      <c r="BR32" s="94">
        <v>108.71599999999999</v>
      </c>
      <c r="BS32" s="94">
        <v>101.834</v>
      </c>
      <c r="BT32" s="94">
        <v>107.08799999999999</v>
      </c>
      <c r="BU32" s="94">
        <v>81.260999999999996</v>
      </c>
      <c r="BV32" s="94">
        <v>40.093000000000004</v>
      </c>
      <c r="BW32" s="94">
        <v>184.10499999999999</v>
      </c>
      <c r="BX32" s="94">
        <v>219.84100000000001</v>
      </c>
      <c r="BY32" s="94">
        <v>132.34200000000001</v>
      </c>
      <c r="BZ32" s="94">
        <v>52.042000000000002</v>
      </c>
      <c r="CA32" s="94">
        <v>52.16</v>
      </c>
      <c r="CB32" s="94">
        <v>51.826999999999998</v>
      </c>
      <c r="CC32" s="94">
        <v>50.558999999999997</v>
      </c>
      <c r="CD32" s="94">
        <v>85.5</v>
      </c>
      <c r="CE32" s="94">
        <v>61.485999999999997</v>
      </c>
      <c r="CF32" s="94">
        <v>66.334000000000003</v>
      </c>
      <c r="CG32" s="94">
        <v>60.750999999999998</v>
      </c>
      <c r="CH32" s="94">
        <v>124.56</v>
      </c>
      <c r="CI32" s="94">
        <v>141.82599999999999</v>
      </c>
      <c r="CJ32" s="94">
        <v>86.251999999999995</v>
      </c>
      <c r="CK32" s="94">
        <v>111.836</v>
      </c>
      <c r="CL32" s="94">
        <v>92.57</v>
      </c>
      <c r="CM32" s="94">
        <v>114.264</v>
      </c>
      <c r="CN32" s="94">
        <v>113.327</v>
      </c>
      <c r="CO32" s="94">
        <v>114.00700000000001</v>
      </c>
      <c r="CP32" s="94">
        <v>141.572</v>
      </c>
      <c r="CQ32" s="94">
        <v>52.573999999999998</v>
      </c>
      <c r="CR32" s="94">
        <v>83.141000000000005</v>
      </c>
      <c r="CS32" s="94">
        <v>117.349</v>
      </c>
      <c r="CT32" s="95"/>
      <c r="CU32" s="95"/>
      <c r="CV32" s="95"/>
      <c r="CW32" s="96"/>
      <c r="CX32" s="97">
        <f t="array" ref="CX32">SUMPRODUCT(B32:CW32*0.25)</f>
        <v>2174.75425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20.724</v>
      </c>
      <c r="C34" s="77">
        <f t="shared" ref="C34:BN34" si="4">SUM(C31:C33)</f>
        <v>22.013999999999999</v>
      </c>
      <c r="D34" s="77">
        <f t="shared" si="4"/>
        <v>34.036000000000001</v>
      </c>
      <c r="E34" s="77">
        <f t="shared" si="4"/>
        <v>31.332000000000001</v>
      </c>
      <c r="F34" s="77">
        <f t="shared" si="4"/>
        <v>35.253999999999998</v>
      </c>
      <c r="G34" s="77">
        <f t="shared" si="4"/>
        <v>36.765000000000001</v>
      </c>
      <c r="H34" s="77">
        <f t="shared" si="4"/>
        <v>35.802</v>
      </c>
      <c r="I34" s="77">
        <f t="shared" si="4"/>
        <v>34.640999999999998</v>
      </c>
      <c r="J34" s="77">
        <f t="shared" si="4"/>
        <v>35.21</v>
      </c>
      <c r="K34" s="77">
        <f t="shared" si="4"/>
        <v>35.021000000000001</v>
      </c>
      <c r="L34" s="77">
        <f t="shared" si="4"/>
        <v>36.076999999999998</v>
      </c>
      <c r="M34" s="77">
        <f t="shared" si="4"/>
        <v>36.457999999999998</v>
      </c>
      <c r="N34" s="77">
        <f t="shared" si="4"/>
        <v>45.103999999999999</v>
      </c>
      <c r="O34" s="77">
        <f t="shared" si="4"/>
        <v>38.22</v>
      </c>
      <c r="P34" s="77">
        <f t="shared" si="4"/>
        <v>37.194000000000003</v>
      </c>
      <c r="Q34" s="77">
        <f t="shared" si="4"/>
        <v>37.293999999999997</v>
      </c>
      <c r="R34" s="77">
        <f t="shared" si="4"/>
        <v>35.460999999999999</v>
      </c>
      <c r="S34" s="77">
        <f t="shared" si="4"/>
        <v>27.6</v>
      </c>
      <c r="T34" s="77">
        <f t="shared" si="4"/>
        <v>28.079000000000001</v>
      </c>
      <c r="U34" s="77">
        <f t="shared" si="4"/>
        <v>35.576000000000001</v>
      </c>
      <c r="V34" s="77">
        <f t="shared" si="4"/>
        <v>63.384999999999998</v>
      </c>
      <c r="W34" s="77">
        <f t="shared" si="4"/>
        <v>58.737000000000002</v>
      </c>
      <c r="X34" s="77">
        <f t="shared" si="4"/>
        <v>62.267000000000003</v>
      </c>
      <c r="Y34" s="77">
        <f t="shared" si="4"/>
        <v>65.408000000000001</v>
      </c>
      <c r="Z34" s="77">
        <f t="shared" si="4"/>
        <v>102.94799999999999</v>
      </c>
      <c r="AA34" s="77">
        <f t="shared" si="4"/>
        <v>85.885999999999996</v>
      </c>
      <c r="AB34" s="77">
        <f t="shared" si="4"/>
        <v>139.548</v>
      </c>
      <c r="AC34" s="77">
        <f t="shared" si="4"/>
        <v>173.947</v>
      </c>
      <c r="AD34" s="77">
        <f t="shared" si="4"/>
        <v>188.96100000000001</v>
      </c>
      <c r="AE34" s="77">
        <f t="shared" si="4"/>
        <v>159.738</v>
      </c>
      <c r="AF34" s="77">
        <f t="shared" si="4"/>
        <v>137.00800000000001</v>
      </c>
      <c r="AG34" s="77">
        <f t="shared" si="4"/>
        <v>142.13200000000001</v>
      </c>
      <c r="AH34" s="77">
        <f t="shared" si="4"/>
        <v>274.47800000000001</v>
      </c>
      <c r="AI34" s="77">
        <f t="shared" si="4"/>
        <v>133.809</v>
      </c>
      <c r="AJ34" s="77">
        <f t="shared" si="4"/>
        <v>153.62799999999999</v>
      </c>
      <c r="AK34" s="77">
        <f t="shared" si="4"/>
        <v>81.572999999999993</v>
      </c>
      <c r="AL34" s="77">
        <f t="shared" si="4"/>
        <v>238.58099999999999</v>
      </c>
      <c r="AM34" s="77">
        <f t="shared" si="4"/>
        <v>126.938</v>
      </c>
      <c r="AN34" s="77">
        <f t="shared" si="4"/>
        <v>122.55</v>
      </c>
      <c r="AO34" s="77">
        <f t="shared" si="4"/>
        <v>114.44</v>
      </c>
      <c r="AP34" s="77">
        <f t="shared" si="4"/>
        <v>107.771</v>
      </c>
      <c r="AQ34" s="77">
        <f t="shared" si="4"/>
        <v>93.02</v>
      </c>
      <c r="AR34" s="77">
        <f t="shared" si="4"/>
        <v>84.918999999999997</v>
      </c>
      <c r="AS34" s="77">
        <f t="shared" si="4"/>
        <v>49.902999999999999</v>
      </c>
      <c r="AT34" s="77">
        <f t="shared" si="4"/>
        <v>41.8</v>
      </c>
      <c r="AU34" s="77">
        <f t="shared" si="4"/>
        <v>42.7</v>
      </c>
      <c r="AV34" s="77">
        <f t="shared" si="4"/>
        <v>88.992000000000004</v>
      </c>
      <c r="AW34" s="77">
        <f t="shared" si="4"/>
        <v>62.210999999999999</v>
      </c>
      <c r="AX34" s="77">
        <f t="shared" si="4"/>
        <v>98.06</v>
      </c>
      <c r="AY34" s="77">
        <f t="shared" si="4"/>
        <v>77.471000000000004</v>
      </c>
      <c r="AZ34" s="77">
        <f t="shared" si="4"/>
        <v>77.816000000000003</v>
      </c>
      <c r="BA34" s="77">
        <f t="shared" si="4"/>
        <v>97.34</v>
      </c>
      <c r="BB34" s="77">
        <f t="shared" si="4"/>
        <v>96.62</v>
      </c>
      <c r="BC34" s="77">
        <f t="shared" si="4"/>
        <v>74.834999999999994</v>
      </c>
      <c r="BD34" s="77">
        <f t="shared" si="4"/>
        <v>89.26</v>
      </c>
      <c r="BE34" s="77">
        <f t="shared" si="4"/>
        <v>89.9</v>
      </c>
      <c r="BF34" s="77">
        <f t="shared" si="4"/>
        <v>62.457999999999998</v>
      </c>
      <c r="BG34" s="77">
        <f t="shared" si="4"/>
        <v>61.802</v>
      </c>
      <c r="BH34" s="77">
        <f t="shared" si="4"/>
        <v>58.796999999999997</v>
      </c>
      <c r="BI34" s="77">
        <f t="shared" si="4"/>
        <v>58.075000000000003</v>
      </c>
      <c r="BJ34" s="77">
        <f t="shared" si="4"/>
        <v>87.4</v>
      </c>
      <c r="BK34" s="77">
        <f t="shared" si="4"/>
        <v>104.6</v>
      </c>
      <c r="BL34" s="77">
        <f t="shared" si="4"/>
        <v>151.51400000000001</v>
      </c>
      <c r="BM34" s="77">
        <f t="shared" si="4"/>
        <v>148.69999999999999</v>
      </c>
      <c r="BN34" s="77">
        <f t="shared" si="4"/>
        <v>153.25399999999999</v>
      </c>
      <c r="BO34" s="77">
        <f t="shared" ref="BO34:CW34" si="5">SUM(BO31:BO33)</f>
        <v>111.039</v>
      </c>
      <c r="BP34" s="77">
        <f t="shared" si="5"/>
        <v>164.745</v>
      </c>
      <c r="BQ34" s="77">
        <f t="shared" si="5"/>
        <v>210.97399999999999</v>
      </c>
      <c r="BR34" s="77">
        <f t="shared" si="5"/>
        <v>108.71599999999999</v>
      </c>
      <c r="BS34" s="77">
        <f t="shared" si="5"/>
        <v>101.834</v>
      </c>
      <c r="BT34" s="77">
        <f t="shared" si="5"/>
        <v>107.08799999999999</v>
      </c>
      <c r="BU34" s="77">
        <f t="shared" si="5"/>
        <v>81.260999999999996</v>
      </c>
      <c r="BV34" s="77">
        <f t="shared" si="5"/>
        <v>40.093000000000004</v>
      </c>
      <c r="BW34" s="77">
        <f t="shared" si="5"/>
        <v>184.10499999999999</v>
      </c>
      <c r="BX34" s="77">
        <f t="shared" si="5"/>
        <v>219.84100000000001</v>
      </c>
      <c r="BY34" s="77">
        <f t="shared" si="5"/>
        <v>132.34200000000001</v>
      </c>
      <c r="BZ34" s="77">
        <f t="shared" si="5"/>
        <v>52.042000000000002</v>
      </c>
      <c r="CA34" s="77">
        <f t="shared" si="5"/>
        <v>52.16</v>
      </c>
      <c r="CB34" s="77">
        <f t="shared" si="5"/>
        <v>51.826999999999998</v>
      </c>
      <c r="CC34" s="77">
        <f t="shared" si="5"/>
        <v>50.558999999999997</v>
      </c>
      <c r="CD34" s="77">
        <f t="shared" si="5"/>
        <v>85.5</v>
      </c>
      <c r="CE34" s="77">
        <f t="shared" si="5"/>
        <v>61.485999999999997</v>
      </c>
      <c r="CF34" s="77">
        <f t="shared" si="5"/>
        <v>66.334000000000003</v>
      </c>
      <c r="CG34" s="77">
        <f t="shared" si="5"/>
        <v>60.750999999999998</v>
      </c>
      <c r="CH34" s="77">
        <f t="shared" si="5"/>
        <v>124.56</v>
      </c>
      <c r="CI34" s="77">
        <f t="shared" si="5"/>
        <v>141.82599999999999</v>
      </c>
      <c r="CJ34" s="77">
        <f t="shared" si="5"/>
        <v>86.251999999999995</v>
      </c>
      <c r="CK34" s="77">
        <f t="shared" si="5"/>
        <v>111.836</v>
      </c>
      <c r="CL34" s="77">
        <f t="shared" si="5"/>
        <v>92.57</v>
      </c>
      <c r="CM34" s="77">
        <f t="shared" si="5"/>
        <v>114.264</v>
      </c>
      <c r="CN34" s="77">
        <f t="shared" si="5"/>
        <v>113.327</v>
      </c>
      <c r="CO34" s="77">
        <f t="shared" si="5"/>
        <v>114.00700000000001</v>
      </c>
      <c r="CP34" s="77">
        <f t="shared" si="5"/>
        <v>141.572</v>
      </c>
      <c r="CQ34" s="77">
        <f t="shared" si="5"/>
        <v>52.573999999999998</v>
      </c>
      <c r="CR34" s="77">
        <f t="shared" si="5"/>
        <v>83.141000000000005</v>
      </c>
      <c r="CS34" s="77">
        <f t="shared" si="5"/>
        <v>117.349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2174.75425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35.4</v>
      </c>
      <c r="C39" s="120">
        <v>16.2</v>
      </c>
      <c r="D39" s="120">
        <v>72.3</v>
      </c>
      <c r="E39" s="120">
        <v>81.900000000000006</v>
      </c>
      <c r="F39" s="120">
        <v>57.4</v>
      </c>
      <c r="G39" s="120">
        <v>0.1</v>
      </c>
      <c r="H39" s="120">
        <v>7.5</v>
      </c>
      <c r="I39" s="120">
        <v>1.6</v>
      </c>
      <c r="J39" s="120"/>
      <c r="K39" s="120"/>
      <c r="L39" s="120"/>
      <c r="M39" s="120"/>
      <c r="N39" s="120">
        <v>26.9</v>
      </c>
      <c r="O39" s="120">
        <v>3.3</v>
      </c>
      <c r="P39" s="120">
        <v>3.4</v>
      </c>
      <c r="Q39" s="120">
        <v>3.6</v>
      </c>
      <c r="R39" s="120"/>
      <c r="S39" s="120"/>
      <c r="T39" s="120"/>
      <c r="U39" s="120"/>
      <c r="V39" s="120"/>
      <c r="W39" s="120">
        <v>3.4</v>
      </c>
      <c r="X39" s="120">
        <v>3.1</v>
      </c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>
        <v>11.5</v>
      </c>
      <c r="AR39" s="120">
        <v>6.1</v>
      </c>
      <c r="AS39" s="120">
        <v>17.600000000000001</v>
      </c>
      <c r="AT39" s="120">
        <v>79.599999999999994</v>
      </c>
      <c r="AU39" s="120">
        <v>55.9</v>
      </c>
      <c r="AV39" s="120">
        <v>6.1</v>
      </c>
      <c r="AW39" s="120">
        <v>8</v>
      </c>
      <c r="AX39" s="120">
        <v>6.1</v>
      </c>
      <c r="AY39" s="120">
        <v>8</v>
      </c>
      <c r="AZ39" s="120">
        <v>8</v>
      </c>
      <c r="BA39" s="120">
        <v>6.1</v>
      </c>
      <c r="BB39" s="120">
        <v>6.1</v>
      </c>
      <c r="BC39" s="120">
        <v>6.1</v>
      </c>
      <c r="BD39" s="120">
        <v>6.1</v>
      </c>
      <c r="BE39" s="120">
        <v>5.7</v>
      </c>
      <c r="BF39" s="120">
        <v>6.6</v>
      </c>
      <c r="BG39" s="120">
        <v>6.3</v>
      </c>
      <c r="BH39" s="120">
        <v>6.6</v>
      </c>
      <c r="BI39" s="120">
        <v>7.4</v>
      </c>
      <c r="BJ39" s="120">
        <v>5.3</v>
      </c>
      <c r="BK39" s="120"/>
      <c r="BL39" s="120"/>
      <c r="BM39" s="120"/>
      <c r="BN39" s="120"/>
      <c r="BO39" s="120">
        <v>0.1</v>
      </c>
      <c r="BP39" s="120"/>
      <c r="BQ39" s="120"/>
      <c r="BR39" s="120"/>
      <c r="BS39" s="120"/>
      <c r="BT39" s="120"/>
      <c r="BU39" s="120"/>
      <c r="BV39" s="120">
        <v>15.2</v>
      </c>
      <c r="BW39" s="120">
        <v>35.5</v>
      </c>
      <c r="BX39" s="120">
        <v>38.9</v>
      </c>
      <c r="BY39" s="120">
        <v>49.1</v>
      </c>
      <c r="BZ39" s="120"/>
      <c r="CA39" s="120"/>
      <c r="CB39" s="120"/>
      <c r="CC39" s="120"/>
      <c r="CD39" s="120">
        <v>41.5</v>
      </c>
      <c r="CE39" s="120">
        <v>50.5</v>
      </c>
      <c r="CF39" s="120">
        <v>45.7</v>
      </c>
      <c r="CG39" s="120">
        <v>47.4</v>
      </c>
      <c r="CH39" s="120"/>
      <c r="CI39" s="120"/>
      <c r="CJ39" s="120">
        <v>8.9</v>
      </c>
      <c r="CK39" s="120">
        <v>30.3</v>
      </c>
      <c r="CL39" s="120"/>
      <c r="CM39" s="120">
        <v>33.6</v>
      </c>
      <c r="CN39" s="120">
        <v>112.8</v>
      </c>
      <c r="CO39" s="120">
        <v>107</v>
      </c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300.45000000000005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105.4</v>
      </c>
      <c r="CA41" s="120">
        <v>105.4</v>
      </c>
      <c r="CB41" s="120">
        <v>105.4</v>
      </c>
      <c r="CC41" s="120">
        <v>105.4</v>
      </c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>
        <v>123.5</v>
      </c>
      <c r="CQ41" s="120">
        <v>123.5</v>
      </c>
      <c r="CR41" s="120">
        <v>123.5</v>
      </c>
      <c r="CS41" s="120">
        <v>123.5</v>
      </c>
      <c r="CT41" s="122"/>
      <c r="CU41" s="122"/>
      <c r="CV41" s="122"/>
      <c r="CW41" s="121"/>
      <c r="CX41" s="97">
        <f t="array" ref="CX41">SUMPRODUCT(B41:CW41*0.25)</f>
        <v>228.9</v>
      </c>
    </row>
    <row r="42" spans="1:102" ht="30" customHeight="1" thickBot="1" x14ac:dyDescent="0.25">
      <c r="A42" s="105" t="s">
        <v>49</v>
      </c>
      <c r="B42" s="106">
        <f>SUM(B37:B41)</f>
        <v>35.4</v>
      </c>
      <c r="C42" s="107">
        <f t="shared" ref="C42:BN42" si="6">SUM(C37:C41)</f>
        <v>16.2</v>
      </c>
      <c r="D42" s="107">
        <f t="shared" si="6"/>
        <v>72.3</v>
      </c>
      <c r="E42" s="107">
        <f t="shared" si="6"/>
        <v>81.900000000000006</v>
      </c>
      <c r="F42" s="107">
        <f t="shared" si="6"/>
        <v>57.4</v>
      </c>
      <c r="G42" s="107">
        <f t="shared" si="6"/>
        <v>0.1</v>
      </c>
      <c r="H42" s="107">
        <f t="shared" si="6"/>
        <v>7.5</v>
      </c>
      <c r="I42" s="107">
        <f t="shared" si="6"/>
        <v>1.6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26.9</v>
      </c>
      <c r="O42" s="107">
        <f t="shared" si="6"/>
        <v>3.3</v>
      </c>
      <c r="P42" s="107">
        <f t="shared" si="6"/>
        <v>3.4</v>
      </c>
      <c r="Q42" s="107">
        <f t="shared" si="6"/>
        <v>3.6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3.4</v>
      </c>
      <c r="X42" s="107">
        <f t="shared" si="6"/>
        <v>3.1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11.5</v>
      </c>
      <c r="AR42" s="107">
        <f t="shared" si="6"/>
        <v>6.1</v>
      </c>
      <c r="AS42" s="107">
        <f t="shared" si="6"/>
        <v>17.600000000000001</v>
      </c>
      <c r="AT42" s="107">
        <f t="shared" si="6"/>
        <v>79.599999999999994</v>
      </c>
      <c r="AU42" s="107">
        <f t="shared" si="6"/>
        <v>55.9</v>
      </c>
      <c r="AV42" s="107">
        <f t="shared" si="6"/>
        <v>6.1</v>
      </c>
      <c r="AW42" s="107">
        <f t="shared" si="6"/>
        <v>8</v>
      </c>
      <c r="AX42" s="107">
        <f t="shared" si="6"/>
        <v>6.1</v>
      </c>
      <c r="AY42" s="107">
        <f t="shared" si="6"/>
        <v>8</v>
      </c>
      <c r="AZ42" s="107">
        <f t="shared" si="6"/>
        <v>8</v>
      </c>
      <c r="BA42" s="107">
        <f t="shared" si="6"/>
        <v>6.1</v>
      </c>
      <c r="BB42" s="107">
        <f t="shared" si="6"/>
        <v>6.1</v>
      </c>
      <c r="BC42" s="107">
        <f t="shared" si="6"/>
        <v>6.1</v>
      </c>
      <c r="BD42" s="107">
        <f t="shared" si="6"/>
        <v>6.1</v>
      </c>
      <c r="BE42" s="107">
        <f t="shared" si="6"/>
        <v>5.7</v>
      </c>
      <c r="BF42" s="107">
        <f t="shared" si="6"/>
        <v>6.6</v>
      </c>
      <c r="BG42" s="107">
        <f t="shared" si="6"/>
        <v>6.3</v>
      </c>
      <c r="BH42" s="107">
        <f t="shared" si="6"/>
        <v>6.6</v>
      </c>
      <c r="BI42" s="107">
        <f t="shared" si="6"/>
        <v>7.4</v>
      </c>
      <c r="BJ42" s="107">
        <f t="shared" si="6"/>
        <v>5.3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0.1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15.2</v>
      </c>
      <c r="BW42" s="107">
        <f t="shared" si="7"/>
        <v>35.5</v>
      </c>
      <c r="BX42" s="107">
        <f t="shared" si="7"/>
        <v>38.9</v>
      </c>
      <c r="BY42" s="107">
        <f t="shared" si="7"/>
        <v>49.1</v>
      </c>
      <c r="BZ42" s="107">
        <f t="shared" si="7"/>
        <v>105.4</v>
      </c>
      <c r="CA42" s="107">
        <f t="shared" si="7"/>
        <v>105.4</v>
      </c>
      <c r="CB42" s="107">
        <f t="shared" si="7"/>
        <v>105.4</v>
      </c>
      <c r="CC42" s="107">
        <f t="shared" si="7"/>
        <v>105.4</v>
      </c>
      <c r="CD42" s="107">
        <f t="shared" si="7"/>
        <v>41.5</v>
      </c>
      <c r="CE42" s="107">
        <f t="shared" si="7"/>
        <v>50.5</v>
      </c>
      <c r="CF42" s="107">
        <f t="shared" si="7"/>
        <v>45.7</v>
      </c>
      <c r="CG42" s="107">
        <f t="shared" si="7"/>
        <v>47.4</v>
      </c>
      <c r="CH42" s="107">
        <f t="shared" si="7"/>
        <v>0</v>
      </c>
      <c r="CI42" s="107">
        <f t="shared" si="7"/>
        <v>0</v>
      </c>
      <c r="CJ42" s="107">
        <f t="shared" si="7"/>
        <v>8.9</v>
      </c>
      <c r="CK42" s="107">
        <f t="shared" si="7"/>
        <v>30.3</v>
      </c>
      <c r="CL42" s="107">
        <f t="shared" si="7"/>
        <v>0</v>
      </c>
      <c r="CM42" s="107">
        <f t="shared" si="7"/>
        <v>33.6</v>
      </c>
      <c r="CN42" s="107">
        <f t="shared" si="7"/>
        <v>112.8</v>
      </c>
      <c r="CO42" s="107">
        <f t="shared" si="7"/>
        <v>107</v>
      </c>
      <c r="CP42" s="107">
        <f t="shared" si="7"/>
        <v>123.5</v>
      </c>
      <c r="CQ42" s="107">
        <f t="shared" si="7"/>
        <v>123.5</v>
      </c>
      <c r="CR42" s="107">
        <f t="shared" si="7"/>
        <v>123.5</v>
      </c>
      <c r="CS42" s="107">
        <f t="shared" si="7"/>
        <v>123.5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529.35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35.4</v>
      </c>
      <c r="C47" s="120">
        <v>16.2</v>
      </c>
      <c r="D47" s="120">
        <v>72.3</v>
      </c>
      <c r="E47" s="120">
        <v>81.900000000000006</v>
      </c>
      <c r="F47" s="120">
        <v>57.4</v>
      </c>
      <c r="G47" s="120">
        <v>0.1</v>
      </c>
      <c r="H47" s="120">
        <v>7.5</v>
      </c>
      <c r="I47" s="120">
        <v>1.6</v>
      </c>
      <c r="J47" s="120"/>
      <c r="K47" s="120"/>
      <c r="L47" s="120"/>
      <c r="M47" s="120"/>
      <c r="N47" s="120">
        <v>26.9</v>
      </c>
      <c r="O47" s="120">
        <v>3.3</v>
      </c>
      <c r="P47" s="120">
        <v>3.4</v>
      </c>
      <c r="Q47" s="120">
        <v>3.6</v>
      </c>
      <c r="R47" s="120"/>
      <c r="S47" s="120"/>
      <c r="T47" s="120"/>
      <c r="U47" s="120"/>
      <c r="V47" s="120"/>
      <c r="W47" s="120">
        <v>3.4</v>
      </c>
      <c r="X47" s="120">
        <v>3.1</v>
      </c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>
        <v>11.5</v>
      </c>
      <c r="AR47" s="120">
        <v>6.1</v>
      </c>
      <c r="AS47" s="120">
        <v>17.600000000000001</v>
      </c>
      <c r="AT47" s="120">
        <v>79.599999999999994</v>
      </c>
      <c r="AU47" s="120">
        <v>55.9</v>
      </c>
      <c r="AV47" s="120">
        <v>6.1</v>
      </c>
      <c r="AW47" s="120">
        <v>8</v>
      </c>
      <c r="AX47" s="120">
        <v>6.1</v>
      </c>
      <c r="AY47" s="120">
        <v>8</v>
      </c>
      <c r="AZ47" s="120">
        <v>8</v>
      </c>
      <c r="BA47" s="120">
        <v>6.1</v>
      </c>
      <c r="BB47" s="120">
        <v>6.1</v>
      </c>
      <c r="BC47" s="120">
        <v>6.1</v>
      </c>
      <c r="BD47" s="120">
        <v>6.1</v>
      </c>
      <c r="BE47" s="120">
        <v>5.7</v>
      </c>
      <c r="BF47" s="120">
        <v>6.6</v>
      </c>
      <c r="BG47" s="120">
        <v>6.3</v>
      </c>
      <c r="BH47" s="120">
        <v>6.6</v>
      </c>
      <c r="BI47" s="120">
        <v>7.4</v>
      </c>
      <c r="BJ47" s="120">
        <v>5.3</v>
      </c>
      <c r="BK47" s="120"/>
      <c r="BL47" s="120"/>
      <c r="BM47" s="120"/>
      <c r="BN47" s="120"/>
      <c r="BO47" s="120">
        <v>0.1</v>
      </c>
      <c r="BP47" s="120"/>
      <c r="BQ47" s="120"/>
      <c r="BR47" s="120"/>
      <c r="BS47" s="120"/>
      <c r="BT47" s="120"/>
      <c r="BU47" s="120"/>
      <c r="BV47" s="120">
        <v>15.2</v>
      </c>
      <c r="BW47" s="120">
        <v>35.5</v>
      </c>
      <c r="BX47" s="120">
        <v>38.9</v>
      </c>
      <c r="BY47" s="120">
        <v>49.1</v>
      </c>
      <c r="BZ47" s="120"/>
      <c r="CA47" s="120"/>
      <c r="CB47" s="120"/>
      <c r="CC47" s="120"/>
      <c r="CD47" s="120">
        <v>41.5</v>
      </c>
      <c r="CE47" s="120">
        <v>50.5</v>
      </c>
      <c r="CF47" s="120">
        <v>45.7</v>
      </c>
      <c r="CG47" s="120">
        <v>47.4</v>
      </c>
      <c r="CH47" s="120"/>
      <c r="CI47" s="120"/>
      <c r="CJ47" s="120">
        <v>8.9</v>
      </c>
      <c r="CK47" s="120">
        <v>30.3</v>
      </c>
      <c r="CL47" s="120"/>
      <c r="CM47" s="120">
        <v>33.6</v>
      </c>
      <c r="CN47" s="120">
        <v>112.8</v>
      </c>
      <c r="CO47" s="120">
        <v>107</v>
      </c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300.45000000000005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105.4</v>
      </c>
      <c r="CA49" s="120">
        <v>105.4</v>
      </c>
      <c r="CB49" s="120">
        <v>105.4</v>
      </c>
      <c r="CC49" s="120">
        <v>105.4</v>
      </c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123.5</v>
      </c>
      <c r="CQ49" s="120">
        <v>123.5</v>
      </c>
      <c r="CR49" s="120">
        <v>123.5</v>
      </c>
      <c r="CS49" s="120">
        <v>123.5</v>
      </c>
      <c r="CT49" s="122"/>
      <c r="CU49" s="122"/>
      <c r="CV49" s="122"/>
      <c r="CW49" s="121"/>
      <c r="CX49" s="97">
        <f t="array" ref="CX49">SUMPRODUCT(B49:CW49*0.25)</f>
        <v>228.9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35.4</v>
      </c>
      <c r="C51" s="107">
        <f t="shared" ref="C51:BN51" si="8">SUM(C45:C50)</f>
        <v>16.2</v>
      </c>
      <c r="D51" s="107">
        <f t="shared" si="8"/>
        <v>72.3</v>
      </c>
      <c r="E51" s="107">
        <f t="shared" si="8"/>
        <v>81.900000000000006</v>
      </c>
      <c r="F51" s="107">
        <f t="shared" si="8"/>
        <v>57.4</v>
      </c>
      <c r="G51" s="107">
        <f t="shared" si="8"/>
        <v>0.1</v>
      </c>
      <c r="H51" s="107">
        <f t="shared" si="8"/>
        <v>7.5</v>
      </c>
      <c r="I51" s="107">
        <f t="shared" si="8"/>
        <v>1.6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26.9</v>
      </c>
      <c r="O51" s="107">
        <f t="shared" si="8"/>
        <v>3.3</v>
      </c>
      <c r="P51" s="107">
        <f t="shared" si="8"/>
        <v>3.4</v>
      </c>
      <c r="Q51" s="107">
        <f t="shared" si="8"/>
        <v>3.6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3.4</v>
      </c>
      <c r="X51" s="107">
        <f t="shared" si="8"/>
        <v>3.1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11.5</v>
      </c>
      <c r="AR51" s="107">
        <f t="shared" si="8"/>
        <v>6.1</v>
      </c>
      <c r="AS51" s="107">
        <f t="shared" si="8"/>
        <v>17.600000000000001</v>
      </c>
      <c r="AT51" s="107">
        <f t="shared" si="8"/>
        <v>79.599999999999994</v>
      </c>
      <c r="AU51" s="107">
        <f t="shared" si="8"/>
        <v>55.9</v>
      </c>
      <c r="AV51" s="107">
        <f t="shared" si="8"/>
        <v>6.1</v>
      </c>
      <c r="AW51" s="107">
        <f t="shared" si="8"/>
        <v>8</v>
      </c>
      <c r="AX51" s="107">
        <f t="shared" si="8"/>
        <v>6.1</v>
      </c>
      <c r="AY51" s="107">
        <f t="shared" si="8"/>
        <v>8</v>
      </c>
      <c r="AZ51" s="107">
        <f t="shared" si="8"/>
        <v>8</v>
      </c>
      <c r="BA51" s="107">
        <f t="shared" si="8"/>
        <v>6.1</v>
      </c>
      <c r="BB51" s="107">
        <f t="shared" si="8"/>
        <v>6.1</v>
      </c>
      <c r="BC51" s="107">
        <f t="shared" si="8"/>
        <v>6.1</v>
      </c>
      <c r="BD51" s="107">
        <f t="shared" si="8"/>
        <v>6.1</v>
      </c>
      <c r="BE51" s="107">
        <f t="shared" si="8"/>
        <v>5.7</v>
      </c>
      <c r="BF51" s="107">
        <f t="shared" si="8"/>
        <v>6.6</v>
      </c>
      <c r="BG51" s="107">
        <f t="shared" si="8"/>
        <v>6.3</v>
      </c>
      <c r="BH51" s="107">
        <f t="shared" si="8"/>
        <v>6.6</v>
      </c>
      <c r="BI51" s="107">
        <f t="shared" si="8"/>
        <v>7.4</v>
      </c>
      <c r="BJ51" s="107">
        <f t="shared" si="8"/>
        <v>5.3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0.1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15.2</v>
      </c>
      <c r="BW51" s="107">
        <f t="shared" si="9"/>
        <v>35.5</v>
      </c>
      <c r="BX51" s="107">
        <f t="shared" si="9"/>
        <v>38.9</v>
      </c>
      <c r="BY51" s="107">
        <f t="shared" si="9"/>
        <v>49.1</v>
      </c>
      <c r="BZ51" s="107">
        <f t="shared" si="9"/>
        <v>105.4</v>
      </c>
      <c r="CA51" s="107">
        <f t="shared" si="9"/>
        <v>105.4</v>
      </c>
      <c r="CB51" s="107">
        <f t="shared" si="9"/>
        <v>105.4</v>
      </c>
      <c r="CC51" s="107">
        <f t="shared" si="9"/>
        <v>105.4</v>
      </c>
      <c r="CD51" s="107">
        <f t="shared" si="9"/>
        <v>41.5</v>
      </c>
      <c r="CE51" s="107">
        <f t="shared" si="9"/>
        <v>50.5</v>
      </c>
      <c r="CF51" s="107">
        <f t="shared" si="9"/>
        <v>45.7</v>
      </c>
      <c r="CG51" s="107">
        <f t="shared" si="9"/>
        <v>47.4</v>
      </c>
      <c r="CH51" s="107">
        <f t="shared" si="9"/>
        <v>0</v>
      </c>
      <c r="CI51" s="107">
        <f t="shared" si="9"/>
        <v>0</v>
      </c>
      <c r="CJ51" s="107">
        <f t="shared" si="9"/>
        <v>8.9</v>
      </c>
      <c r="CK51" s="107">
        <f t="shared" si="9"/>
        <v>30.3</v>
      </c>
      <c r="CL51" s="107">
        <f t="shared" si="9"/>
        <v>0</v>
      </c>
      <c r="CM51" s="107">
        <f t="shared" si="9"/>
        <v>33.6</v>
      </c>
      <c r="CN51" s="107">
        <f t="shared" si="9"/>
        <v>112.8</v>
      </c>
      <c r="CO51" s="107">
        <f t="shared" si="9"/>
        <v>107</v>
      </c>
      <c r="CP51" s="107">
        <f t="shared" si="9"/>
        <v>123.5</v>
      </c>
      <c r="CQ51" s="107">
        <f t="shared" si="9"/>
        <v>123.5</v>
      </c>
      <c r="CR51" s="107">
        <f t="shared" si="9"/>
        <v>123.5</v>
      </c>
      <c r="CS51" s="107">
        <f t="shared" si="9"/>
        <v>123.5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529.35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56.123999999999995</v>
      </c>
      <c r="C54" s="107">
        <f t="shared" ref="C54:BN54" si="12">C18+C28+C42</f>
        <v>38.213999999999999</v>
      </c>
      <c r="D54" s="107">
        <f t="shared" si="12"/>
        <v>106.336</v>
      </c>
      <c r="E54" s="107">
        <f t="shared" si="12"/>
        <v>113.232</v>
      </c>
      <c r="F54" s="107">
        <f t="shared" si="12"/>
        <v>92.653999999999996</v>
      </c>
      <c r="G54" s="107">
        <f t="shared" si="12"/>
        <v>36.865000000000002</v>
      </c>
      <c r="H54" s="107">
        <f t="shared" si="12"/>
        <v>43.302</v>
      </c>
      <c r="I54" s="107">
        <f t="shared" si="12"/>
        <v>36.241</v>
      </c>
      <c r="J54" s="107">
        <f t="shared" si="12"/>
        <v>35.21</v>
      </c>
      <c r="K54" s="107">
        <f t="shared" si="12"/>
        <v>35.021000000000001</v>
      </c>
      <c r="L54" s="107">
        <f t="shared" si="12"/>
        <v>36.076999999999998</v>
      </c>
      <c r="M54" s="107">
        <f t="shared" si="12"/>
        <v>36.457999999999998</v>
      </c>
      <c r="N54" s="107">
        <f t="shared" si="12"/>
        <v>72.003999999999991</v>
      </c>
      <c r="O54" s="107">
        <f t="shared" si="12"/>
        <v>41.519999999999996</v>
      </c>
      <c r="P54" s="107">
        <f t="shared" si="12"/>
        <v>40.594000000000001</v>
      </c>
      <c r="Q54" s="107">
        <f t="shared" si="12"/>
        <v>40.894000000000005</v>
      </c>
      <c r="R54" s="107">
        <f t="shared" si="12"/>
        <v>35.460999999999999</v>
      </c>
      <c r="S54" s="107">
        <f t="shared" si="12"/>
        <v>27.6</v>
      </c>
      <c r="T54" s="107">
        <f t="shared" si="12"/>
        <v>28.079000000000001</v>
      </c>
      <c r="U54" s="107">
        <f t="shared" si="12"/>
        <v>35.576000000000001</v>
      </c>
      <c r="V54" s="107">
        <f t="shared" si="12"/>
        <v>63.385000000000005</v>
      </c>
      <c r="W54" s="107">
        <f t="shared" si="12"/>
        <v>62.136999999999993</v>
      </c>
      <c r="X54" s="107">
        <f t="shared" si="12"/>
        <v>65.36699999999999</v>
      </c>
      <c r="Y54" s="107">
        <f t="shared" si="12"/>
        <v>65.408000000000001</v>
      </c>
      <c r="Z54" s="107">
        <f t="shared" si="12"/>
        <v>102.94800000000001</v>
      </c>
      <c r="AA54" s="107">
        <f t="shared" si="12"/>
        <v>85.885999999999996</v>
      </c>
      <c r="AB54" s="107">
        <f t="shared" si="12"/>
        <v>139.548</v>
      </c>
      <c r="AC54" s="107">
        <f t="shared" si="12"/>
        <v>173.947</v>
      </c>
      <c r="AD54" s="107">
        <f t="shared" si="12"/>
        <v>188.96099999999998</v>
      </c>
      <c r="AE54" s="107">
        <f t="shared" si="12"/>
        <v>159.73800000000003</v>
      </c>
      <c r="AF54" s="107">
        <f t="shared" si="12"/>
        <v>137.00800000000001</v>
      </c>
      <c r="AG54" s="107">
        <f t="shared" si="12"/>
        <v>142.13200000000001</v>
      </c>
      <c r="AH54" s="107">
        <f t="shared" si="12"/>
        <v>274.47800000000001</v>
      </c>
      <c r="AI54" s="107">
        <f t="shared" si="12"/>
        <v>133.809</v>
      </c>
      <c r="AJ54" s="107">
        <f t="shared" si="12"/>
        <v>153.62799999999999</v>
      </c>
      <c r="AK54" s="107">
        <f t="shared" si="12"/>
        <v>81.572999999999993</v>
      </c>
      <c r="AL54" s="107">
        <f t="shared" si="12"/>
        <v>238.58099999999999</v>
      </c>
      <c r="AM54" s="107">
        <f t="shared" si="12"/>
        <v>126.93800000000002</v>
      </c>
      <c r="AN54" s="107">
        <f t="shared" si="12"/>
        <v>122.55000000000001</v>
      </c>
      <c r="AO54" s="107">
        <f t="shared" si="12"/>
        <v>114.44</v>
      </c>
      <c r="AP54" s="107">
        <f t="shared" si="12"/>
        <v>107.77099999999999</v>
      </c>
      <c r="AQ54" s="107">
        <f t="shared" si="12"/>
        <v>104.52000000000001</v>
      </c>
      <c r="AR54" s="107">
        <f t="shared" si="12"/>
        <v>91.019000000000005</v>
      </c>
      <c r="AS54" s="107">
        <f t="shared" si="12"/>
        <v>67.503000000000014</v>
      </c>
      <c r="AT54" s="107">
        <f t="shared" si="12"/>
        <v>121.39999999999999</v>
      </c>
      <c r="AU54" s="107">
        <f t="shared" si="12"/>
        <v>98.6</v>
      </c>
      <c r="AV54" s="107">
        <f t="shared" si="12"/>
        <v>95.091999999999985</v>
      </c>
      <c r="AW54" s="107">
        <f t="shared" si="12"/>
        <v>70.210999999999999</v>
      </c>
      <c r="AX54" s="107">
        <f t="shared" si="12"/>
        <v>104.16</v>
      </c>
      <c r="AY54" s="107">
        <f t="shared" si="12"/>
        <v>85.471000000000004</v>
      </c>
      <c r="AZ54" s="107">
        <f t="shared" si="12"/>
        <v>85.816000000000003</v>
      </c>
      <c r="BA54" s="107">
        <f t="shared" si="12"/>
        <v>103.44</v>
      </c>
      <c r="BB54" s="107">
        <f t="shared" si="12"/>
        <v>102.72</v>
      </c>
      <c r="BC54" s="107">
        <f t="shared" si="12"/>
        <v>80.935000000000002</v>
      </c>
      <c r="BD54" s="107">
        <f t="shared" si="12"/>
        <v>95.359999999999985</v>
      </c>
      <c r="BE54" s="107">
        <f t="shared" si="12"/>
        <v>95.600000000000009</v>
      </c>
      <c r="BF54" s="107">
        <f t="shared" si="12"/>
        <v>69.057999999999993</v>
      </c>
      <c r="BG54" s="107">
        <f t="shared" si="12"/>
        <v>68.102000000000004</v>
      </c>
      <c r="BH54" s="107">
        <f t="shared" si="12"/>
        <v>65.397000000000006</v>
      </c>
      <c r="BI54" s="107">
        <f t="shared" si="12"/>
        <v>65.475000000000009</v>
      </c>
      <c r="BJ54" s="107">
        <f t="shared" si="12"/>
        <v>92.7</v>
      </c>
      <c r="BK54" s="107">
        <f t="shared" si="12"/>
        <v>104.6</v>
      </c>
      <c r="BL54" s="107">
        <f t="shared" si="12"/>
        <v>151.51399999999998</v>
      </c>
      <c r="BM54" s="107">
        <f t="shared" si="12"/>
        <v>148.69999999999999</v>
      </c>
      <c r="BN54" s="107">
        <f t="shared" si="12"/>
        <v>153.25399999999999</v>
      </c>
      <c r="BO54" s="107">
        <f t="shared" ref="BO54:CX54" si="13">BO18+BO28+BO42</f>
        <v>111.139</v>
      </c>
      <c r="BP54" s="107">
        <f t="shared" si="13"/>
        <v>164.745</v>
      </c>
      <c r="BQ54" s="107">
        <f t="shared" si="13"/>
        <v>210.97399999999999</v>
      </c>
      <c r="BR54" s="107">
        <f t="shared" si="13"/>
        <v>108.71600000000001</v>
      </c>
      <c r="BS54" s="107">
        <f t="shared" si="13"/>
        <v>101.83399999999999</v>
      </c>
      <c r="BT54" s="107">
        <f t="shared" si="13"/>
        <v>107.08800000000001</v>
      </c>
      <c r="BU54" s="107">
        <f t="shared" si="13"/>
        <v>81.26100000000001</v>
      </c>
      <c r="BV54" s="107">
        <f t="shared" si="13"/>
        <v>55.293000000000006</v>
      </c>
      <c r="BW54" s="107">
        <f t="shared" si="13"/>
        <v>219.60500000000002</v>
      </c>
      <c r="BX54" s="107">
        <f t="shared" si="13"/>
        <v>258.74099999999999</v>
      </c>
      <c r="BY54" s="107">
        <f t="shared" si="13"/>
        <v>181.44199999999998</v>
      </c>
      <c r="BZ54" s="107">
        <f t="shared" si="13"/>
        <v>157.44200000000001</v>
      </c>
      <c r="CA54" s="107">
        <f t="shared" si="13"/>
        <v>157.56</v>
      </c>
      <c r="CB54" s="107">
        <f t="shared" si="13"/>
        <v>157.227</v>
      </c>
      <c r="CC54" s="107">
        <f t="shared" si="13"/>
        <v>155.959</v>
      </c>
      <c r="CD54" s="107">
        <f t="shared" si="13"/>
        <v>127</v>
      </c>
      <c r="CE54" s="107">
        <f t="shared" si="13"/>
        <v>111.986</v>
      </c>
      <c r="CF54" s="107">
        <f t="shared" si="13"/>
        <v>112.03400000000001</v>
      </c>
      <c r="CG54" s="107">
        <f t="shared" si="13"/>
        <v>108.151</v>
      </c>
      <c r="CH54" s="107">
        <f t="shared" si="13"/>
        <v>124.56</v>
      </c>
      <c r="CI54" s="107">
        <f t="shared" si="13"/>
        <v>141.82600000000002</v>
      </c>
      <c r="CJ54" s="107">
        <f t="shared" si="13"/>
        <v>95.152000000000001</v>
      </c>
      <c r="CK54" s="107">
        <f t="shared" si="13"/>
        <v>142.136</v>
      </c>
      <c r="CL54" s="107">
        <f t="shared" si="13"/>
        <v>92.57</v>
      </c>
      <c r="CM54" s="107">
        <f t="shared" si="13"/>
        <v>147.864</v>
      </c>
      <c r="CN54" s="107">
        <f t="shared" si="13"/>
        <v>226.12700000000001</v>
      </c>
      <c r="CO54" s="107">
        <f t="shared" si="13"/>
        <v>221.00700000000001</v>
      </c>
      <c r="CP54" s="107">
        <f t="shared" si="13"/>
        <v>265.072</v>
      </c>
      <c r="CQ54" s="107">
        <f t="shared" si="13"/>
        <v>176.07400000000001</v>
      </c>
      <c r="CR54" s="107">
        <f t="shared" si="13"/>
        <v>206.64099999999999</v>
      </c>
      <c r="CS54" s="107">
        <f t="shared" si="13"/>
        <v>240.84899999999999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2704.1042499999999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35.4</v>
      </c>
      <c r="C5" s="25">
        <v>16.2</v>
      </c>
      <c r="D5" s="25">
        <v>72.3</v>
      </c>
      <c r="E5" s="25">
        <v>81.900000000000006</v>
      </c>
      <c r="F5" s="25">
        <v>57.4</v>
      </c>
      <c r="G5" s="25">
        <v>0.1</v>
      </c>
      <c r="H5" s="25">
        <v>7.5</v>
      </c>
      <c r="I5" s="25">
        <v>1.6</v>
      </c>
      <c r="J5" s="25">
        <v>-0.8</v>
      </c>
      <c r="K5" s="25">
        <v>-0.4</v>
      </c>
      <c r="L5" s="25">
        <v>-0.8</v>
      </c>
      <c r="M5" s="25"/>
      <c r="N5" s="25">
        <v>26.9</v>
      </c>
      <c r="O5" s="25">
        <v>3.3</v>
      </c>
      <c r="P5" s="25">
        <v>3.4</v>
      </c>
      <c r="Q5" s="25">
        <v>3.6</v>
      </c>
      <c r="R5" s="25">
        <v>-0.6</v>
      </c>
      <c r="S5" s="25">
        <v>-5</v>
      </c>
      <c r="T5" s="25">
        <v>-14.5</v>
      </c>
      <c r="U5" s="25">
        <v>-4</v>
      </c>
      <c r="V5" s="25">
        <v>-7.4</v>
      </c>
      <c r="W5" s="25">
        <v>3.4</v>
      </c>
      <c r="X5" s="25">
        <v>3.1</v>
      </c>
      <c r="Y5" s="25">
        <v>-28.6</v>
      </c>
      <c r="Z5" s="25">
        <v>-39</v>
      </c>
      <c r="AA5" s="25">
        <v>-4.4000000000000004</v>
      </c>
      <c r="AB5" s="25">
        <v>-54.3</v>
      </c>
      <c r="AC5" s="25">
        <v>-84.9</v>
      </c>
      <c r="AD5" s="25">
        <v>-112.2</v>
      </c>
      <c r="AE5" s="25">
        <v>-77.7</v>
      </c>
      <c r="AF5" s="25">
        <v>-41.4</v>
      </c>
      <c r="AG5" s="25">
        <v>-40.1</v>
      </c>
      <c r="AH5" s="25">
        <v>-207.8</v>
      </c>
      <c r="AI5" s="25">
        <v>-83.3</v>
      </c>
      <c r="AJ5" s="25">
        <v>-110.9</v>
      </c>
      <c r="AK5" s="25">
        <v>-58.5</v>
      </c>
      <c r="AL5" s="25">
        <v>-212.3</v>
      </c>
      <c r="AM5" s="25">
        <v>-102.5</v>
      </c>
      <c r="AN5" s="25">
        <v>-97.3</v>
      </c>
      <c r="AO5" s="25">
        <v>-88.2</v>
      </c>
      <c r="AP5" s="25">
        <v>-2</v>
      </c>
      <c r="AQ5" s="25">
        <v>11.5</v>
      </c>
      <c r="AR5" s="25">
        <v>6.1</v>
      </c>
      <c r="AS5" s="25">
        <v>17.600000000000001</v>
      </c>
      <c r="AT5" s="25">
        <v>79.599999999999994</v>
      </c>
      <c r="AU5" s="25">
        <v>55.9</v>
      </c>
      <c r="AV5" s="25">
        <v>6.1</v>
      </c>
      <c r="AW5" s="25">
        <v>8</v>
      </c>
      <c r="AX5" s="25">
        <v>6.1</v>
      </c>
      <c r="AY5" s="25">
        <v>8</v>
      </c>
      <c r="AZ5" s="25">
        <v>8</v>
      </c>
      <c r="BA5" s="25">
        <v>6.1</v>
      </c>
      <c r="BB5" s="25">
        <v>6.1</v>
      </c>
      <c r="BC5" s="25">
        <v>6.1</v>
      </c>
      <c r="BD5" s="25">
        <v>6.1</v>
      </c>
      <c r="BE5" s="25">
        <v>5.7</v>
      </c>
      <c r="BF5" s="25">
        <v>6.6</v>
      </c>
      <c r="BG5" s="25">
        <v>6.3</v>
      </c>
      <c r="BH5" s="25">
        <v>6.6</v>
      </c>
      <c r="BI5" s="25">
        <v>7.4</v>
      </c>
      <c r="BJ5" s="25">
        <v>5.3</v>
      </c>
      <c r="BK5" s="25">
        <v>-3</v>
      </c>
      <c r="BL5" s="25">
        <v>-24.4</v>
      </c>
      <c r="BM5" s="25">
        <v>-11.3</v>
      </c>
      <c r="BN5" s="25">
        <v>-113</v>
      </c>
      <c r="BO5" s="25">
        <v>-111</v>
      </c>
      <c r="BP5" s="25">
        <v>-115.1</v>
      </c>
      <c r="BQ5" s="25">
        <v>-132.4</v>
      </c>
      <c r="BR5" s="25">
        <v>-34.700000000000003</v>
      </c>
      <c r="BS5" s="25">
        <v>-24.6</v>
      </c>
      <c r="BT5" s="25">
        <v>-13.3</v>
      </c>
      <c r="BU5" s="25">
        <v>-23</v>
      </c>
      <c r="BV5" s="25">
        <v>15.2</v>
      </c>
      <c r="BW5" s="25">
        <v>35.5</v>
      </c>
      <c r="BX5" s="25">
        <v>38.9</v>
      </c>
      <c r="BY5" s="25">
        <v>49.1</v>
      </c>
      <c r="BZ5" s="25">
        <v>87.9</v>
      </c>
      <c r="CA5" s="25">
        <v>63.300000000000004</v>
      </c>
      <c r="CB5" s="25">
        <v>86.5</v>
      </c>
      <c r="CC5" s="25">
        <v>85.9</v>
      </c>
      <c r="CD5" s="25">
        <v>41.5</v>
      </c>
      <c r="CE5" s="25">
        <v>50.5</v>
      </c>
      <c r="CF5" s="25">
        <v>45.7</v>
      </c>
      <c r="CG5" s="25">
        <v>47.4</v>
      </c>
      <c r="CH5" s="25">
        <v>-8.1</v>
      </c>
      <c r="CI5" s="25">
        <v>-106.7</v>
      </c>
      <c r="CJ5" s="25">
        <v>8.9</v>
      </c>
      <c r="CK5" s="25">
        <v>30.3</v>
      </c>
      <c r="CL5" s="25">
        <v>-7.1</v>
      </c>
      <c r="CM5" s="25">
        <v>33.6</v>
      </c>
      <c r="CN5" s="25">
        <v>112.8</v>
      </c>
      <c r="CO5" s="25">
        <v>107</v>
      </c>
      <c r="CP5" s="25">
        <v>-51.900000000000006</v>
      </c>
      <c r="CQ5" s="25">
        <v>74.099999999999994</v>
      </c>
      <c r="CR5" s="25">
        <v>44.2</v>
      </c>
      <c r="CS5" s="25">
        <v>58.2</v>
      </c>
      <c r="CT5" s="26"/>
      <c r="CU5" s="26"/>
      <c r="CV5" s="26"/>
      <c r="CW5" s="27"/>
      <c r="CX5" s="132">
        <f t="array" ref="CX5">SUMPRODUCT(B5:CW5*0.25)</f>
        <v>-139.17499999999998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135.84</v>
      </c>
      <c r="C8" s="138">
        <v>133</v>
      </c>
      <c r="D8" s="138">
        <v>128.80000000000001</v>
      </c>
      <c r="E8" s="138">
        <v>120.84</v>
      </c>
      <c r="F8" s="138">
        <v>122.54</v>
      </c>
      <c r="G8" s="138">
        <v>119.11</v>
      </c>
      <c r="H8" s="138">
        <v>110.86</v>
      </c>
      <c r="I8" s="138">
        <v>109.71</v>
      </c>
      <c r="J8" s="138">
        <v>112.39</v>
      </c>
      <c r="K8" s="138">
        <v>112.15</v>
      </c>
      <c r="L8" s="138">
        <v>110.84</v>
      </c>
      <c r="M8" s="138">
        <v>109.91</v>
      </c>
      <c r="N8" s="138">
        <v>100</v>
      </c>
      <c r="O8" s="138">
        <v>95</v>
      </c>
      <c r="P8" s="138">
        <v>109</v>
      </c>
      <c r="Q8" s="138">
        <v>109.44</v>
      </c>
      <c r="R8" s="138">
        <v>98</v>
      </c>
      <c r="S8" s="138">
        <v>81.709999999999994</v>
      </c>
      <c r="T8" s="138">
        <v>99.98</v>
      </c>
      <c r="U8" s="138">
        <v>105.16</v>
      </c>
      <c r="V8" s="138">
        <v>109</v>
      </c>
      <c r="W8" s="138">
        <v>78.37</v>
      </c>
      <c r="X8" s="138">
        <v>42.69</v>
      </c>
      <c r="Y8" s="138">
        <v>18.510000000000002</v>
      </c>
      <c r="Z8" s="138">
        <v>49.39</v>
      </c>
      <c r="AA8" s="138">
        <v>15.37</v>
      </c>
      <c r="AB8" s="138">
        <v>11.25</v>
      </c>
      <c r="AC8" s="138">
        <v>7.26</v>
      </c>
      <c r="AD8" s="138">
        <v>7.56</v>
      </c>
      <c r="AE8" s="138">
        <v>6.01</v>
      </c>
      <c r="AF8" s="138">
        <v>9.99</v>
      </c>
      <c r="AG8" s="138">
        <v>1.97</v>
      </c>
      <c r="AH8" s="138">
        <v>7.15</v>
      </c>
      <c r="AI8" s="138">
        <v>5.99</v>
      </c>
      <c r="AJ8" s="138">
        <v>5</v>
      </c>
      <c r="AK8" s="138">
        <v>1.92</v>
      </c>
      <c r="AL8" s="138">
        <v>3.08</v>
      </c>
      <c r="AM8" s="138">
        <v>0</v>
      </c>
      <c r="AN8" s="138">
        <v>0</v>
      </c>
      <c r="AO8" s="138">
        <v>-1</v>
      </c>
      <c r="AP8" s="138">
        <v>-1.02</v>
      </c>
      <c r="AQ8" s="138">
        <v>-1.62</v>
      </c>
      <c r="AR8" s="138">
        <v>-2.86</v>
      </c>
      <c r="AS8" s="138">
        <v>-4.6500000000000004</v>
      </c>
      <c r="AT8" s="138">
        <v>-2.29</v>
      </c>
      <c r="AU8" s="138">
        <v>-3.01</v>
      </c>
      <c r="AV8" s="138">
        <v>-3.82</v>
      </c>
      <c r="AW8" s="138">
        <v>-5.03</v>
      </c>
      <c r="AX8" s="138">
        <v>-2.61</v>
      </c>
      <c r="AY8" s="138">
        <v>-2.4300000000000002</v>
      </c>
      <c r="AZ8" s="138">
        <v>-2.4700000000000002</v>
      </c>
      <c r="BA8" s="138">
        <v>-3</v>
      </c>
      <c r="BB8" s="138">
        <v>-3</v>
      </c>
      <c r="BC8" s="138">
        <v>-3.82</v>
      </c>
      <c r="BD8" s="138">
        <v>-3.2</v>
      </c>
      <c r="BE8" s="138">
        <v>-5.9</v>
      </c>
      <c r="BF8" s="138">
        <v>-5.37</v>
      </c>
      <c r="BG8" s="138">
        <v>-5.23</v>
      </c>
      <c r="BH8" s="138">
        <v>-6.2</v>
      </c>
      <c r="BI8" s="138">
        <v>-5</v>
      </c>
      <c r="BJ8" s="138">
        <v>-2.13</v>
      </c>
      <c r="BK8" s="138">
        <v>-3.8</v>
      </c>
      <c r="BL8" s="138">
        <v>0.39</v>
      </c>
      <c r="BM8" s="138">
        <v>3.52</v>
      </c>
      <c r="BN8" s="138">
        <v>-1.63</v>
      </c>
      <c r="BO8" s="138">
        <v>-4.07</v>
      </c>
      <c r="BP8" s="138">
        <v>3.62</v>
      </c>
      <c r="BQ8" s="138">
        <v>9.0299999999999994</v>
      </c>
      <c r="BR8" s="138">
        <v>9.99</v>
      </c>
      <c r="BS8" s="138">
        <v>9.5299999999999994</v>
      </c>
      <c r="BT8" s="138">
        <v>10.38</v>
      </c>
      <c r="BU8" s="138">
        <v>25.27</v>
      </c>
      <c r="BV8" s="138">
        <v>120.4</v>
      </c>
      <c r="BW8" s="138">
        <v>168.11</v>
      </c>
      <c r="BX8" s="138">
        <v>170.63</v>
      </c>
      <c r="BY8" s="138">
        <v>185</v>
      </c>
      <c r="BZ8" s="138">
        <v>171.12</v>
      </c>
      <c r="CA8" s="138">
        <v>171.77</v>
      </c>
      <c r="CB8" s="138">
        <v>128.03</v>
      </c>
      <c r="CC8" s="138">
        <v>140.47</v>
      </c>
      <c r="CD8" s="138">
        <v>121.87</v>
      </c>
      <c r="CE8" s="138">
        <v>147.47999999999999</v>
      </c>
      <c r="CF8" s="138">
        <v>147.69999999999999</v>
      </c>
      <c r="CG8" s="138">
        <v>154.03</v>
      </c>
      <c r="CH8" s="138">
        <v>137.87</v>
      </c>
      <c r="CI8" s="138">
        <v>154.62</v>
      </c>
      <c r="CJ8" s="138">
        <v>129.6</v>
      </c>
      <c r="CK8" s="138">
        <v>114.19</v>
      </c>
      <c r="CL8" s="138">
        <v>124.62</v>
      </c>
      <c r="CM8" s="138">
        <v>117.66</v>
      </c>
      <c r="CN8" s="138">
        <v>110</v>
      </c>
      <c r="CO8" s="138">
        <v>105.6</v>
      </c>
      <c r="CP8" s="138">
        <v>166.03</v>
      </c>
      <c r="CQ8" s="138">
        <v>135.34</v>
      </c>
      <c r="CR8" s="138">
        <v>125.16</v>
      </c>
      <c r="CS8" s="138">
        <v>115.85</v>
      </c>
      <c r="CT8" s="139"/>
      <c r="CU8" s="139"/>
      <c r="CV8" s="139"/>
      <c r="CW8" s="140"/>
      <c r="CX8" s="141">
        <f>IF(SUM(B8:CW8)&lt;&gt;0,AVERAGEIF(B8:CW8,"&lt;&gt;"""),"")</f>
        <v>62.026145833333317</v>
      </c>
    </row>
    <row r="9" spans="1:102" ht="24.95" customHeight="1" thickBot="1" x14ac:dyDescent="0.25">
      <c r="A9" s="133" t="s">
        <v>6</v>
      </c>
      <c r="B9" s="42">
        <v>129.62</v>
      </c>
      <c r="C9" s="43">
        <v>129.62</v>
      </c>
      <c r="D9" s="43">
        <v>129.62</v>
      </c>
      <c r="E9" s="43">
        <v>129.62</v>
      </c>
      <c r="F9" s="43">
        <v>115.55500000000001</v>
      </c>
      <c r="G9" s="43">
        <v>115.55500000000001</v>
      </c>
      <c r="H9" s="43">
        <v>115.55500000000001</v>
      </c>
      <c r="I9" s="43">
        <v>115.55500000000001</v>
      </c>
      <c r="J9" s="43">
        <v>111.32250000000001</v>
      </c>
      <c r="K9" s="43">
        <v>111.32250000000001</v>
      </c>
      <c r="L9" s="43">
        <v>111.32250000000001</v>
      </c>
      <c r="M9" s="43">
        <v>111.32250000000001</v>
      </c>
      <c r="N9" s="43">
        <v>103.36</v>
      </c>
      <c r="O9" s="43">
        <v>103.36</v>
      </c>
      <c r="P9" s="43">
        <v>103.36</v>
      </c>
      <c r="Q9" s="43">
        <v>103.36</v>
      </c>
      <c r="R9" s="43">
        <v>96.212500000000006</v>
      </c>
      <c r="S9" s="43">
        <v>96.212500000000006</v>
      </c>
      <c r="T9" s="43">
        <v>96.212500000000006</v>
      </c>
      <c r="U9" s="43">
        <v>96.212500000000006</v>
      </c>
      <c r="V9" s="43">
        <v>62.142499999999998</v>
      </c>
      <c r="W9" s="43">
        <v>62.142499999999998</v>
      </c>
      <c r="X9" s="43">
        <v>62.142499999999998</v>
      </c>
      <c r="Y9" s="43">
        <v>62.142499999999998</v>
      </c>
      <c r="Z9" s="43">
        <v>20.817499999999999</v>
      </c>
      <c r="AA9" s="43">
        <v>20.817499999999999</v>
      </c>
      <c r="AB9" s="43">
        <v>20.817499999999999</v>
      </c>
      <c r="AC9" s="43">
        <v>20.817499999999999</v>
      </c>
      <c r="AD9" s="43">
        <v>6.3825000000000003</v>
      </c>
      <c r="AE9" s="43">
        <v>6.3825000000000003</v>
      </c>
      <c r="AF9" s="43">
        <v>6.3825000000000003</v>
      </c>
      <c r="AG9" s="43">
        <v>6.3825000000000003</v>
      </c>
      <c r="AH9" s="43">
        <v>5.0149999999999997</v>
      </c>
      <c r="AI9" s="43">
        <v>5.0149999999999997</v>
      </c>
      <c r="AJ9" s="43">
        <v>5.0149999999999997</v>
      </c>
      <c r="AK9" s="43">
        <v>5.0149999999999997</v>
      </c>
      <c r="AL9" s="43">
        <v>0.52</v>
      </c>
      <c r="AM9" s="43">
        <v>0.52</v>
      </c>
      <c r="AN9" s="43">
        <v>0.52</v>
      </c>
      <c r="AO9" s="43">
        <v>0.52</v>
      </c>
      <c r="AP9" s="43">
        <v>-2.5375000000000001</v>
      </c>
      <c r="AQ9" s="43">
        <v>-2.5375000000000001</v>
      </c>
      <c r="AR9" s="43">
        <v>-2.5375000000000001</v>
      </c>
      <c r="AS9" s="43">
        <v>-2.5375000000000001</v>
      </c>
      <c r="AT9" s="43">
        <v>-3.5375000000000001</v>
      </c>
      <c r="AU9" s="43">
        <v>-3.5375000000000001</v>
      </c>
      <c r="AV9" s="43">
        <v>-3.5375000000000001</v>
      </c>
      <c r="AW9" s="43">
        <v>-3.5375000000000001</v>
      </c>
      <c r="AX9" s="43">
        <v>-2.6274999999999999</v>
      </c>
      <c r="AY9" s="43">
        <v>-2.6274999999999999</v>
      </c>
      <c r="AZ9" s="43">
        <v>-2.6274999999999999</v>
      </c>
      <c r="BA9" s="43">
        <v>-2.6274999999999999</v>
      </c>
      <c r="BB9" s="43">
        <v>-3.98</v>
      </c>
      <c r="BC9" s="43">
        <v>-3.98</v>
      </c>
      <c r="BD9" s="43">
        <v>-3.98</v>
      </c>
      <c r="BE9" s="43">
        <v>-3.98</v>
      </c>
      <c r="BF9" s="43">
        <v>-5.45</v>
      </c>
      <c r="BG9" s="43">
        <v>-5.45</v>
      </c>
      <c r="BH9" s="43">
        <v>-5.45</v>
      </c>
      <c r="BI9" s="43">
        <v>-5.45</v>
      </c>
      <c r="BJ9" s="43">
        <v>-0.505</v>
      </c>
      <c r="BK9" s="43">
        <v>-0.505</v>
      </c>
      <c r="BL9" s="43">
        <v>-0.505</v>
      </c>
      <c r="BM9" s="43">
        <v>-0.505</v>
      </c>
      <c r="BN9" s="43">
        <v>1.7375</v>
      </c>
      <c r="BO9" s="43">
        <v>1.7375</v>
      </c>
      <c r="BP9" s="43">
        <v>1.7375</v>
      </c>
      <c r="BQ9" s="43">
        <v>1.7375</v>
      </c>
      <c r="BR9" s="43">
        <v>13.7925</v>
      </c>
      <c r="BS9" s="43">
        <v>13.7925</v>
      </c>
      <c r="BT9" s="43">
        <v>13.7925</v>
      </c>
      <c r="BU9" s="43">
        <v>13.7925</v>
      </c>
      <c r="BV9" s="43">
        <v>161.035</v>
      </c>
      <c r="BW9" s="43">
        <v>161.035</v>
      </c>
      <c r="BX9" s="43">
        <v>161.035</v>
      </c>
      <c r="BY9" s="43">
        <v>161.035</v>
      </c>
      <c r="BZ9" s="43">
        <v>152.8475</v>
      </c>
      <c r="CA9" s="43">
        <v>152.8475</v>
      </c>
      <c r="CB9" s="43">
        <v>152.8475</v>
      </c>
      <c r="CC9" s="43">
        <v>152.8475</v>
      </c>
      <c r="CD9" s="43">
        <v>142.77000000000001</v>
      </c>
      <c r="CE9" s="43">
        <v>142.77000000000001</v>
      </c>
      <c r="CF9" s="43">
        <v>142.77000000000001</v>
      </c>
      <c r="CG9" s="43">
        <v>142.77000000000001</v>
      </c>
      <c r="CH9" s="43">
        <v>134.07</v>
      </c>
      <c r="CI9" s="43">
        <v>134.07</v>
      </c>
      <c r="CJ9" s="43">
        <v>134.07</v>
      </c>
      <c r="CK9" s="43">
        <v>134.07</v>
      </c>
      <c r="CL9" s="43">
        <v>114.47</v>
      </c>
      <c r="CM9" s="43">
        <v>114.47</v>
      </c>
      <c r="CN9" s="43">
        <v>114.47</v>
      </c>
      <c r="CO9" s="43">
        <v>114.47</v>
      </c>
      <c r="CP9" s="43">
        <v>135.595</v>
      </c>
      <c r="CQ9" s="43">
        <v>135.595</v>
      </c>
      <c r="CR9" s="43">
        <v>135.595</v>
      </c>
      <c r="CS9" s="43">
        <v>135.595</v>
      </c>
      <c r="CT9" s="44"/>
      <c r="CU9" s="44"/>
      <c r="CV9" s="44"/>
      <c r="CW9" s="45"/>
      <c r="CX9" s="142">
        <f>IF(SUM(B9:CW9)&lt;&gt;0,AVERAGEIF(B9:CW9,"&lt;&gt;"""),"")</f>
        <v>62.026145833333366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>
        <v>0.8</v>
      </c>
      <c r="K14" s="149">
        <v>0.4</v>
      </c>
      <c r="L14" s="149">
        <v>0.8</v>
      </c>
      <c r="M14" s="149"/>
      <c r="N14" s="149"/>
      <c r="O14" s="149"/>
      <c r="P14" s="149"/>
      <c r="Q14" s="149"/>
      <c r="R14" s="149">
        <v>0.6</v>
      </c>
      <c r="S14" s="149">
        <v>5</v>
      </c>
      <c r="T14" s="149">
        <v>14.5</v>
      </c>
      <c r="U14" s="149">
        <v>4</v>
      </c>
      <c r="V14" s="149">
        <v>7.4</v>
      </c>
      <c r="W14" s="149"/>
      <c r="X14" s="149"/>
      <c r="Y14" s="149">
        <v>28.6</v>
      </c>
      <c r="Z14" s="149">
        <v>39</v>
      </c>
      <c r="AA14" s="149">
        <v>4.4000000000000004</v>
      </c>
      <c r="AB14" s="149">
        <v>54.3</v>
      </c>
      <c r="AC14" s="149">
        <v>84.9</v>
      </c>
      <c r="AD14" s="149">
        <v>112.2</v>
      </c>
      <c r="AE14" s="149">
        <v>77.7</v>
      </c>
      <c r="AF14" s="149">
        <v>41.4</v>
      </c>
      <c r="AG14" s="149">
        <v>40.1</v>
      </c>
      <c r="AH14" s="149">
        <v>207.8</v>
      </c>
      <c r="AI14" s="149">
        <v>83.3</v>
      </c>
      <c r="AJ14" s="149">
        <v>110.9</v>
      </c>
      <c r="AK14" s="149">
        <v>58.5</v>
      </c>
      <c r="AL14" s="149">
        <v>212.3</v>
      </c>
      <c r="AM14" s="149">
        <v>102.5</v>
      </c>
      <c r="AN14" s="149">
        <v>97.3</v>
      </c>
      <c r="AO14" s="149">
        <v>88.2</v>
      </c>
      <c r="AP14" s="149">
        <v>2</v>
      </c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>
        <v>3</v>
      </c>
      <c r="BL14" s="149">
        <v>24.4</v>
      </c>
      <c r="BM14" s="149">
        <v>11.3</v>
      </c>
      <c r="BN14" s="149">
        <v>1.9</v>
      </c>
      <c r="BO14" s="149"/>
      <c r="BP14" s="149">
        <v>4</v>
      </c>
      <c r="BQ14" s="149">
        <v>21.3</v>
      </c>
      <c r="BR14" s="149">
        <v>34.700000000000003</v>
      </c>
      <c r="BS14" s="149">
        <v>24.6</v>
      </c>
      <c r="BT14" s="149">
        <v>13.3</v>
      </c>
      <c r="BU14" s="149">
        <v>23</v>
      </c>
      <c r="BV14" s="149"/>
      <c r="BW14" s="149"/>
      <c r="BX14" s="149"/>
      <c r="BY14" s="149"/>
      <c r="BZ14" s="149">
        <v>17.5</v>
      </c>
      <c r="CA14" s="149">
        <v>42.1</v>
      </c>
      <c r="CB14" s="149">
        <v>18.899999999999999</v>
      </c>
      <c r="CC14" s="149">
        <v>19.5</v>
      </c>
      <c r="CD14" s="149"/>
      <c r="CE14" s="149"/>
      <c r="CF14" s="149"/>
      <c r="CG14" s="149"/>
      <c r="CH14" s="149">
        <v>8.1</v>
      </c>
      <c r="CI14" s="149">
        <v>106.7</v>
      </c>
      <c r="CJ14" s="149"/>
      <c r="CK14" s="149"/>
      <c r="CL14" s="149">
        <v>7.1</v>
      </c>
      <c r="CM14" s="149"/>
      <c r="CN14" s="149"/>
      <c r="CO14" s="149"/>
      <c r="CP14" s="149">
        <v>175.4</v>
      </c>
      <c r="CQ14" s="149">
        <v>49.4</v>
      </c>
      <c r="CR14" s="149">
        <v>79.3</v>
      </c>
      <c r="CS14" s="149">
        <v>65.3</v>
      </c>
      <c r="CT14" s="150"/>
      <c r="CU14" s="150"/>
      <c r="CV14" s="150"/>
      <c r="CW14" s="151"/>
      <c r="CX14" s="152">
        <f t="array" ref="CX14">SUMPRODUCT(B14:CW14*0.25)</f>
        <v>557.42500000000007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111.1</v>
      </c>
      <c r="BO16" s="155">
        <v>111.1</v>
      </c>
      <c r="BP16" s="155">
        <v>111.1</v>
      </c>
      <c r="BQ16" s="155">
        <v>111.1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111.1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0.8</v>
      </c>
      <c r="K17" s="160">
        <f t="shared" si="0"/>
        <v>0.4</v>
      </c>
      <c r="L17" s="160">
        <f t="shared" si="0"/>
        <v>0.8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0.6</v>
      </c>
      <c r="S17" s="160">
        <f t="shared" si="0"/>
        <v>5</v>
      </c>
      <c r="T17" s="160">
        <f t="shared" si="0"/>
        <v>14.5</v>
      </c>
      <c r="U17" s="160">
        <f t="shared" si="0"/>
        <v>4</v>
      </c>
      <c r="V17" s="160">
        <f t="shared" si="0"/>
        <v>7.4</v>
      </c>
      <c r="W17" s="160">
        <f t="shared" si="0"/>
        <v>0</v>
      </c>
      <c r="X17" s="160">
        <f t="shared" si="0"/>
        <v>0</v>
      </c>
      <c r="Y17" s="160">
        <f t="shared" si="0"/>
        <v>28.6</v>
      </c>
      <c r="Z17" s="160">
        <f t="shared" si="0"/>
        <v>39</v>
      </c>
      <c r="AA17" s="160">
        <f t="shared" si="0"/>
        <v>4.4000000000000004</v>
      </c>
      <c r="AB17" s="160">
        <f t="shared" si="0"/>
        <v>54.3</v>
      </c>
      <c r="AC17" s="160">
        <f t="shared" si="0"/>
        <v>84.9</v>
      </c>
      <c r="AD17" s="160">
        <f t="shared" si="0"/>
        <v>112.2</v>
      </c>
      <c r="AE17" s="160">
        <f t="shared" si="0"/>
        <v>77.7</v>
      </c>
      <c r="AF17" s="160">
        <f t="shared" si="0"/>
        <v>41.4</v>
      </c>
      <c r="AG17" s="160">
        <f t="shared" si="0"/>
        <v>40.1</v>
      </c>
      <c r="AH17" s="160">
        <f t="shared" si="0"/>
        <v>207.8</v>
      </c>
      <c r="AI17" s="160">
        <f t="shared" si="0"/>
        <v>83.3</v>
      </c>
      <c r="AJ17" s="160">
        <f t="shared" si="0"/>
        <v>110.9</v>
      </c>
      <c r="AK17" s="160">
        <f t="shared" si="0"/>
        <v>58.5</v>
      </c>
      <c r="AL17" s="160">
        <f t="shared" si="0"/>
        <v>212.3</v>
      </c>
      <c r="AM17" s="160">
        <f t="shared" si="0"/>
        <v>102.5</v>
      </c>
      <c r="AN17" s="160">
        <f t="shared" si="0"/>
        <v>97.3</v>
      </c>
      <c r="AO17" s="160">
        <f t="shared" si="0"/>
        <v>88.2</v>
      </c>
      <c r="AP17" s="160">
        <f t="shared" si="0"/>
        <v>2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3</v>
      </c>
      <c r="BL17" s="160">
        <f t="shared" si="0"/>
        <v>24.4</v>
      </c>
      <c r="BM17" s="160">
        <f t="shared" si="0"/>
        <v>11.3</v>
      </c>
      <c r="BN17" s="160">
        <f t="shared" si="0"/>
        <v>113</v>
      </c>
      <c r="BO17" s="160">
        <f t="shared" ref="BO17:CW17" si="1">SUM(BO12:BO16)</f>
        <v>111.1</v>
      </c>
      <c r="BP17" s="160">
        <f t="shared" si="1"/>
        <v>115.1</v>
      </c>
      <c r="BQ17" s="160">
        <f t="shared" si="1"/>
        <v>132.4</v>
      </c>
      <c r="BR17" s="160">
        <f t="shared" si="1"/>
        <v>34.700000000000003</v>
      </c>
      <c r="BS17" s="160">
        <f t="shared" si="1"/>
        <v>24.6</v>
      </c>
      <c r="BT17" s="160">
        <f t="shared" si="1"/>
        <v>13.3</v>
      </c>
      <c r="BU17" s="160">
        <f t="shared" si="1"/>
        <v>23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17.5</v>
      </c>
      <c r="CA17" s="160">
        <f t="shared" si="1"/>
        <v>42.1</v>
      </c>
      <c r="CB17" s="160">
        <f t="shared" si="1"/>
        <v>18.899999999999999</v>
      </c>
      <c r="CC17" s="160">
        <f t="shared" si="1"/>
        <v>19.5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8.1</v>
      </c>
      <c r="CI17" s="160">
        <f t="shared" si="1"/>
        <v>106.7</v>
      </c>
      <c r="CJ17" s="160">
        <f t="shared" si="1"/>
        <v>0</v>
      </c>
      <c r="CK17" s="160">
        <f t="shared" si="1"/>
        <v>0</v>
      </c>
      <c r="CL17" s="160">
        <f t="shared" si="1"/>
        <v>7.1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175.4</v>
      </c>
      <c r="CQ17" s="160">
        <f t="shared" si="1"/>
        <v>49.4</v>
      </c>
      <c r="CR17" s="160">
        <f t="shared" si="1"/>
        <v>79.3</v>
      </c>
      <c r="CS17" s="160">
        <f t="shared" si="1"/>
        <v>65.3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668.52500000000009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35.4</v>
      </c>
      <c r="C22" s="149">
        <v>16.2</v>
      </c>
      <c r="D22" s="149">
        <v>72.3</v>
      </c>
      <c r="E22" s="149">
        <v>81.900000000000006</v>
      </c>
      <c r="F22" s="149">
        <v>57.4</v>
      </c>
      <c r="G22" s="149">
        <v>0.1</v>
      </c>
      <c r="H22" s="149">
        <v>7.5</v>
      </c>
      <c r="I22" s="149">
        <v>1.6</v>
      </c>
      <c r="J22" s="149"/>
      <c r="K22" s="149"/>
      <c r="L22" s="149"/>
      <c r="M22" s="149"/>
      <c r="N22" s="149">
        <v>26.9</v>
      </c>
      <c r="O22" s="149">
        <v>3.3</v>
      </c>
      <c r="P22" s="149">
        <v>3.4</v>
      </c>
      <c r="Q22" s="149">
        <v>3.6</v>
      </c>
      <c r="R22" s="149"/>
      <c r="S22" s="149"/>
      <c r="T22" s="149"/>
      <c r="U22" s="149"/>
      <c r="V22" s="149"/>
      <c r="W22" s="149">
        <v>3.4</v>
      </c>
      <c r="X22" s="149">
        <v>3.1</v>
      </c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>
        <v>11.5</v>
      </c>
      <c r="AR22" s="149">
        <v>6.1</v>
      </c>
      <c r="AS22" s="149">
        <v>17.600000000000001</v>
      </c>
      <c r="AT22" s="149">
        <v>79.599999999999994</v>
      </c>
      <c r="AU22" s="149">
        <v>55.9</v>
      </c>
      <c r="AV22" s="149">
        <v>6.1</v>
      </c>
      <c r="AW22" s="149">
        <v>8</v>
      </c>
      <c r="AX22" s="149">
        <v>6.1</v>
      </c>
      <c r="AY22" s="149">
        <v>8</v>
      </c>
      <c r="AZ22" s="149">
        <v>8</v>
      </c>
      <c r="BA22" s="149">
        <v>6.1</v>
      </c>
      <c r="BB22" s="149">
        <v>6.1</v>
      </c>
      <c r="BC22" s="149">
        <v>6.1</v>
      </c>
      <c r="BD22" s="149">
        <v>6.1</v>
      </c>
      <c r="BE22" s="149">
        <v>5.7</v>
      </c>
      <c r="BF22" s="149">
        <v>6.6</v>
      </c>
      <c r="BG22" s="149">
        <v>6.3</v>
      </c>
      <c r="BH22" s="149">
        <v>6.6</v>
      </c>
      <c r="BI22" s="149">
        <v>7.4</v>
      </c>
      <c r="BJ22" s="149">
        <v>5.3</v>
      </c>
      <c r="BK22" s="149"/>
      <c r="BL22" s="149"/>
      <c r="BM22" s="149"/>
      <c r="BN22" s="149"/>
      <c r="BO22" s="149">
        <v>0.1</v>
      </c>
      <c r="BP22" s="149"/>
      <c r="BQ22" s="149"/>
      <c r="BR22" s="149"/>
      <c r="BS22" s="149"/>
      <c r="BT22" s="149"/>
      <c r="BU22" s="149"/>
      <c r="BV22" s="149">
        <v>15.2</v>
      </c>
      <c r="BW22" s="149">
        <v>35.5</v>
      </c>
      <c r="BX22" s="149">
        <v>38.9</v>
      </c>
      <c r="BY22" s="149">
        <v>49.1</v>
      </c>
      <c r="BZ22" s="149"/>
      <c r="CA22" s="149"/>
      <c r="CB22" s="149"/>
      <c r="CC22" s="149"/>
      <c r="CD22" s="149">
        <v>41.5</v>
      </c>
      <c r="CE22" s="149">
        <v>50.5</v>
      </c>
      <c r="CF22" s="149">
        <v>45.7</v>
      </c>
      <c r="CG22" s="149">
        <v>47.4</v>
      </c>
      <c r="CH22" s="149"/>
      <c r="CI22" s="149"/>
      <c r="CJ22" s="149">
        <v>8.9</v>
      </c>
      <c r="CK22" s="149">
        <v>30.3</v>
      </c>
      <c r="CL22" s="149"/>
      <c r="CM22" s="149">
        <v>33.6</v>
      </c>
      <c r="CN22" s="149">
        <v>112.8</v>
      </c>
      <c r="CO22" s="149">
        <v>107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300.45000000000005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105.4</v>
      </c>
      <c r="CA24" s="155">
        <v>105.4</v>
      </c>
      <c r="CB24" s="155">
        <v>105.4</v>
      </c>
      <c r="CC24" s="155">
        <v>105.4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123.5</v>
      </c>
      <c r="CQ24" s="155">
        <v>123.5</v>
      </c>
      <c r="CR24" s="155">
        <v>123.5</v>
      </c>
      <c r="CS24" s="155">
        <v>123.5</v>
      </c>
      <c r="CT24" s="156"/>
      <c r="CU24" s="156"/>
      <c r="CV24" s="156"/>
      <c r="CW24" s="157"/>
      <c r="CX24" s="158">
        <f t="array" ref="CX24">SUMPRODUCT(B24:CW24*0.25)</f>
        <v>228.9</v>
      </c>
    </row>
    <row r="25" spans="1:102" ht="30" customHeight="1" thickBot="1" x14ac:dyDescent="0.25">
      <c r="A25" s="105" t="s">
        <v>52</v>
      </c>
      <c r="B25" s="159">
        <f>SUM(B20:B24)</f>
        <v>35.4</v>
      </c>
      <c r="C25" s="160">
        <f t="shared" ref="C25:BN25" si="2">SUM(C20:C24)</f>
        <v>16.2</v>
      </c>
      <c r="D25" s="160">
        <f t="shared" si="2"/>
        <v>72.3</v>
      </c>
      <c r="E25" s="160">
        <f t="shared" si="2"/>
        <v>81.900000000000006</v>
      </c>
      <c r="F25" s="160">
        <f t="shared" si="2"/>
        <v>57.4</v>
      </c>
      <c r="G25" s="160">
        <f t="shared" si="2"/>
        <v>0.1</v>
      </c>
      <c r="H25" s="160">
        <f t="shared" si="2"/>
        <v>7.5</v>
      </c>
      <c r="I25" s="160">
        <f t="shared" si="2"/>
        <v>1.6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26.9</v>
      </c>
      <c r="O25" s="160">
        <f t="shared" si="2"/>
        <v>3.3</v>
      </c>
      <c r="P25" s="160">
        <f t="shared" si="2"/>
        <v>3.4</v>
      </c>
      <c r="Q25" s="160">
        <f t="shared" si="2"/>
        <v>3.6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3.4</v>
      </c>
      <c r="X25" s="160">
        <f t="shared" si="2"/>
        <v>3.1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11.5</v>
      </c>
      <c r="AR25" s="160">
        <f t="shared" si="2"/>
        <v>6.1</v>
      </c>
      <c r="AS25" s="160">
        <f t="shared" si="2"/>
        <v>17.600000000000001</v>
      </c>
      <c r="AT25" s="160">
        <f t="shared" si="2"/>
        <v>79.599999999999994</v>
      </c>
      <c r="AU25" s="160">
        <f t="shared" si="2"/>
        <v>55.9</v>
      </c>
      <c r="AV25" s="160">
        <f t="shared" si="2"/>
        <v>6.1</v>
      </c>
      <c r="AW25" s="160">
        <f t="shared" si="2"/>
        <v>8</v>
      </c>
      <c r="AX25" s="160">
        <f t="shared" si="2"/>
        <v>6.1</v>
      </c>
      <c r="AY25" s="160">
        <f t="shared" si="2"/>
        <v>8</v>
      </c>
      <c r="AZ25" s="160">
        <f t="shared" si="2"/>
        <v>8</v>
      </c>
      <c r="BA25" s="160">
        <f t="shared" si="2"/>
        <v>6.1</v>
      </c>
      <c r="BB25" s="160">
        <f t="shared" si="2"/>
        <v>6.1</v>
      </c>
      <c r="BC25" s="160">
        <f t="shared" si="2"/>
        <v>6.1</v>
      </c>
      <c r="BD25" s="160">
        <f t="shared" si="2"/>
        <v>6.1</v>
      </c>
      <c r="BE25" s="160">
        <f t="shared" si="2"/>
        <v>5.7</v>
      </c>
      <c r="BF25" s="160">
        <f t="shared" si="2"/>
        <v>6.6</v>
      </c>
      <c r="BG25" s="160">
        <f t="shared" si="2"/>
        <v>6.3</v>
      </c>
      <c r="BH25" s="160">
        <f t="shared" si="2"/>
        <v>6.6</v>
      </c>
      <c r="BI25" s="160">
        <f t="shared" si="2"/>
        <v>7.4</v>
      </c>
      <c r="BJ25" s="160">
        <f t="shared" si="2"/>
        <v>5.3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0.1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15.2</v>
      </c>
      <c r="BW25" s="160">
        <f t="shared" si="3"/>
        <v>35.5</v>
      </c>
      <c r="BX25" s="160">
        <f t="shared" si="3"/>
        <v>38.9</v>
      </c>
      <c r="BY25" s="160">
        <f t="shared" si="3"/>
        <v>49.1</v>
      </c>
      <c r="BZ25" s="160">
        <f t="shared" si="3"/>
        <v>105.4</v>
      </c>
      <c r="CA25" s="160">
        <f t="shared" si="3"/>
        <v>105.4</v>
      </c>
      <c r="CB25" s="160">
        <f t="shared" si="3"/>
        <v>105.4</v>
      </c>
      <c r="CC25" s="160">
        <f t="shared" si="3"/>
        <v>105.4</v>
      </c>
      <c r="CD25" s="160">
        <f t="shared" si="3"/>
        <v>41.5</v>
      </c>
      <c r="CE25" s="160">
        <f t="shared" si="3"/>
        <v>50.5</v>
      </c>
      <c r="CF25" s="160">
        <f t="shared" si="3"/>
        <v>45.7</v>
      </c>
      <c r="CG25" s="160">
        <f t="shared" si="3"/>
        <v>47.4</v>
      </c>
      <c r="CH25" s="160">
        <f t="shared" si="3"/>
        <v>0</v>
      </c>
      <c r="CI25" s="160">
        <f t="shared" si="3"/>
        <v>0</v>
      </c>
      <c r="CJ25" s="160">
        <f t="shared" si="3"/>
        <v>8.9</v>
      </c>
      <c r="CK25" s="160">
        <f t="shared" si="3"/>
        <v>30.3</v>
      </c>
      <c r="CL25" s="160">
        <f t="shared" si="3"/>
        <v>0</v>
      </c>
      <c r="CM25" s="160">
        <f t="shared" si="3"/>
        <v>33.6</v>
      </c>
      <c r="CN25" s="160">
        <f t="shared" si="3"/>
        <v>112.8</v>
      </c>
      <c r="CO25" s="160">
        <f t="shared" si="3"/>
        <v>107</v>
      </c>
      <c r="CP25" s="160">
        <f t="shared" si="3"/>
        <v>123.5</v>
      </c>
      <c r="CQ25" s="160">
        <f t="shared" si="3"/>
        <v>123.5</v>
      </c>
      <c r="CR25" s="160">
        <f t="shared" si="3"/>
        <v>123.5</v>
      </c>
      <c r="CS25" s="160">
        <f t="shared" si="3"/>
        <v>123.5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529.35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2026-06-13T13:25:57Z</dcterms:created>
  <dcterms:modified xsi:type="dcterms:W3CDTF">2026-06-13T13:25:59Z</dcterms:modified>
</cp:coreProperties>
</file>