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<sst xmlns="http://schemas.openxmlformats.org/spreadsheetml/2006/main" count="124" uniqueCount="57">
  <si>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30/06/2026 23:23:50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</si>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</sst>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562-4FCC-A145-3F8ED17368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562-4FCC-A145-3F8ED17368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2.4E-2</c:v>
                </c:pt>
                <c:pt idx="9">
                  <c:v>3.5999999999999997E-2</c:v>
                </c:pt>
                <c:pt idx="10">
                  <c:v>8.0000000000000002E-3</c:v>
                </c:pt>
                <c:pt idx="13">
                  <c:v>5</c:v>
                </c:pt>
                <c:pt idx="14">
                  <c:v>5</c:v>
                </c:pt>
                <c:pt idx="16">
                  <c:v>4.0000000000000001E-3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3">
                  <c:v>5</c:v>
                </c:pt>
                <c:pt idx="28">
                  <c:v>5</c:v>
                </c:pt>
                <c:pt idx="40">
                  <c:v>2.2000000000000002</c:v>
                </c:pt>
                <c:pt idx="64">
                  <c:v>0.7</c:v>
                </c:pt>
                <c:pt idx="65">
                  <c:v>1.0999999999999999E-2</c:v>
                </c:pt>
                <c:pt idx="71">
                  <c:v>11</c:v>
                </c:pt>
                <c:pt idx="73">
                  <c:v>25.8</c:v>
                </c:pt>
                <c:pt idx="74">
                  <c:v>2.4E-2</c:v>
                </c:pt>
                <c:pt idx="76">
                  <c:v>11.32</c:v>
                </c:pt>
                <c:pt idx="77">
                  <c:v>21.3</c:v>
                </c:pt>
                <c:pt idx="78">
                  <c:v>13.311999999999999</c:v>
                </c:pt>
                <c:pt idx="79">
                  <c:v>14</c:v>
                </c:pt>
                <c:pt idx="82">
                  <c:v>4.8000000000000001E-2</c:v>
                </c:pt>
                <c:pt idx="84">
                  <c:v>30.2</c:v>
                </c:pt>
                <c:pt idx="86">
                  <c:v>17.399999999999999</c:v>
                </c:pt>
                <c:pt idx="88">
                  <c:v>60</c:v>
                </c:pt>
                <c:pt idx="89">
                  <c:v>60</c:v>
                </c:pt>
                <c:pt idx="90">
                  <c:v>21.7</c:v>
                </c:pt>
                <c:pt idx="91">
                  <c:v>5.8</c:v>
                </c:pt>
                <c:pt idx="92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62-4FCC-A145-3F8ED17368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14.92</c:v>
                </c:pt>
                <c:pt idx="3">
                  <c:v>37.253</c:v>
                </c:pt>
                <c:pt idx="7">
                  <c:v>25.631</c:v>
                </c:pt>
                <c:pt idx="10">
                  <c:v>1.2E-2</c:v>
                </c:pt>
                <c:pt idx="14">
                  <c:v>4.3999999999999997E-2</c:v>
                </c:pt>
                <c:pt idx="15">
                  <c:v>14.194000000000001</c:v>
                </c:pt>
                <c:pt idx="17">
                  <c:v>1E-3</c:v>
                </c:pt>
                <c:pt idx="18">
                  <c:v>1E-3</c:v>
                </c:pt>
                <c:pt idx="27">
                  <c:v>29.934999999999999</c:v>
                </c:pt>
                <c:pt idx="28">
                  <c:v>8.3689999999999998</c:v>
                </c:pt>
                <c:pt idx="29">
                  <c:v>18.771000000000001</c:v>
                </c:pt>
                <c:pt idx="30">
                  <c:v>70.075999999999993</c:v>
                </c:pt>
                <c:pt idx="31">
                  <c:v>0.55700000000000005</c:v>
                </c:pt>
                <c:pt idx="32">
                  <c:v>55.834000000000003</c:v>
                </c:pt>
                <c:pt idx="33">
                  <c:v>0.52100000000000002</c:v>
                </c:pt>
                <c:pt idx="34">
                  <c:v>0.52100000000000002</c:v>
                </c:pt>
                <c:pt idx="35">
                  <c:v>50.420999999999999</c:v>
                </c:pt>
                <c:pt idx="36">
                  <c:v>27.888999999999999</c:v>
                </c:pt>
                <c:pt idx="37">
                  <c:v>24.626999999999999</c:v>
                </c:pt>
                <c:pt idx="38">
                  <c:v>27.013000000000002</c:v>
                </c:pt>
                <c:pt idx="39">
                  <c:v>21.977</c:v>
                </c:pt>
                <c:pt idx="40">
                  <c:v>0.127</c:v>
                </c:pt>
                <c:pt idx="41">
                  <c:v>1.109</c:v>
                </c:pt>
                <c:pt idx="42">
                  <c:v>27.074000000000002</c:v>
                </c:pt>
                <c:pt idx="43">
                  <c:v>13.661</c:v>
                </c:pt>
                <c:pt idx="44">
                  <c:v>1.292</c:v>
                </c:pt>
                <c:pt idx="45">
                  <c:v>1.542</c:v>
                </c:pt>
                <c:pt idx="47">
                  <c:v>5.1920000000000002</c:v>
                </c:pt>
                <c:pt idx="48">
                  <c:v>1.484</c:v>
                </c:pt>
                <c:pt idx="49">
                  <c:v>1.484</c:v>
                </c:pt>
                <c:pt idx="52">
                  <c:v>31.71</c:v>
                </c:pt>
                <c:pt idx="53">
                  <c:v>10.013999999999999</c:v>
                </c:pt>
                <c:pt idx="56">
                  <c:v>79.3</c:v>
                </c:pt>
                <c:pt idx="57">
                  <c:v>45.89</c:v>
                </c:pt>
                <c:pt idx="58">
                  <c:v>68.099999999999994</c:v>
                </c:pt>
                <c:pt idx="59">
                  <c:v>46.61</c:v>
                </c:pt>
                <c:pt idx="60">
                  <c:v>57.595999999999997</c:v>
                </c:pt>
                <c:pt idx="63">
                  <c:v>16.675999999999998</c:v>
                </c:pt>
                <c:pt idx="68">
                  <c:v>36.305999999999997</c:v>
                </c:pt>
                <c:pt idx="69">
                  <c:v>34.095999999999997</c:v>
                </c:pt>
                <c:pt idx="70">
                  <c:v>24.295999999999999</c:v>
                </c:pt>
                <c:pt idx="72">
                  <c:v>54.3</c:v>
                </c:pt>
                <c:pt idx="73">
                  <c:v>4.8239999999999998</c:v>
                </c:pt>
                <c:pt idx="74">
                  <c:v>17.539000000000001</c:v>
                </c:pt>
                <c:pt idx="75">
                  <c:v>31.5</c:v>
                </c:pt>
                <c:pt idx="76">
                  <c:v>0.93500000000000005</c:v>
                </c:pt>
                <c:pt idx="79">
                  <c:v>7.5</c:v>
                </c:pt>
                <c:pt idx="80">
                  <c:v>12.488</c:v>
                </c:pt>
                <c:pt idx="81">
                  <c:v>11.086</c:v>
                </c:pt>
                <c:pt idx="82">
                  <c:v>10.522</c:v>
                </c:pt>
                <c:pt idx="83">
                  <c:v>17.802</c:v>
                </c:pt>
                <c:pt idx="85">
                  <c:v>7.7149999999999999</c:v>
                </c:pt>
                <c:pt idx="87">
                  <c:v>4.4349999999999996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62-4FCC-A145-3F8ED17368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562-4FCC-A145-3F8ED17368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562-4FCC-A145-3F8ED17368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562-4FCC-A145-3F8ED17368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562-4FCC-A145-3F8ED17368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562-4FCC-A145-3F8ED17368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7">
                  <c:v>40</c:v>
                </c:pt>
                <c:pt idx="19">
                  <c:v>6.87</c:v>
                </c:pt>
                <c:pt idx="21">
                  <c:v>4.4980000000000002</c:v>
                </c:pt>
                <c:pt idx="22">
                  <c:v>94.216999999999999</c:v>
                </c:pt>
                <c:pt idx="23">
                  <c:v>45.2</c:v>
                </c:pt>
                <c:pt idx="24">
                  <c:v>55.325000000000003</c:v>
                </c:pt>
                <c:pt idx="25">
                  <c:v>38.887999999999998</c:v>
                </c:pt>
                <c:pt idx="26">
                  <c:v>73.835999999999999</c:v>
                </c:pt>
                <c:pt idx="27">
                  <c:v>5</c:v>
                </c:pt>
                <c:pt idx="29">
                  <c:v>62.143999999999998</c:v>
                </c:pt>
                <c:pt idx="31">
                  <c:v>146.14600000000002</c:v>
                </c:pt>
                <c:pt idx="33">
                  <c:v>90.055999999999997</c:v>
                </c:pt>
                <c:pt idx="34">
                  <c:v>92.866</c:v>
                </c:pt>
                <c:pt idx="50">
                  <c:v>34</c:v>
                </c:pt>
                <c:pt idx="53">
                  <c:v>11.8</c:v>
                </c:pt>
                <c:pt idx="56">
                  <c:v>5.4930000000000003</c:v>
                </c:pt>
                <c:pt idx="57">
                  <c:v>22.6</c:v>
                </c:pt>
                <c:pt idx="58">
                  <c:v>28</c:v>
                </c:pt>
                <c:pt idx="59">
                  <c:v>59.344000000000001</c:v>
                </c:pt>
                <c:pt idx="61">
                  <c:v>37.472999999999999</c:v>
                </c:pt>
                <c:pt idx="62">
                  <c:v>46.694000000000003</c:v>
                </c:pt>
                <c:pt idx="95">
                  <c:v>12.327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62-4FCC-A145-3F8ED17368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52.5</c:v>
                </c:pt>
                <c:pt idx="1">
                  <c:v>68.5</c:v>
                </c:pt>
                <c:pt idx="2">
                  <c:v>65.599999999999994</c:v>
                </c:pt>
                <c:pt idx="3">
                  <c:v>52.5</c:v>
                </c:pt>
                <c:pt idx="4">
                  <c:v>148.9</c:v>
                </c:pt>
                <c:pt idx="5">
                  <c:v>147.80000000000001</c:v>
                </c:pt>
                <c:pt idx="6">
                  <c:v>73.099999999999994</c:v>
                </c:pt>
                <c:pt idx="7">
                  <c:v>46.4</c:v>
                </c:pt>
                <c:pt idx="8">
                  <c:v>77.900000000000006</c:v>
                </c:pt>
                <c:pt idx="9">
                  <c:v>82</c:v>
                </c:pt>
                <c:pt idx="10">
                  <c:v>92.8</c:v>
                </c:pt>
                <c:pt idx="11">
                  <c:v>80.7</c:v>
                </c:pt>
                <c:pt idx="12">
                  <c:v>94.1</c:v>
                </c:pt>
                <c:pt idx="13">
                  <c:v>91.2</c:v>
                </c:pt>
                <c:pt idx="14">
                  <c:v>77.900000000000006</c:v>
                </c:pt>
                <c:pt idx="15">
                  <c:v>49.5</c:v>
                </c:pt>
                <c:pt idx="16">
                  <c:v>66.7</c:v>
                </c:pt>
                <c:pt idx="17">
                  <c:v>13.7</c:v>
                </c:pt>
                <c:pt idx="18">
                  <c:v>53.7</c:v>
                </c:pt>
                <c:pt idx="19">
                  <c:v>42.3</c:v>
                </c:pt>
                <c:pt idx="20">
                  <c:v>48.5</c:v>
                </c:pt>
                <c:pt idx="21">
                  <c:v>48.8</c:v>
                </c:pt>
                <c:pt idx="22">
                  <c:v>0</c:v>
                </c:pt>
                <c:pt idx="23">
                  <c:v>5</c:v>
                </c:pt>
                <c:pt idx="24">
                  <c:v>0</c:v>
                </c:pt>
                <c:pt idx="25">
                  <c:v>8.5</c:v>
                </c:pt>
                <c:pt idx="26">
                  <c:v>0.1</c:v>
                </c:pt>
                <c:pt idx="27">
                  <c:v>26.6</c:v>
                </c:pt>
                <c:pt idx="28">
                  <c:v>78.699999999999989</c:v>
                </c:pt>
                <c:pt idx="29">
                  <c:v>16.2</c:v>
                </c:pt>
                <c:pt idx="30">
                  <c:v>6.6</c:v>
                </c:pt>
                <c:pt idx="31">
                  <c:v>6.6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59.8</c:v>
                </c:pt>
                <c:pt idx="52">
                  <c:v>0</c:v>
                </c:pt>
                <c:pt idx="53">
                  <c:v>0</c:v>
                </c:pt>
                <c:pt idx="54">
                  <c:v>25.1</c:v>
                </c:pt>
                <c:pt idx="55">
                  <c:v>84.6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308.7</c:v>
                </c:pt>
                <c:pt idx="65">
                  <c:v>308.7</c:v>
                </c:pt>
                <c:pt idx="66">
                  <c:v>308.7</c:v>
                </c:pt>
                <c:pt idx="67">
                  <c:v>308.7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5.3</c:v>
                </c:pt>
                <c:pt idx="85">
                  <c:v>0</c:v>
                </c:pt>
                <c:pt idx="86">
                  <c:v>111.6</c:v>
                </c:pt>
                <c:pt idx="87">
                  <c:v>0</c:v>
                </c:pt>
                <c:pt idx="88">
                  <c:v>108.5</c:v>
                </c:pt>
                <c:pt idx="89">
                  <c:v>73.3</c:v>
                </c:pt>
                <c:pt idx="90">
                  <c:v>86</c:v>
                </c:pt>
                <c:pt idx="91">
                  <c:v>90.3</c:v>
                </c:pt>
                <c:pt idx="92">
                  <c:v>106.5</c:v>
                </c:pt>
                <c:pt idx="93">
                  <c:v>70.5</c:v>
                </c:pt>
                <c:pt idx="94">
                  <c:v>49.3</c:v>
                </c:pt>
                <c:pt idx="95">
                  <c:v>23.3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62-4FCC-A145-3F8ED173689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7">
                  <c:v>52.408000000000001</c:v>
                </c:pt>
                <c:pt idx="38">
                  <c:v>26.45</c:v>
                </c:pt>
                <c:pt idx="39">
                  <c:v>33.450000000000003</c:v>
                </c:pt>
                <c:pt idx="71">
                  <c:v>71.7</c:v>
                </c:pt>
                <c:pt idx="73">
                  <c:v>35.85</c:v>
                </c:pt>
                <c:pt idx="74">
                  <c:v>71.7</c:v>
                </c:pt>
                <c:pt idx="76">
                  <c:v>29.103999999999999</c:v>
                </c:pt>
                <c:pt idx="79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62-4FCC-A145-3F8ED173689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5.5039999999999996</c:v>
                </c:pt>
                <c:pt idx="1">
                  <c:v>0.64900000000000002</c:v>
                </c:pt>
                <c:pt idx="2">
                  <c:v>0.59399999999999997</c:v>
                </c:pt>
                <c:pt idx="3">
                  <c:v>7.0880000000000001</c:v>
                </c:pt>
                <c:pt idx="4">
                  <c:v>0.52300000000000002</c:v>
                </c:pt>
                <c:pt idx="5">
                  <c:v>0.55000000000000004</c:v>
                </c:pt>
                <c:pt idx="6">
                  <c:v>0.57699999999999996</c:v>
                </c:pt>
                <c:pt idx="7">
                  <c:v>0.60399999999999998</c:v>
                </c:pt>
                <c:pt idx="8">
                  <c:v>0.624</c:v>
                </c:pt>
                <c:pt idx="9">
                  <c:v>0.63900000000000001</c:v>
                </c:pt>
                <c:pt idx="10">
                  <c:v>0.65300000000000002</c:v>
                </c:pt>
                <c:pt idx="11">
                  <c:v>0.66700000000000004</c:v>
                </c:pt>
                <c:pt idx="12">
                  <c:v>0.60799999999999998</c:v>
                </c:pt>
                <c:pt idx="13">
                  <c:v>0.47499999999999998</c:v>
                </c:pt>
                <c:pt idx="14">
                  <c:v>4.173</c:v>
                </c:pt>
                <c:pt idx="15">
                  <c:v>8.2739999999999991</c:v>
                </c:pt>
                <c:pt idx="16">
                  <c:v>11.851000000000001</c:v>
                </c:pt>
                <c:pt idx="17">
                  <c:v>0.22700000000000001</c:v>
                </c:pt>
                <c:pt idx="18">
                  <c:v>0.28299999999999997</c:v>
                </c:pt>
                <c:pt idx="19">
                  <c:v>0.33800000000000002</c:v>
                </c:pt>
                <c:pt idx="20">
                  <c:v>0.39300000000000002</c:v>
                </c:pt>
                <c:pt idx="21">
                  <c:v>0.42199999999999999</c:v>
                </c:pt>
                <c:pt idx="22">
                  <c:v>0.437</c:v>
                </c:pt>
                <c:pt idx="23">
                  <c:v>0.33900000000000002</c:v>
                </c:pt>
                <c:pt idx="24">
                  <c:v>0.14899999999999999</c:v>
                </c:pt>
                <c:pt idx="25">
                  <c:v>5.0730000000000004</c:v>
                </c:pt>
                <c:pt idx="26">
                  <c:v>0.30399999999999999</c:v>
                </c:pt>
                <c:pt idx="27">
                  <c:v>7.2380000000000004</c:v>
                </c:pt>
                <c:pt idx="28">
                  <c:v>5.798</c:v>
                </c:pt>
                <c:pt idx="29">
                  <c:v>4.0839999999999996</c:v>
                </c:pt>
                <c:pt idx="30">
                  <c:v>47.703000000000003</c:v>
                </c:pt>
                <c:pt idx="31">
                  <c:v>12.004</c:v>
                </c:pt>
                <c:pt idx="32">
                  <c:v>64.936000000000007</c:v>
                </c:pt>
                <c:pt idx="33">
                  <c:v>19.959</c:v>
                </c:pt>
                <c:pt idx="34">
                  <c:v>6.9589999999999996</c:v>
                </c:pt>
                <c:pt idx="35">
                  <c:v>43.935000000000002</c:v>
                </c:pt>
                <c:pt idx="36">
                  <c:v>28.927</c:v>
                </c:pt>
                <c:pt idx="37">
                  <c:v>21.411000000000001</c:v>
                </c:pt>
                <c:pt idx="38">
                  <c:v>34.168999999999997</c:v>
                </c:pt>
                <c:pt idx="39">
                  <c:v>38.454000000000001</c:v>
                </c:pt>
                <c:pt idx="40">
                  <c:v>90.272000000000006</c:v>
                </c:pt>
                <c:pt idx="41">
                  <c:v>75.293999999999997</c:v>
                </c:pt>
                <c:pt idx="42">
                  <c:v>95.683999999999997</c:v>
                </c:pt>
                <c:pt idx="43">
                  <c:v>100.815</c:v>
                </c:pt>
                <c:pt idx="44">
                  <c:v>96.489000000000004</c:v>
                </c:pt>
                <c:pt idx="45">
                  <c:v>92.635999999999996</c:v>
                </c:pt>
                <c:pt idx="46">
                  <c:v>66.641999999999996</c:v>
                </c:pt>
                <c:pt idx="47">
                  <c:v>86.518000000000001</c:v>
                </c:pt>
                <c:pt idx="48">
                  <c:v>71.070999999999998</c:v>
                </c:pt>
                <c:pt idx="49">
                  <c:v>59.881</c:v>
                </c:pt>
                <c:pt idx="50">
                  <c:v>56.195</c:v>
                </c:pt>
                <c:pt idx="51">
                  <c:v>42.618000000000002</c:v>
                </c:pt>
                <c:pt idx="52">
                  <c:v>46.906999999999996</c:v>
                </c:pt>
                <c:pt idx="53">
                  <c:v>54.259</c:v>
                </c:pt>
                <c:pt idx="54">
                  <c:v>34.624000000000002</c:v>
                </c:pt>
                <c:pt idx="55">
                  <c:v>37.003</c:v>
                </c:pt>
                <c:pt idx="56">
                  <c:v>26.648</c:v>
                </c:pt>
                <c:pt idx="57">
                  <c:v>23.617000000000001</c:v>
                </c:pt>
                <c:pt idx="58">
                  <c:v>20.015000000000001</c:v>
                </c:pt>
                <c:pt idx="59">
                  <c:v>11.24</c:v>
                </c:pt>
                <c:pt idx="60">
                  <c:v>7.1529999999999996</c:v>
                </c:pt>
                <c:pt idx="61">
                  <c:v>1.056</c:v>
                </c:pt>
                <c:pt idx="62">
                  <c:v>1.024</c:v>
                </c:pt>
                <c:pt idx="63">
                  <c:v>22.103000000000002</c:v>
                </c:pt>
                <c:pt idx="64">
                  <c:v>12.13</c:v>
                </c:pt>
                <c:pt idx="65">
                  <c:v>6.8719999999999999</c:v>
                </c:pt>
                <c:pt idx="66">
                  <c:v>34.948999999999998</c:v>
                </c:pt>
                <c:pt idx="67">
                  <c:v>11.978</c:v>
                </c:pt>
                <c:pt idx="68">
                  <c:v>32.573</c:v>
                </c:pt>
                <c:pt idx="69">
                  <c:v>31.896000000000001</c:v>
                </c:pt>
                <c:pt idx="70">
                  <c:v>34.229999999999997</c:v>
                </c:pt>
                <c:pt idx="71">
                  <c:v>36.338999999999999</c:v>
                </c:pt>
                <c:pt idx="72">
                  <c:v>58.628999999999998</c:v>
                </c:pt>
                <c:pt idx="73">
                  <c:v>21.794</c:v>
                </c:pt>
                <c:pt idx="74">
                  <c:v>9.5830000000000002</c:v>
                </c:pt>
                <c:pt idx="75">
                  <c:v>54.679000000000002</c:v>
                </c:pt>
                <c:pt idx="76">
                  <c:v>3.194</c:v>
                </c:pt>
                <c:pt idx="77">
                  <c:v>4.0369999999999999</c:v>
                </c:pt>
                <c:pt idx="78">
                  <c:v>0.28000000000000003</c:v>
                </c:pt>
                <c:pt idx="79">
                  <c:v>4.6120000000000001</c:v>
                </c:pt>
                <c:pt idx="80">
                  <c:v>10.404999999999999</c:v>
                </c:pt>
                <c:pt idx="81">
                  <c:v>10.548999999999999</c:v>
                </c:pt>
                <c:pt idx="82">
                  <c:v>9.0069999999999997</c:v>
                </c:pt>
                <c:pt idx="83">
                  <c:v>6.641</c:v>
                </c:pt>
                <c:pt idx="84">
                  <c:v>5.0540000000000003</c:v>
                </c:pt>
                <c:pt idx="85">
                  <c:v>14.018000000000001</c:v>
                </c:pt>
                <c:pt idx="87">
                  <c:v>15.627000000000001</c:v>
                </c:pt>
                <c:pt idx="92">
                  <c:v>0.45</c:v>
                </c:pt>
                <c:pt idx="93">
                  <c:v>0.36</c:v>
                </c:pt>
                <c:pt idx="94">
                  <c:v>0.28999999999999998</c:v>
                </c:pt>
                <c:pt idx="95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562-4FCC-A145-3F8ED173689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7">
                  <c:v>52.408000000000001</c:v>
                </c:pt>
                <c:pt idx="38">
                  <c:v>26.45</c:v>
                </c:pt>
                <c:pt idx="39">
                  <c:v>33.450000000000003</c:v>
                </c:pt>
                <c:pt idx="71">
                  <c:v>71.7</c:v>
                </c:pt>
                <c:pt idx="73">
                  <c:v>35.85</c:v>
                </c:pt>
                <c:pt idx="74">
                  <c:v>71.7</c:v>
                </c:pt>
                <c:pt idx="76">
                  <c:v>29.103999999999999</c:v>
                </c:pt>
                <c:pt idx="79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562-4FCC-A145-3F8ED173689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5.6000000000000001E-2</c:v>
                </c:pt>
                <c:pt idx="27">
                  <c:v>9.1850000000000005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562-4FCC-A145-3F8ED1736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167.51</c:v>
                </c:pt>
                <c:pt idx="1">
                  <c:v>164.76</c:v>
                </c:pt>
                <c:pt idx="2">
                  <c:v>160.05000000000001</c:v>
                </c:pt>
                <c:pt idx="3">
                  <c:v>155.22999999999999</c:v>
                </c:pt>
                <c:pt idx="4">
                  <c:v>165.51</c:v>
                </c:pt>
                <c:pt idx="5">
                  <c:v>159.97</c:v>
                </c:pt>
                <c:pt idx="6">
                  <c:v>154.34</c:v>
                </c:pt>
                <c:pt idx="7">
                  <c:v>151.86000000000001</c:v>
                </c:pt>
                <c:pt idx="8">
                  <c:v>151.94999999999999</c:v>
                </c:pt>
                <c:pt idx="9">
                  <c:v>151.41999999999999</c:v>
                </c:pt>
                <c:pt idx="10">
                  <c:v>149.91</c:v>
                </c:pt>
                <c:pt idx="11">
                  <c:v>146.72999999999999</c:v>
                </c:pt>
                <c:pt idx="12">
                  <c:v>150.19</c:v>
                </c:pt>
                <c:pt idx="13">
                  <c:v>149.06</c:v>
                </c:pt>
                <c:pt idx="14">
                  <c:v>148.27000000000001</c:v>
                </c:pt>
                <c:pt idx="15">
                  <c:v>142.74</c:v>
                </c:pt>
                <c:pt idx="16">
                  <c:v>148.41</c:v>
                </c:pt>
                <c:pt idx="17">
                  <c:v>147.01</c:v>
                </c:pt>
                <c:pt idx="18">
                  <c:v>148.80000000000001</c:v>
                </c:pt>
                <c:pt idx="19">
                  <c:v>149.62</c:v>
                </c:pt>
                <c:pt idx="20">
                  <c:v>151.1</c:v>
                </c:pt>
                <c:pt idx="21">
                  <c:v>151.97999999999999</c:v>
                </c:pt>
                <c:pt idx="22">
                  <c:v>158.88999999999999</c:v>
                </c:pt>
                <c:pt idx="23">
                  <c:v>164.03</c:v>
                </c:pt>
                <c:pt idx="24">
                  <c:v>161.56</c:v>
                </c:pt>
                <c:pt idx="25">
                  <c:v>178.84</c:v>
                </c:pt>
                <c:pt idx="26">
                  <c:v>175.01</c:v>
                </c:pt>
                <c:pt idx="27">
                  <c:v>187.72</c:v>
                </c:pt>
                <c:pt idx="28">
                  <c:v>192.06</c:v>
                </c:pt>
                <c:pt idx="29">
                  <c:v>171.93</c:v>
                </c:pt>
                <c:pt idx="30">
                  <c:v>139.63999999999999</c:v>
                </c:pt>
                <c:pt idx="31">
                  <c:v>110.74</c:v>
                </c:pt>
                <c:pt idx="32">
                  <c:v>139.41999999999999</c:v>
                </c:pt>
                <c:pt idx="33">
                  <c:v>114.58</c:v>
                </c:pt>
                <c:pt idx="34">
                  <c:v>146.31</c:v>
                </c:pt>
                <c:pt idx="35">
                  <c:v>133.13</c:v>
                </c:pt>
                <c:pt idx="36">
                  <c:v>118.99</c:v>
                </c:pt>
                <c:pt idx="37">
                  <c:v>115.15</c:v>
                </c:pt>
                <c:pt idx="38">
                  <c:v>114</c:v>
                </c:pt>
                <c:pt idx="39">
                  <c:v>109.15</c:v>
                </c:pt>
                <c:pt idx="40">
                  <c:v>107.29</c:v>
                </c:pt>
                <c:pt idx="41">
                  <c:v>100</c:v>
                </c:pt>
                <c:pt idx="42">
                  <c:v>89.16</c:v>
                </c:pt>
                <c:pt idx="43">
                  <c:v>101.17</c:v>
                </c:pt>
                <c:pt idx="44">
                  <c:v>72.11</c:v>
                </c:pt>
                <c:pt idx="45">
                  <c:v>76.8</c:v>
                </c:pt>
                <c:pt idx="46">
                  <c:v>89.43</c:v>
                </c:pt>
                <c:pt idx="47">
                  <c:v>96.41</c:v>
                </c:pt>
                <c:pt idx="48">
                  <c:v>83.85</c:v>
                </c:pt>
                <c:pt idx="49">
                  <c:v>94.6</c:v>
                </c:pt>
                <c:pt idx="50">
                  <c:v>101.23</c:v>
                </c:pt>
                <c:pt idx="51">
                  <c:v>126.92</c:v>
                </c:pt>
                <c:pt idx="52">
                  <c:v>88.23</c:v>
                </c:pt>
                <c:pt idx="53">
                  <c:v>99.14</c:v>
                </c:pt>
                <c:pt idx="54">
                  <c:v>128.47999999999999</c:v>
                </c:pt>
                <c:pt idx="55">
                  <c:v>128.13</c:v>
                </c:pt>
                <c:pt idx="56">
                  <c:v>101.65</c:v>
                </c:pt>
                <c:pt idx="57">
                  <c:v>106.08</c:v>
                </c:pt>
                <c:pt idx="58">
                  <c:v>104.12</c:v>
                </c:pt>
                <c:pt idx="59">
                  <c:v>100.28</c:v>
                </c:pt>
                <c:pt idx="60">
                  <c:v>79.72</c:v>
                </c:pt>
                <c:pt idx="61">
                  <c:v>109.99</c:v>
                </c:pt>
                <c:pt idx="62">
                  <c:v>114.63</c:v>
                </c:pt>
                <c:pt idx="63">
                  <c:v>127.05</c:v>
                </c:pt>
                <c:pt idx="64">
                  <c:v>116.4</c:v>
                </c:pt>
                <c:pt idx="65">
                  <c:v>150.29</c:v>
                </c:pt>
                <c:pt idx="66">
                  <c:v>155.03</c:v>
                </c:pt>
                <c:pt idx="67">
                  <c:v>170.16</c:v>
                </c:pt>
                <c:pt idx="68">
                  <c:v>145.96</c:v>
                </c:pt>
                <c:pt idx="69">
                  <c:v>158.72999999999999</c:v>
                </c:pt>
                <c:pt idx="70">
                  <c:v>204.56</c:v>
                </c:pt>
                <c:pt idx="71">
                  <c:v>308.94</c:v>
                </c:pt>
                <c:pt idx="72">
                  <c:v>229.32</c:v>
                </c:pt>
                <c:pt idx="73">
                  <c:v>302.83999999999997</c:v>
                </c:pt>
                <c:pt idx="74">
                  <c:v>271.26</c:v>
                </c:pt>
                <c:pt idx="75">
                  <c:v>434.88</c:v>
                </c:pt>
                <c:pt idx="76">
                  <c:v>305</c:v>
                </c:pt>
                <c:pt idx="77">
                  <c:v>378.01</c:v>
                </c:pt>
                <c:pt idx="78">
                  <c:v>301.51</c:v>
                </c:pt>
                <c:pt idx="79">
                  <c:v>346.37</c:v>
                </c:pt>
                <c:pt idx="80">
                  <c:v>207.45</c:v>
                </c:pt>
                <c:pt idx="81">
                  <c:v>207.86</c:v>
                </c:pt>
                <c:pt idx="82">
                  <c:v>205.31</c:v>
                </c:pt>
                <c:pt idx="83">
                  <c:v>201.37</c:v>
                </c:pt>
                <c:pt idx="84">
                  <c:v>335.55</c:v>
                </c:pt>
                <c:pt idx="85">
                  <c:v>204.67</c:v>
                </c:pt>
                <c:pt idx="86">
                  <c:v>288.68</c:v>
                </c:pt>
                <c:pt idx="87">
                  <c:v>226.29</c:v>
                </c:pt>
                <c:pt idx="88">
                  <c:v>278</c:v>
                </c:pt>
                <c:pt idx="89">
                  <c:v>255</c:v>
                </c:pt>
                <c:pt idx="90">
                  <c:v>249.87</c:v>
                </c:pt>
                <c:pt idx="91">
                  <c:v>225.23</c:v>
                </c:pt>
                <c:pt idx="92">
                  <c:v>226.43</c:v>
                </c:pt>
                <c:pt idx="93">
                  <c:v>195.96</c:v>
                </c:pt>
                <c:pt idx="94">
                  <c:v>178.9</c:v>
                </c:pt>
                <c:pt idx="95">
                  <c:v>158.57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562-4FCC-A145-3F8ED1736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2F-4B7D-93C6-01B2C7327CA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3">
                  <c:v>2.5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F-4B7D-93C6-01B2C7327CA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3.2480000000000002</c:v>
                </c:pt>
                <c:pt idx="5">
                  <c:v>3.2080000000000002</c:v>
                </c:pt>
                <c:pt idx="6">
                  <c:v>3.2</c:v>
                </c:pt>
                <c:pt idx="7">
                  <c:v>3.2</c:v>
                </c:pt>
                <c:pt idx="8">
                  <c:v>3.2</c:v>
                </c:pt>
                <c:pt idx="9">
                  <c:v>3.2</c:v>
                </c:pt>
                <c:pt idx="10">
                  <c:v>3.2</c:v>
                </c:pt>
                <c:pt idx="11">
                  <c:v>3.2</c:v>
                </c:pt>
                <c:pt idx="12">
                  <c:v>3.2320000000000002</c:v>
                </c:pt>
                <c:pt idx="13">
                  <c:v>3.2</c:v>
                </c:pt>
                <c:pt idx="14">
                  <c:v>3.2</c:v>
                </c:pt>
                <c:pt idx="15">
                  <c:v>3.2</c:v>
                </c:pt>
                <c:pt idx="16">
                  <c:v>3.2</c:v>
                </c:pt>
                <c:pt idx="19">
                  <c:v>1.2</c:v>
                </c:pt>
                <c:pt idx="20">
                  <c:v>1.2</c:v>
                </c:pt>
                <c:pt idx="24">
                  <c:v>1.2</c:v>
                </c:pt>
                <c:pt idx="26">
                  <c:v>1.2</c:v>
                </c:pt>
                <c:pt idx="31">
                  <c:v>0.191</c:v>
                </c:pt>
                <c:pt idx="37">
                  <c:v>10.08</c:v>
                </c:pt>
                <c:pt idx="38">
                  <c:v>9.84</c:v>
                </c:pt>
                <c:pt idx="40">
                  <c:v>16.399999999999999</c:v>
                </c:pt>
                <c:pt idx="41">
                  <c:v>7.68</c:v>
                </c:pt>
                <c:pt idx="42">
                  <c:v>1.36</c:v>
                </c:pt>
                <c:pt idx="43">
                  <c:v>4.0199999999999996</c:v>
                </c:pt>
                <c:pt idx="45">
                  <c:v>0.3</c:v>
                </c:pt>
                <c:pt idx="47">
                  <c:v>5</c:v>
                </c:pt>
                <c:pt idx="48">
                  <c:v>0.4</c:v>
                </c:pt>
                <c:pt idx="51">
                  <c:v>3.84</c:v>
                </c:pt>
                <c:pt idx="55">
                  <c:v>6.4</c:v>
                </c:pt>
                <c:pt idx="56">
                  <c:v>3.84</c:v>
                </c:pt>
                <c:pt idx="57">
                  <c:v>3.84</c:v>
                </c:pt>
                <c:pt idx="58">
                  <c:v>3.6</c:v>
                </c:pt>
                <c:pt idx="59">
                  <c:v>3.6</c:v>
                </c:pt>
                <c:pt idx="60">
                  <c:v>4</c:v>
                </c:pt>
                <c:pt idx="64">
                  <c:v>15.6</c:v>
                </c:pt>
                <c:pt idx="65">
                  <c:v>15.6</c:v>
                </c:pt>
                <c:pt idx="66">
                  <c:v>20.32</c:v>
                </c:pt>
                <c:pt idx="67">
                  <c:v>20.384</c:v>
                </c:pt>
                <c:pt idx="72">
                  <c:v>2.4</c:v>
                </c:pt>
                <c:pt idx="73">
                  <c:v>3.2000000000000001E-2</c:v>
                </c:pt>
                <c:pt idx="74">
                  <c:v>5.1890000000000001</c:v>
                </c:pt>
                <c:pt idx="75">
                  <c:v>5.343</c:v>
                </c:pt>
                <c:pt idx="83">
                  <c:v>1.7</c:v>
                </c:pt>
                <c:pt idx="84">
                  <c:v>4.08</c:v>
                </c:pt>
                <c:pt idx="85">
                  <c:v>4.532</c:v>
                </c:pt>
                <c:pt idx="86">
                  <c:v>6.8</c:v>
                </c:pt>
                <c:pt idx="87">
                  <c:v>3.5999999999999997E-2</c:v>
                </c:pt>
                <c:pt idx="88">
                  <c:v>23.6</c:v>
                </c:pt>
                <c:pt idx="89">
                  <c:v>23.2</c:v>
                </c:pt>
                <c:pt idx="90">
                  <c:v>23.2</c:v>
                </c:pt>
                <c:pt idx="91">
                  <c:v>6.4</c:v>
                </c:pt>
                <c:pt idx="92">
                  <c:v>12.4</c:v>
                </c:pt>
                <c:pt idx="93">
                  <c:v>6.4</c:v>
                </c:pt>
                <c:pt idx="94">
                  <c:v>6.4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2F-4B7D-93C6-01B2C7327CA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1E-3</c:v>
                </c:pt>
                <c:pt idx="3">
                  <c:v>0.373</c:v>
                </c:pt>
                <c:pt idx="4">
                  <c:v>4.9770000000000003</c:v>
                </c:pt>
                <c:pt idx="5">
                  <c:v>3.3769999999999998</c:v>
                </c:pt>
                <c:pt idx="6">
                  <c:v>4.9640000000000004</c:v>
                </c:pt>
                <c:pt idx="7">
                  <c:v>1.6</c:v>
                </c:pt>
                <c:pt idx="8">
                  <c:v>3.3610000000000002</c:v>
                </c:pt>
                <c:pt idx="9">
                  <c:v>7.1020000000000003</c:v>
                </c:pt>
                <c:pt idx="10">
                  <c:v>15.887</c:v>
                </c:pt>
                <c:pt idx="11">
                  <c:v>4.7699999999999996</c:v>
                </c:pt>
                <c:pt idx="12">
                  <c:v>18.306999999999999</c:v>
                </c:pt>
                <c:pt idx="13">
                  <c:v>26.134</c:v>
                </c:pt>
                <c:pt idx="14">
                  <c:v>18.905000000000001</c:v>
                </c:pt>
                <c:pt idx="15">
                  <c:v>7.5620000000000003</c:v>
                </c:pt>
                <c:pt idx="16">
                  <c:v>10.792999999999999</c:v>
                </c:pt>
                <c:pt idx="17">
                  <c:v>2.4</c:v>
                </c:pt>
                <c:pt idx="18">
                  <c:v>4</c:v>
                </c:pt>
                <c:pt idx="19">
                  <c:v>4.0010000000000003</c:v>
                </c:pt>
                <c:pt idx="20">
                  <c:v>4</c:v>
                </c:pt>
                <c:pt idx="21">
                  <c:v>4</c:v>
                </c:pt>
                <c:pt idx="24">
                  <c:v>1.2</c:v>
                </c:pt>
                <c:pt idx="26">
                  <c:v>4.8</c:v>
                </c:pt>
                <c:pt idx="28">
                  <c:v>1</c:v>
                </c:pt>
                <c:pt idx="29">
                  <c:v>1</c:v>
                </c:pt>
                <c:pt idx="30">
                  <c:v>1.0009999999999999</c:v>
                </c:pt>
                <c:pt idx="31">
                  <c:v>9.8000000000000007</c:v>
                </c:pt>
                <c:pt idx="33">
                  <c:v>4.9180000000000001</c:v>
                </c:pt>
                <c:pt idx="35">
                  <c:v>0.8</c:v>
                </c:pt>
                <c:pt idx="36">
                  <c:v>10.819000000000001</c:v>
                </c:pt>
                <c:pt idx="37">
                  <c:v>17.361000000000001</c:v>
                </c:pt>
                <c:pt idx="38">
                  <c:v>17.497</c:v>
                </c:pt>
                <c:pt idx="40">
                  <c:v>26.8</c:v>
                </c:pt>
                <c:pt idx="41">
                  <c:v>10.32</c:v>
                </c:pt>
                <c:pt idx="42">
                  <c:v>1.0249999999999999</c:v>
                </c:pt>
                <c:pt idx="43">
                  <c:v>1.056</c:v>
                </c:pt>
                <c:pt idx="44">
                  <c:v>22.178999999999998</c:v>
                </c:pt>
                <c:pt idx="46">
                  <c:v>19.297999999999998</c:v>
                </c:pt>
                <c:pt idx="51">
                  <c:v>14.077</c:v>
                </c:pt>
                <c:pt idx="54">
                  <c:v>1.0780000000000001</c:v>
                </c:pt>
                <c:pt idx="55">
                  <c:v>25.969000000000001</c:v>
                </c:pt>
                <c:pt idx="56">
                  <c:v>9.1199999999999992</c:v>
                </c:pt>
                <c:pt idx="57">
                  <c:v>10.32</c:v>
                </c:pt>
                <c:pt idx="58">
                  <c:v>9.1199999999999992</c:v>
                </c:pt>
                <c:pt idx="59">
                  <c:v>8.8800000000000008</c:v>
                </c:pt>
                <c:pt idx="64">
                  <c:v>41.383000000000003</c:v>
                </c:pt>
                <c:pt idx="65">
                  <c:v>79.034999999999997</c:v>
                </c:pt>
                <c:pt idx="66">
                  <c:v>83.608000000000004</c:v>
                </c:pt>
                <c:pt idx="67">
                  <c:v>84.998000000000005</c:v>
                </c:pt>
                <c:pt idx="68">
                  <c:v>0.7</c:v>
                </c:pt>
                <c:pt idx="69">
                  <c:v>0.7</c:v>
                </c:pt>
                <c:pt idx="70">
                  <c:v>0.7</c:v>
                </c:pt>
                <c:pt idx="71">
                  <c:v>0.7</c:v>
                </c:pt>
                <c:pt idx="72">
                  <c:v>0.7</c:v>
                </c:pt>
                <c:pt idx="73">
                  <c:v>0.70399999999999996</c:v>
                </c:pt>
                <c:pt idx="74">
                  <c:v>0.9</c:v>
                </c:pt>
                <c:pt idx="75">
                  <c:v>6.3819999999999997</c:v>
                </c:pt>
                <c:pt idx="76">
                  <c:v>0.90800000000000003</c:v>
                </c:pt>
                <c:pt idx="77">
                  <c:v>3.2919999999999998</c:v>
                </c:pt>
                <c:pt idx="78">
                  <c:v>4.5430000000000001</c:v>
                </c:pt>
                <c:pt idx="79">
                  <c:v>0.9</c:v>
                </c:pt>
                <c:pt idx="80">
                  <c:v>1.2</c:v>
                </c:pt>
                <c:pt idx="81">
                  <c:v>1.2</c:v>
                </c:pt>
                <c:pt idx="82">
                  <c:v>1.2</c:v>
                </c:pt>
                <c:pt idx="83">
                  <c:v>1.2</c:v>
                </c:pt>
                <c:pt idx="84">
                  <c:v>24.050999999999998</c:v>
                </c:pt>
                <c:pt idx="85">
                  <c:v>1.2</c:v>
                </c:pt>
                <c:pt idx="86">
                  <c:v>88.311000000000007</c:v>
                </c:pt>
                <c:pt idx="87">
                  <c:v>0.94399999999999995</c:v>
                </c:pt>
                <c:pt idx="88">
                  <c:v>81.727000000000004</c:v>
                </c:pt>
                <c:pt idx="89">
                  <c:v>67</c:v>
                </c:pt>
                <c:pt idx="90">
                  <c:v>49.198999999999998</c:v>
                </c:pt>
                <c:pt idx="91">
                  <c:v>53.472999999999999</c:v>
                </c:pt>
                <c:pt idx="92">
                  <c:v>71.262</c:v>
                </c:pt>
                <c:pt idx="93">
                  <c:v>33.828000000000003</c:v>
                </c:pt>
                <c:pt idx="94">
                  <c:v>12.8</c:v>
                </c:pt>
                <c:pt idx="95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2F-4B7D-93C6-01B2C7327CA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2F-4B7D-93C6-01B2C7327CA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2F-4B7D-93C6-01B2C7327CA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2">
                  <c:v>1.409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2F-4B7D-93C6-01B2C7327CA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2F-4B7D-93C6-01B2C7327CA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9">
                  <c:v>6.3</c:v>
                </c:pt>
                <c:pt idx="64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2F-4B7D-93C6-01B2C7327CA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D2F-4B7D-93C6-01B2C7327CA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100</c:v>
                </c:pt>
                <c:pt idx="5">
                  <c:v>100</c:v>
                </c:pt>
                <c:pt idx="41">
                  <c:v>8.7029999999999994</c:v>
                </c:pt>
                <c:pt idx="43">
                  <c:v>60</c:v>
                </c:pt>
                <c:pt idx="44">
                  <c:v>11.741</c:v>
                </c:pt>
                <c:pt idx="45">
                  <c:v>20.593</c:v>
                </c:pt>
                <c:pt idx="59">
                  <c:v>13.106999999999999</c:v>
                </c:pt>
                <c:pt idx="60">
                  <c:v>8.359</c:v>
                </c:pt>
                <c:pt idx="61">
                  <c:v>11.185</c:v>
                </c:pt>
                <c:pt idx="62">
                  <c:v>12.106</c:v>
                </c:pt>
                <c:pt idx="63">
                  <c:v>11.465999999999999</c:v>
                </c:pt>
                <c:pt idx="64">
                  <c:v>68</c:v>
                </c:pt>
                <c:pt idx="66">
                  <c:v>68</c:v>
                </c:pt>
                <c:pt idx="67">
                  <c:v>72</c:v>
                </c:pt>
                <c:pt idx="68">
                  <c:v>18.533999999999999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2F-4B7D-93C6-01B2C7327CA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46.2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39.4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29.4</c:v>
                </c:pt>
                <c:pt idx="32">
                  <c:v>39.299999999999997</c:v>
                </c:pt>
                <c:pt idx="33">
                  <c:v>22</c:v>
                </c:pt>
                <c:pt idx="34">
                  <c:v>18.7</c:v>
                </c:pt>
                <c:pt idx="35">
                  <c:v>20.6</c:v>
                </c:pt>
                <c:pt idx="36">
                  <c:v>0.7</c:v>
                </c:pt>
                <c:pt idx="37">
                  <c:v>0.6</c:v>
                </c:pt>
                <c:pt idx="38">
                  <c:v>17.7</c:v>
                </c:pt>
                <c:pt idx="39">
                  <c:v>65.900000000000006</c:v>
                </c:pt>
                <c:pt idx="40">
                  <c:v>25.2</c:v>
                </c:pt>
                <c:pt idx="41">
                  <c:v>25.3</c:v>
                </c:pt>
                <c:pt idx="42">
                  <c:v>67</c:v>
                </c:pt>
                <c:pt idx="43">
                  <c:v>3.8</c:v>
                </c:pt>
                <c:pt idx="44">
                  <c:v>15</c:v>
                </c:pt>
                <c:pt idx="45">
                  <c:v>47.8</c:v>
                </c:pt>
                <c:pt idx="46">
                  <c:v>14.8</c:v>
                </c:pt>
                <c:pt idx="47">
                  <c:v>47</c:v>
                </c:pt>
                <c:pt idx="48">
                  <c:v>20.9</c:v>
                </c:pt>
                <c:pt idx="49">
                  <c:v>25.1</c:v>
                </c:pt>
                <c:pt idx="50">
                  <c:v>28.1</c:v>
                </c:pt>
                <c:pt idx="51">
                  <c:v>0</c:v>
                </c:pt>
                <c:pt idx="52">
                  <c:v>15.5</c:v>
                </c:pt>
                <c:pt idx="53">
                  <c:v>7</c:v>
                </c:pt>
                <c:pt idx="54">
                  <c:v>0</c:v>
                </c:pt>
                <c:pt idx="55">
                  <c:v>0</c:v>
                </c:pt>
                <c:pt idx="56">
                  <c:v>1.1000000000000001</c:v>
                </c:pt>
                <c:pt idx="57">
                  <c:v>0</c:v>
                </c:pt>
                <c:pt idx="58">
                  <c:v>21.6</c:v>
                </c:pt>
                <c:pt idx="59">
                  <c:v>28.7</c:v>
                </c:pt>
                <c:pt idx="60">
                  <c:v>13.6</c:v>
                </c:pt>
                <c:pt idx="61">
                  <c:v>0</c:v>
                </c:pt>
                <c:pt idx="62">
                  <c:v>0.1</c:v>
                </c:pt>
                <c:pt idx="63">
                  <c:v>0.2</c:v>
                </c:pt>
                <c:pt idx="64">
                  <c:v>46</c:v>
                </c:pt>
                <c:pt idx="65">
                  <c:v>116.2</c:v>
                </c:pt>
                <c:pt idx="66">
                  <c:v>37.1</c:v>
                </c:pt>
                <c:pt idx="67">
                  <c:v>51.2</c:v>
                </c:pt>
                <c:pt idx="68">
                  <c:v>21.7</c:v>
                </c:pt>
                <c:pt idx="69">
                  <c:v>43.9</c:v>
                </c:pt>
                <c:pt idx="70">
                  <c:v>41.7</c:v>
                </c:pt>
                <c:pt idx="71">
                  <c:v>101.1</c:v>
                </c:pt>
                <c:pt idx="72">
                  <c:v>80</c:v>
                </c:pt>
                <c:pt idx="73">
                  <c:v>65.599999999999994</c:v>
                </c:pt>
                <c:pt idx="74">
                  <c:v>74.8</c:v>
                </c:pt>
                <c:pt idx="75">
                  <c:v>67.900000000000006</c:v>
                </c:pt>
                <c:pt idx="76">
                  <c:v>23</c:v>
                </c:pt>
                <c:pt idx="77">
                  <c:v>2.8</c:v>
                </c:pt>
                <c:pt idx="78">
                  <c:v>0</c:v>
                </c:pt>
                <c:pt idx="79">
                  <c:v>7.5</c:v>
                </c:pt>
                <c:pt idx="80">
                  <c:v>10.3</c:v>
                </c:pt>
                <c:pt idx="81">
                  <c:v>8</c:v>
                </c:pt>
                <c:pt idx="82">
                  <c:v>5.8</c:v>
                </c:pt>
                <c:pt idx="83">
                  <c:v>13.5</c:v>
                </c:pt>
                <c:pt idx="84">
                  <c:v>0</c:v>
                </c:pt>
                <c:pt idx="85">
                  <c:v>4.0999999999999996</c:v>
                </c:pt>
                <c:pt idx="86">
                  <c:v>0</c:v>
                </c:pt>
                <c:pt idx="87">
                  <c:v>9.5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2F-4B7D-93C6-01B2C7327CA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72.98</c:v>
                </c:pt>
                <c:pt idx="1">
                  <c:v>69.149000000000001</c:v>
                </c:pt>
                <c:pt idx="2">
                  <c:v>66.16</c:v>
                </c:pt>
                <c:pt idx="3">
                  <c:v>50.283999999999999</c:v>
                </c:pt>
                <c:pt idx="4">
                  <c:v>41.183</c:v>
                </c:pt>
                <c:pt idx="5">
                  <c:v>41.741</c:v>
                </c:pt>
                <c:pt idx="6">
                  <c:v>65.552000000000007</c:v>
                </c:pt>
                <c:pt idx="7">
                  <c:v>67.849000000000004</c:v>
                </c:pt>
                <c:pt idx="8">
                  <c:v>71.962999999999994</c:v>
                </c:pt>
                <c:pt idx="9">
                  <c:v>72.414000000000001</c:v>
                </c:pt>
                <c:pt idx="10">
                  <c:v>74.406000000000006</c:v>
                </c:pt>
                <c:pt idx="11">
                  <c:v>73.396000000000001</c:v>
                </c:pt>
                <c:pt idx="12">
                  <c:v>73.164000000000001</c:v>
                </c:pt>
                <c:pt idx="13">
                  <c:v>67.293999999999997</c:v>
                </c:pt>
                <c:pt idx="14">
                  <c:v>65.013999999999996</c:v>
                </c:pt>
                <c:pt idx="15">
                  <c:v>61.24</c:v>
                </c:pt>
                <c:pt idx="16">
                  <c:v>64.573999999999998</c:v>
                </c:pt>
                <c:pt idx="17">
                  <c:v>56.542999999999999</c:v>
                </c:pt>
                <c:pt idx="18">
                  <c:v>54.976999999999997</c:v>
                </c:pt>
                <c:pt idx="19">
                  <c:v>49.350999999999999</c:v>
                </c:pt>
                <c:pt idx="20">
                  <c:v>48.671999999999997</c:v>
                </c:pt>
                <c:pt idx="21">
                  <c:v>49.676000000000002</c:v>
                </c:pt>
                <c:pt idx="22">
                  <c:v>55.258000000000003</c:v>
                </c:pt>
                <c:pt idx="23">
                  <c:v>55.563000000000002</c:v>
                </c:pt>
                <c:pt idx="24">
                  <c:v>53.055999999999997</c:v>
                </c:pt>
                <c:pt idx="25">
                  <c:v>52.444000000000003</c:v>
                </c:pt>
                <c:pt idx="26">
                  <c:v>68.212000000000003</c:v>
                </c:pt>
                <c:pt idx="27">
                  <c:v>77.986000000000004</c:v>
                </c:pt>
                <c:pt idx="28">
                  <c:v>96.897000000000006</c:v>
                </c:pt>
                <c:pt idx="29">
                  <c:v>93.855999999999995</c:v>
                </c:pt>
                <c:pt idx="30">
                  <c:v>123.361</c:v>
                </c:pt>
                <c:pt idx="31">
                  <c:v>125.87</c:v>
                </c:pt>
                <c:pt idx="32">
                  <c:v>81.436999999999998</c:v>
                </c:pt>
                <c:pt idx="33">
                  <c:v>83.599000000000004</c:v>
                </c:pt>
                <c:pt idx="34">
                  <c:v>81.656000000000006</c:v>
                </c:pt>
                <c:pt idx="35">
                  <c:v>72.935000000000002</c:v>
                </c:pt>
                <c:pt idx="36">
                  <c:v>45.29</c:v>
                </c:pt>
                <c:pt idx="37">
                  <c:v>70.385000000000005</c:v>
                </c:pt>
                <c:pt idx="38">
                  <c:v>42.637999999999998</c:v>
                </c:pt>
                <c:pt idx="39">
                  <c:v>27.94</c:v>
                </c:pt>
                <c:pt idx="40">
                  <c:v>24.2</c:v>
                </c:pt>
                <c:pt idx="41">
                  <c:v>24.4</c:v>
                </c:pt>
                <c:pt idx="42">
                  <c:v>53.337000000000003</c:v>
                </c:pt>
                <c:pt idx="43">
                  <c:v>45.6</c:v>
                </c:pt>
                <c:pt idx="44">
                  <c:v>48.860999999999997</c:v>
                </c:pt>
                <c:pt idx="45">
                  <c:v>25.526</c:v>
                </c:pt>
                <c:pt idx="46">
                  <c:v>32.543999999999997</c:v>
                </c:pt>
                <c:pt idx="47">
                  <c:v>39.71</c:v>
                </c:pt>
                <c:pt idx="48">
                  <c:v>51.21</c:v>
                </c:pt>
                <c:pt idx="49">
                  <c:v>36.235999999999997</c:v>
                </c:pt>
                <c:pt idx="50">
                  <c:v>62.097000000000001</c:v>
                </c:pt>
                <c:pt idx="51">
                  <c:v>84.507999999999996</c:v>
                </c:pt>
                <c:pt idx="52">
                  <c:v>61.664000000000001</c:v>
                </c:pt>
                <c:pt idx="53">
                  <c:v>69.111000000000004</c:v>
                </c:pt>
                <c:pt idx="54">
                  <c:v>58.667000000000002</c:v>
                </c:pt>
                <c:pt idx="55">
                  <c:v>89.221999999999994</c:v>
                </c:pt>
                <c:pt idx="56">
                  <c:v>97.384</c:v>
                </c:pt>
                <c:pt idx="57">
                  <c:v>77.947000000000003</c:v>
                </c:pt>
                <c:pt idx="58">
                  <c:v>81.745999999999995</c:v>
                </c:pt>
                <c:pt idx="59">
                  <c:v>62.947000000000003</c:v>
                </c:pt>
                <c:pt idx="60">
                  <c:v>38.826000000000001</c:v>
                </c:pt>
                <c:pt idx="61">
                  <c:v>27.344000000000001</c:v>
                </c:pt>
                <c:pt idx="62">
                  <c:v>35.512</c:v>
                </c:pt>
                <c:pt idx="63">
                  <c:v>27.126999999999999</c:v>
                </c:pt>
                <c:pt idx="64">
                  <c:v>136.042</c:v>
                </c:pt>
                <c:pt idx="65">
                  <c:v>104.733</c:v>
                </c:pt>
                <c:pt idx="66">
                  <c:v>134.58500000000001</c:v>
                </c:pt>
                <c:pt idx="67">
                  <c:v>92.102999999999994</c:v>
                </c:pt>
                <c:pt idx="68">
                  <c:v>27.943999999999999</c:v>
                </c:pt>
                <c:pt idx="69">
                  <c:v>21.39</c:v>
                </c:pt>
                <c:pt idx="70">
                  <c:v>16.100999999999999</c:v>
                </c:pt>
                <c:pt idx="71">
                  <c:v>17.245000000000001</c:v>
                </c:pt>
                <c:pt idx="72">
                  <c:v>29.858000000000001</c:v>
                </c:pt>
                <c:pt idx="73">
                  <c:v>19.417999999999999</c:v>
                </c:pt>
                <c:pt idx="74">
                  <c:v>17.914000000000001</c:v>
                </c:pt>
                <c:pt idx="75">
                  <c:v>6.6</c:v>
                </c:pt>
                <c:pt idx="76">
                  <c:v>20.65</c:v>
                </c:pt>
                <c:pt idx="77">
                  <c:v>19.292000000000002</c:v>
                </c:pt>
                <c:pt idx="78">
                  <c:v>19.062000000000001</c:v>
                </c:pt>
                <c:pt idx="79">
                  <c:v>17.797999999999998</c:v>
                </c:pt>
                <c:pt idx="80">
                  <c:v>11.382</c:v>
                </c:pt>
                <c:pt idx="81">
                  <c:v>12.391999999999999</c:v>
                </c:pt>
                <c:pt idx="82">
                  <c:v>12.581</c:v>
                </c:pt>
                <c:pt idx="83">
                  <c:v>8.0009999999999994</c:v>
                </c:pt>
                <c:pt idx="84">
                  <c:v>12.471</c:v>
                </c:pt>
                <c:pt idx="85">
                  <c:v>11.930999999999999</c:v>
                </c:pt>
                <c:pt idx="86">
                  <c:v>33.881999999999998</c:v>
                </c:pt>
                <c:pt idx="87">
                  <c:v>9.57</c:v>
                </c:pt>
                <c:pt idx="88">
                  <c:v>63.213000000000001</c:v>
                </c:pt>
                <c:pt idx="89">
                  <c:v>43.128</c:v>
                </c:pt>
                <c:pt idx="90">
                  <c:v>35.320999999999998</c:v>
                </c:pt>
                <c:pt idx="91">
                  <c:v>36.241999999999997</c:v>
                </c:pt>
                <c:pt idx="92">
                  <c:v>18.495999999999999</c:v>
                </c:pt>
                <c:pt idx="93">
                  <c:v>25.641999999999999</c:v>
                </c:pt>
                <c:pt idx="94">
                  <c:v>25.382999999999999</c:v>
                </c:pt>
                <c:pt idx="95">
                  <c:v>14.436999999999999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2F-4B7D-93C6-01B2C7327CA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2">
                  <c:v>1.409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D2F-4B7D-93C6-01B2C7327CA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D2F-4B7D-93C6-01B2C7327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167.51</c:v>
                </c:pt>
                <c:pt idx="1">
                  <c:v>164.76</c:v>
                </c:pt>
                <c:pt idx="2">
                  <c:v>160.05000000000001</c:v>
                </c:pt>
                <c:pt idx="3">
                  <c:v>155.22999999999999</c:v>
                </c:pt>
                <c:pt idx="4">
                  <c:v>165.51</c:v>
                </c:pt>
                <c:pt idx="5">
                  <c:v>159.97</c:v>
                </c:pt>
                <c:pt idx="6">
                  <c:v>154.34</c:v>
                </c:pt>
                <c:pt idx="7">
                  <c:v>151.86000000000001</c:v>
                </c:pt>
                <c:pt idx="8">
                  <c:v>151.94999999999999</c:v>
                </c:pt>
                <c:pt idx="9">
                  <c:v>151.41999999999999</c:v>
                </c:pt>
                <c:pt idx="10">
                  <c:v>149.91</c:v>
                </c:pt>
                <c:pt idx="11">
                  <c:v>146.72999999999999</c:v>
                </c:pt>
                <c:pt idx="12">
                  <c:v>150.19</c:v>
                </c:pt>
                <c:pt idx="13">
                  <c:v>149.06</c:v>
                </c:pt>
                <c:pt idx="14">
                  <c:v>148.27000000000001</c:v>
                </c:pt>
                <c:pt idx="15">
                  <c:v>142.74</c:v>
                </c:pt>
                <c:pt idx="16">
                  <c:v>148.41</c:v>
                </c:pt>
                <c:pt idx="17">
                  <c:v>147.01</c:v>
                </c:pt>
                <c:pt idx="18">
                  <c:v>148.80000000000001</c:v>
                </c:pt>
                <c:pt idx="19">
                  <c:v>149.62</c:v>
                </c:pt>
                <c:pt idx="20">
                  <c:v>151.1</c:v>
                </c:pt>
                <c:pt idx="21">
                  <c:v>151.97999999999999</c:v>
                </c:pt>
                <c:pt idx="22">
                  <c:v>158.88999999999999</c:v>
                </c:pt>
                <c:pt idx="23">
                  <c:v>164.03</c:v>
                </c:pt>
                <c:pt idx="24">
                  <c:v>161.56</c:v>
                </c:pt>
                <c:pt idx="25">
                  <c:v>178.84</c:v>
                </c:pt>
                <c:pt idx="26">
                  <c:v>175.01</c:v>
                </c:pt>
                <c:pt idx="27">
                  <c:v>187.72</c:v>
                </c:pt>
                <c:pt idx="28">
                  <c:v>192.06</c:v>
                </c:pt>
                <c:pt idx="29">
                  <c:v>171.93</c:v>
                </c:pt>
                <c:pt idx="30">
                  <c:v>139.63999999999999</c:v>
                </c:pt>
                <c:pt idx="31">
                  <c:v>110.74</c:v>
                </c:pt>
                <c:pt idx="32">
                  <c:v>139.41999999999999</c:v>
                </c:pt>
                <c:pt idx="33">
                  <c:v>114.58</c:v>
                </c:pt>
                <c:pt idx="34">
                  <c:v>146.31</c:v>
                </c:pt>
                <c:pt idx="35">
                  <c:v>133.13</c:v>
                </c:pt>
                <c:pt idx="36">
                  <c:v>118.99</c:v>
                </c:pt>
                <c:pt idx="37">
                  <c:v>115.15</c:v>
                </c:pt>
                <c:pt idx="38">
                  <c:v>114</c:v>
                </c:pt>
                <c:pt idx="39">
                  <c:v>109.15</c:v>
                </c:pt>
                <c:pt idx="40">
                  <c:v>107.29</c:v>
                </c:pt>
                <c:pt idx="41">
                  <c:v>100</c:v>
                </c:pt>
                <c:pt idx="42">
                  <c:v>89.16</c:v>
                </c:pt>
                <c:pt idx="43">
                  <c:v>101.17</c:v>
                </c:pt>
                <c:pt idx="44">
                  <c:v>72.11</c:v>
                </c:pt>
                <c:pt idx="45">
                  <c:v>76.8</c:v>
                </c:pt>
                <c:pt idx="46">
                  <c:v>89.43</c:v>
                </c:pt>
                <c:pt idx="47">
                  <c:v>96.41</c:v>
                </c:pt>
                <c:pt idx="48">
                  <c:v>83.85</c:v>
                </c:pt>
                <c:pt idx="49">
                  <c:v>94.6</c:v>
                </c:pt>
                <c:pt idx="50">
                  <c:v>101.23</c:v>
                </c:pt>
                <c:pt idx="51">
                  <c:v>126.92</c:v>
                </c:pt>
                <c:pt idx="52">
                  <c:v>88.23</c:v>
                </c:pt>
                <c:pt idx="53">
                  <c:v>99.14</c:v>
                </c:pt>
                <c:pt idx="54">
                  <c:v>128.47999999999999</c:v>
                </c:pt>
                <c:pt idx="55">
                  <c:v>128.13</c:v>
                </c:pt>
                <c:pt idx="56">
                  <c:v>101.65</c:v>
                </c:pt>
                <c:pt idx="57">
                  <c:v>106.08</c:v>
                </c:pt>
                <c:pt idx="58">
                  <c:v>104.12</c:v>
                </c:pt>
                <c:pt idx="59">
                  <c:v>100.28</c:v>
                </c:pt>
                <c:pt idx="60">
                  <c:v>79.72</c:v>
                </c:pt>
                <c:pt idx="61">
                  <c:v>109.99</c:v>
                </c:pt>
                <c:pt idx="62">
                  <c:v>114.63</c:v>
                </c:pt>
                <c:pt idx="63">
                  <c:v>127.05</c:v>
                </c:pt>
                <c:pt idx="64">
                  <c:v>116.4</c:v>
                </c:pt>
                <c:pt idx="65">
                  <c:v>150.29</c:v>
                </c:pt>
                <c:pt idx="66">
                  <c:v>155.03</c:v>
                </c:pt>
                <c:pt idx="67">
                  <c:v>170.16</c:v>
                </c:pt>
                <c:pt idx="68">
                  <c:v>145.96</c:v>
                </c:pt>
                <c:pt idx="69">
                  <c:v>158.72999999999999</c:v>
                </c:pt>
                <c:pt idx="70">
                  <c:v>204.56</c:v>
                </c:pt>
                <c:pt idx="71">
                  <c:v>308.94</c:v>
                </c:pt>
                <c:pt idx="72">
                  <c:v>229.32</c:v>
                </c:pt>
                <c:pt idx="73">
                  <c:v>302.83999999999997</c:v>
                </c:pt>
                <c:pt idx="74">
                  <c:v>271.26</c:v>
                </c:pt>
                <c:pt idx="75">
                  <c:v>434.88</c:v>
                </c:pt>
                <c:pt idx="76">
                  <c:v>305</c:v>
                </c:pt>
                <c:pt idx="77">
                  <c:v>378.01</c:v>
                </c:pt>
                <c:pt idx="78">
                  <c:v>301.51</c:v>
                </c:pt>
                <c:pt idx="79">
                  <c:v>346.37</c:v>
                </c:pt>
                <c:pt idx="80">
                  <c:v>207.45</c:v>
                </c:pt>
                <c:pt idx="81">
                  <c:v>207.86</c:v>
                </c:pt>
                <c:pt idx="82">
                  <c:v>205.31</c:v>
                </c:pt>
                <c:pt idx="83">
                  <c:v>201.37</c:v>
                </c:pt>
                <c:pt idx="84">
                  <c:v>335.55</c:v>
                </c:pt>
                <c:pt idx="85">
                  <c:v>204.67</c:v>
                </c:pt>
                <c:pt idx="86">
                  <c:v>288.68</c:v>
                </c:pt>
                <c:pt idx="87">
                  <c:v>226.29</c:v>
                </c:pt>
                <c:pt idx="88">
                  <c:v>278</c:v>
                </c:pt>
                <c:pt idx="89">
                  <c:v>255</c:v>
                </c:pt>
                <c:pt idx="90">
                  <c:v>249.87</c:v>
                </c:pt>
                <c:pt idx="91">
                  <c:v>225.23</c:v>
                </c:pt>
                <c:pt idx="92">
                  <c:v>226.43</c:v>
                </c:pt>
                <c:pt idx="93">
                  <c:v>195.96</c:v>
                </c:pt>
                <c:pt idx="94">
                  <c:v>178.9</c:v>
                </c:pt>
                <c:pt idx="95">
                  <c:v>158.57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D2F-4B7D-93C6-01B2C7327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72.98</v>
      </c>
      <c r="C5" s="25">
        <v>69.149000000000001</v>
      </c>
      <c r="D5" s="25">
        <v>66.194000000000003</v>
      </c>
      <c r="E5" s="25">
        <v>96.840999999999994</v>
      </c>
      <c r="F5" s="25">
        <v>149.423</v>
      </c>
      <c r="G5" s="25">
        <v>148.35</v>
      </c>
      <c r="H5" s="25">
        <v>73.677000000000007</v>
      </c>
      <c r="I5" s="25">
        <v>72.635000000000005</v>
      </c>
      <c r="J5" s="25">
        <v>78.548000000000002</v>
      </c>
      <c r="K5" s="25">
        <v>82.674999999999997</v>
      </c>
      <c r="L5" s="25">
        <v>93.472999999999999</v>
      </c>
      <c r="M5" s="25">
        <v>81.367000000000004</v>
      </c>
      <c r="N5" s="25">
        <v>94.707999999999998</v>
      </c>
      <c r="O5" s="25">
        <v>96.674999999999997</v>
      </c>
      <c r="P5" s="25">
        <v>87.117000000000004</v>
      </c>
      <c r="Q5" s="25">
        <v>71.968000000000004</v>
      </c>
      <c r="R5" s="25">
        <v>78.555000000000007</v>
      </c>
      <c r="S5" s="25">
        <v>58.927999999999997</v>
      </c>
      <c r="T5" s="25">
        <v>58.984000000000002</v>
      </c>
      <c r="U5" s="25">
        <v>54.508000000000003</v>
      </c>
      <c r="V5" s="25">
        <v>53.893000000000001</v>
      </c>
      <c r="W5" s="25">
        <v>53.72</v>
      </c>
      <c r="X5" s="25">
        <v>94.653999999999996</v>
      </c>
      <c r="Y5" s="25">
        <v>55.539000000000001</v>
      </c>
      <c r="Z5" s="25">
        <v>55.473999999999997</v>
      </c>
      <c r="AA5" s="25">
        <v>52.460999999999999</v>
      </c>
      <c r="AB5" s="25">
        <v>74.239999999999995</v>
      </c>
      <c r="AC5" s="25">
        <v>77.957999999999998</v>
      </c>
      <c r="AD5" s="25">
        <v>97.867000000000004</v>
      </c>
      <c r="AE5" s="25">
        <v>101.199</v>
      </c>
      <c r="AF5" s="25">
        <v>124.379</v>
      </c>
      <c r="AG5" s="25">
        <v>165.30699999999999</v>
      </c>
      <c r="AH5" s="25">
        <v>120.77</v>
      </c>
      <c r="AI5" s="25">
        <v>110.536</v>
      </c>
      <c r="AJ5" s="25">
        <v>100.346</v>
      </c>
      <c r="AK5" s="25">
        <v>94.355999999999995</v>
      </c>
      <c r="AL5" s="25">
        <v>56.816000000000003</v>
      </c>
      <c r="AM5" s="25">
        <v>98.445999999999998</v>
      </c>
      <c r="AN5" s="25">
        <v>87.632000000000005</v>
      </c>
      <c r="AO5" s="25">
        <v>93.881</v>
      </c>
      <c r="AP5" s="25">
        <v>92.599000000000004</v>
      </c>
      <c r="AQ5" s="25">
        <v>76.403000000000006</v>
      </c>
      <c r="AR5" s="25">
        <v>122.758</v>
      </c>
      <c r="AS5" s="25">
        <v>114.476</v>
      </c>
      <c r="AT5" s="25">
        <v>97.781000000000006</v>
      </c>
      <c r="AU5" s="25">
        <v>94.177999999999997</v>
      </c>
      <c r="AV5" s="25">
        <v>66.641999999999996</v>
      </c>
      <c r="AW5" s="25">
        <v>91.71</v>
      </c>
      <c r="AX5" s="25">
        <v>72.555000000000007</v>
      </c>
      <c r="AY5" s="25">
        <v>61.365000000000002</v>
      </c>
      <c r="AZ5" s="25">
        <v>90.194999999999993</v>
      </c>
      <c r="BA5" s="25">
        <v>102.41800000000001</v>
      </c>
      <c r="BB5" s="25">
        <v>78.617000000000004</v>
      </c>
      <c r="BC5" s="25">
        <v>76.072999999999993</v>
      </c>
      <c r="BD5" s="25">
        <v>59.723999999999997</v>
      </c>
      <c r="BE5" s="25">
        <v>121.60299999999999</v>
      </c>
      <c r="BF5" s="25">
        <v>111.441</v>
      </c>
      <c r="BG5" s="25">
        <v>92.106999999999999</v>
      </c>
      <c r="BH5" s="25">
        <v>116.11499999999999</v>
      </c>
      <c r="BI5" s="25">
        <v>117.194</v>
      </c>
      <c r="BJ5" s="25">
        <v>64.748999999999995</v>
      </c>
      <c r="BK5" s="25">
        <v>38.529000000000003</v>
      </c>
      <c r="BL5" s="25">
        <v>47.718000000000004</v>
      </c>
      <c r="BM5" s="25">
        <v>38.779000000000003</v>
      </c>
      <c r="BN5" s="25">
        <v>321.52999999999997</v>
      </c>
      <c r="BO5" s="25">
        <v>315.58300000000003</v>
      </c>
      <c r="BP5" s="25">
        <v>343.649</v>
      </c>
      <c r="BQ5" s="25">
        <v>320.678</v>
      </c>
      <c r="BR5" s="25">
        <v>68.879000000000005</v>
      </c>
      <c r="BS5" s="25">
        <v>65.992000000000004</v>
      </c>
      <c r="BT5" s="25">
        <v>58.526000000000003</v>
      </c>
      <c r="BU5" s="25">
        <v>119.039</v>
      </c>
      <c r="BV5" s="25">
        <v>112.929</v>
      </c>
      <c r="BW5" s="25">
        <v>88.268000000000001</v>
      </c>
      <c r="BX5" s="25">
        <v>98.846000000000004</v>
      </c>
      <c r="BY5" s="25">
        <v>86.179000000000002</v>
      </c>
      <c r="BZ5" s="25">
        <v>44.552999999999997</v>
      </c>
      <c r="CA5" s="25">
        <v>25.337</v>
      </c>
      <c r="CB5" s="25">
        <v>23.591999999999999</v>
      </c>
      <c r="CC5" s="25">
        <v>26.207000000000001</v>
      </c>
      <c r="CD5" s="25">
        <v>22.893000000000001</v>
      </c>
      <c r="CE5" s="25">
        <v>21.635000000000002</v>
      </c>
      <c r="CF5" s="25">
        <v>19.577000000000002</v>
      </c>
      <c r="CG5" s="25">
        <v>24.443000000000001</v>
      </c>
      <c r="CH5" s="25">
        <v>40.554000000000002</v>
      </c>
      <c r="CI5" s="25">
        <v>21.733000000000001</v>
      </c>
      <c r="CJ5" s="25">
        <v>129</v>
      </c>
      <c r="CK5" s="25">
        <v>20.062000000000001</v>
      </c>
      <c r="CL5" s="25">
        <v>168.5</v>
      </c>
      <c r="CM5" s="25">
        <v>133.30000000000001</v>
      </c>
      <c r="CN5" s="25">
        <v>107.7</v>
      </c>
      <c r="CO5" s="25">
        <v>96.1</v>
      </c>
      <c r="CP5" s="25">
        <v>107.15</v>
      </c>
      <c r="CQ5" s="25">
        <v>70.86</v>
      </c>
      <c r="CR5" s="25">
        <v>49.59</v>
      </c>
      <c r="CS5" s="25">
        <v>35.837000000000003</v>
      </c>
      <c r="CT5" s="26"/>
      <c r="CU5" s="26"/>
      <c r="CV5" s="26"/>
      <c r="CW5" s="27"/>
      <c r="CX5" s="28">
        <f t="array" ref="CX5">SUMPRODUCT(B5:CW5*0.25)</f>
        <v>2172.66975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167.51</v>
      </c>
      <c r="C8" s="37">
        <v>164.76</v>
      </c>
      <c r="D8" s="37">
        <v>160.05000000000001</v>
      </c>
      <c r="E8" s="37">
        <v>155.22999999999999</v>
      </c>
      <c r="F8" s="37">
        <v>165.51</v>
      </c>
      <c r="G8" s="37">
        <v>159.97</v>
      </c>
      <c r="H8" s="37">
        <v>154.34</v>
      </c>
      <c r="I8" s="37">
        <v>151.86000000000001</v>
      </c>
      <c r="J8" s="37">
        <v>151.94999999999999</v>
      </c>
      <c r="K8" s="37">
        <v>151.41999999999999</v>
      </c>
      <c r="L8" s="37">
        <v>149.91</v>
      </c>
      <c r="M8" s="37">
        <v>146.72999999999999</v>
      </c>
      <c r="N8" s="37">
        <v>150.19</v>
      </c>
      <c r="O8" s="37">
        <v>149.06</v>
      </c>
      <c r="P8" s="37">
        <v>148.27000000000001</v>
      </c>
      <c r="Q8" s="37">
        <v>142.74</v>
      </c>
      <c r="R8" s="37">
        <v>148.41</v>
      </c>
      <c r="S8" s="37">
        <v>147.01</v>
      </c>
      <c r="T8" s="37">
        <v>148.80000000000001</v>
      </c>
      <c r="U8" s="37">
        <v>149.62</v>
      </c>
      <c r="V8" s="37">
        <v>151.1</v>
      </c>
      <c r="W8" s="37">
        <v>151.97999999999999</v>
      </c>
      <c r="X8" s="37">
        <v>158.88999999999999</v>
      </c>
      <c r="Y8" s="37">
        <v>164.03</v>
      </c>
      <c r="Z8" s="37">
        <v>161.56</v>
      </c>
      <c r="AA8" s="37">
        <v>178.84</v>
      </c>
      <c r="AB8" s="37">
        <v>175.01</v>
      </c>
      <c r="AC8" s="37">
        <v>187.72</v>
      </c>
      <c r="AD8" s="37">
        <v>192.06</v>
      </c>
      <c r="AE8" s="37">
        <v>171.93</v>
      </c>
      <c r="AF8" s="37">
        <v>139.63999999999999</v>
      </c>
      <c r="AG8" s="37">
        <v>110.74</v>
      </c>
      <c r="AH8" s="37">
        <v>139.41999999999999</v>
      </c>
      <c r="AI8" s="37">
        <v>114.58</v>
      </c>
      <c r="AJ8" s="37">
        <v>146.31</v>
      </c>
      <c r="AK8" s="37">
        <v>133.13</v>
      </c>
      <c r="AL8" s="37">
        <v>118.99</v>
      </c>
      <c r="AM8" s="37">
        <v>115.15</v>
      </c>
      <c r="AN8" s="37">
        <v>114</v>
      </c>
      <c r="AO8" s="37">
        <v>109.15</v>
      </c>
      <c r="AP8" s="37">
        <v>107.29</v>
      </c>
      <c r="AQ8" s="37">
        <v>100</v>
      </c>
      <c r="AR8" s="37">
        <v>89.16</v>
      </c>
      <c r="AS8" s="37">
        <v>101.17</v>
      </c>
      <c r="AT8" s="37">
        <v>72.11</v>
      </c>
      <c r="AU8" s="37">
        <v>76.8</v>
      </c>
      <c r="AV8" s="37">
        <v>89.43</v>
      </c>
      <c r="AW8" s="37">
        <v>96.41</v>
      </c>
      <c r="AX8" s="37">
        <v>83.85</v>
      </c>
      <c r="AY8" s="37">
        <v>94.6</v>
      </c>
      <c r="AZ8" s="37">
        <v>101.23</v>
      </c>
      <c r="BA8" s="37">
        <v>126.92</v>
      </c>
      <c r="BB8" s="37">
        <v>88.23</v>
      </c>
      <c r="BC8" s="37">
        <v>99.14</v>
      </c>
      <c r="BD8" s="37">
        <v>128.47999999999999</v>
      </c>
      <c r="BE8" s="37">
        <v>128.13</v>
      </c>
      <c r="BF8" s="37">
        <v>101.65</v>
      </c>
      <c r="BG8" s="37">
        <v>106.08</v>
      </c>
      <c r="BH8" s="37">
        <v>104.12</v>
      </c>
      <c r="BI8" s="37">
        <v>100.28</v>
      </c>
      <c r="BJ8" s="37">
        <v>79.72</v>
      </c>
      <c r="BK8" s="37">
        <v>109.99</v>
      </c>
      <c r="BL8" s="37">
        <v>114.63</v>
      </c>
      <c r="BM8" s="37">
        <v>127.05</v>
      </c>
      <c r="BN8" s="37">
        <v>116.4</v>
      </c>
      <c r="BO8" s="37">
        <v>150.29</v>
      </c>
      <c r="BP8" s="37">
        <v>155.03</v>
      </c>
      <c r="BQ8" s="37">
        <v>170.16</v>
      </c>
      <c r="BR8" s="37">
        <v>145.96</v>
      </c>
      <c r="BS8" s="37">
        <v>158.72999999999999</v>
      </c>
      <c r="BT8" s="37">
        <v>204.56</v>
      </c>
      <c r="BU8" s="37">
        <v>308.94</v>
      </c>
      <c r="BV8" s="37">
        <v>229.32</v>
      </c>
      <c r="BW8" s="37">
        <v>302.83999999999997</v>
      </c>
      <c r="BX8" s="37">
        <v>271.26</v>
      </c>
      <c r="BY8" s="37">
        <v>434.88</v>
      </c>
      <c r="BZ8" s="37">
        <v>305</v>
      </c>
      <c r="CA8" s="37">
        <v>378.01</v>
      </c>
      <c r="CB8" s="37">
        <v>301.51</v>
      </c>
      <c r="CC8" s="37">
        <v>346.37</v>
      </c>
      <c r="CD8" s="37">
        <v>207.45</v>
      </c>
      <c r="CE8" s="37">
        <v>207.86</v>
      </c>
      <c r="CF8" s="37">
        <v>205.31</v>
      </c>
      <c r="CG8" s="37">
        <v>201.37</v>
      </c>
      <c r="CH8" s="37">
        <v>335.55</v>
      </c>
      <c r="CI8" s="37">
        <v>204.67</v>
      </c>
      <c r="CJ8" s="37">
        <v>288.68</v>
      </c>
      <c r="CK8" s="37">
        <v>226.29</v>
      </c>
      <c r="CL8" s="37">
        <v>278</v>
      </c>
      <c r="CM8" s="37">
        <v>255</v>
      </c>
      <c r="CN8" s="37">
        <v>249.87</v>
      </c>
      <c r="CO8" s="37">
        <v>225.23</v>
      </c>
      <c r="CP8" s="37">
        <v>226.43</v>
      </c>
      <c r="CQ8" s="37">
        <v>195.96</v>
      </c>
      <c r="CR8" s="37">
        <v>178.9</v>
      </c>
      <c r="CS8" s="37">
        <v>158.57</v>
      </c>
      <c r="CT8" s="38"/>
      <c r="CU8" s="38"/>
      <c r="CV8" s="38"/>
      <c r="CW8" s="39"/>
      <c r="CX8" s="40">
        <f>IF(SUM(B8:CW8)&lt;&gt;0,AVERAGEIF(B8:CW8,"&lt;&gt;"""),"")</f>
        <v>167.17125000000001</v>
      </c>
    </row>
    <row r="9" spans="1:102" ht="24.95" customHeight="1" thickBot="1" x14ac:dyDescent="0.25">
      <c r="A9" s="41" t="s">
        <v>6</v>
      </c>
      <c r="B9" s="42">
        <v>161.88749999999999</v>
      </c>
      <c r="C9" s="43">
        <v>161.88749999999999</v>
      </c>
      <c r="D9" s="43">
        <v>161.88749999999999</v>
      </c>
      <c r="E9" s="43">
        <v>161.88749999999999</v>
      </c>
      <c r="F9" s="43">
        <v>157.91999999999999</v>
      </c>
      <c r="G9" s="43">
        <v>157.91999999999999</v>
      </c>
      <c r="H9" s="43">
        <v>157.91999999999999</v>
      </c>
      <c r="I9" s="43">
        <v>157.91999999999999</v>
      </c>
      <c r="J9" s="43">
        <v>150.0025</v>
      </c>
      <c r="K9" s="43">
        <v>150.0025</v>
      </c>
      <c r="L9" s="43">
        <v>150.0025</v>
      </c>
      <c r="M9" s="43">
        <v>150.0025</v>
      </c>
      <c r="N9" s="43">
        <v>147.565</v>
      </c>
      <c r="O9" s="43">
        <v>147.565</v>
      </c>
      <c r="P9" s="43">
        <v>147.565</v>
      </c>
      <c r="Q9" s="43">
        <v>147.565</v>
      </c>
      <c r="R9" s="43">
        <v>148.46</v>
      </c>
      <c r="S9" s="43">
        <v>148.46</v>
      </c>
      <c r="T9" s="43">
        <v>148.46</v>
      </c>
      <c r="U9" s="43">
        <v>148.46</v>
      </c>
      <c r="V9" s="43">
        <v>156.5</v>
      </c>
      <c r="W9" s="43">
        <v>156.5</v>
      </c>
      <c r="X9" s="43">
        <v>156.5</v>
      </c>
      <c r="Y9" s="43">
        <v>156.5</v>
      </c>
      <c r="Z9" s="43">
        <v>175.7825</v>
      </c>
      <c r="AA9" s="43">
        <v>175.7825</v>
      </c>
      <c r="AB9" s="43">
        <v>175.7825</v>
      </c>
      <c r="AC9" s="43">
        <v>175.7825</v>
      </c>
      <c r="AD9" s="43">
        <v>153.5925</v>
      </c>
      <c r="AE9" s="43">
        <v>153.5925</v>
      </c>
      <c r="AF9" s="43">
        <v>153.5925</v>
      </c>
      <c r="AG9" s="43">
        <v>153.5925</v>
      </c>
      <c r="AH9" s="43">
        <v>133.36000000000001</v>
      </c>
      <c r="AI9" s="43">
        <v>133.36000000000001</v>
      </c>
      <c r="AJ9" s="43">
        <v>133.36000000000001</v>
      </c>
      <c r="AK9" s="43">
        <v>133.36000000000001</v>
      </c>
      <c r="AL9" s="43">
        <v>114.32250000000001</v>
      </c>
      <c r="AM9" s="43">
        <v>114.32250000000001</v>
      </c>
      <c r="AN9" s="43">
        <v>114.32250000000001</v>
      </c>
      <c r="AO9" s="43">
        <v>114.32250000000001</v>
      </c>
      <c r="AP9" s="43">
        <v>99.405000000000001</v>
      </c>
      <c r="AQ9" s="43">
        <v>99.405000000000001</v>
      </c>
      <c r="AR9" s="43">
        <v>99.405000000000001</v>
      </c>
      <c r="AS9" s="43">
        <v>99.405000000000001</v>
      </c>
      <c r="AT9" s="43">
        <v>83.6875</v>
      </c>
      <c r="AU9" s="43">
        <v>83.6875</v>
      </c>
      <c r="AV9" s="43">
        <v>83.6875</v>
      </c>
      <c r="AW9" s="43">
        <v>83.6875</v>
      </c>
      <c r="AX9" s="43">
        <v>101.65</v>
      </c>
      <c r="AY9" s="43">
        <v>101.65</v>
      </c>
      <c r="AZ9" s="43">
        <v>101.65</v>
      </c>
      <c r="BA9" s="43">
        <v>101.65</v>
      </c>
      <c r="BB9" s="43">
        <v>110.995</v>
      </c>
      <c r="BC9" s="43">
        <v>110.995</v>
      </c>
      <c r="BD9" s="43">
        <v>110.995</v>
      </c>
      <c r="BE9" s="43">
        <v>110.995</v>
      </c>
      <c r="BF9" s="43">
        <v>103.0325</v>
      </c>
      <c r="BG9" s="43">
        <v>103.0325</v>
      </c>
      <c r="BH9" s="43">
        <v>103.0325</v>
      </c>
      <c r="BI9" s="43">
        <v>103.0325</v>
      </c>
      <c r="BJ9" s="43">
        <v>107.8475</v>
      </c>
      <c r="BK9" s="43">
        <v>107.8475</v>
      </c>
      <c r="BL9" s="43">
        <v>107.8475</v>
      </c>
      <c r="BM9" s="43">
        <v>107.8475</v>
      </c>
      <c r="BN9" s="43">
        <v>147.97</v>
      </c>
      <c r="BO9" s="43">
        <v>147.97</v>
      </c>
      <c r="BP9" s="43">
        <v>147.97</v>
      </c>
      <c r="BQ9" s="43">
        <v>147.97</v>
      </c>
      <c r="BR9" s="43">
        <v>204.54750000000001</v>
      </c>
      <c r="BS9" s="43">
        <v>204.54750000000001</v>
      </c>
      <c r="BT9" s="43">
        <v>204.54750000000001</v>
      </c>
      <c r="BU9" s="43">
        <v>204.54750000000001</v>
      </c>
      <c r="BV9" s="43">
        <v>309.57499999999999</v>
      </c>
      <c r="BW9" s="43">
        <v>309.57499999999999</v>
      </c>
      <c r="BX9" s="43">
        <v>309.57499999999999</v>
      </c>
      <c r="BY9" s="43">
        <v>309.57499999999999</v>
      </c>
      <c r="BZ9" s="43">
        <v>332.72250000000003</v>
      </c>
      <c r="CA9" s="43">
        <v>332.72250000000003</v>
      </c>
      <c r="CB9" s="43">
        <v>332.72250000000003</v>
      </c>
      <c r="CC9" s="43">
        <v>332.72250000000003</v>
      </c>
      <c r="CD9" s="43">
        <v>205.4975</v>
      </c>
      <c r="CE9" s="43">
        <v>205.4975</v>
      </c>
      <c r="CF9" s="43">
        <v>205.4975</v>
      </c>
      <c r="CG9" s="43">
        <v>205.4975</v>
      </c>
      <c r="CH9" s="43">
        <v>263.79750000000001</v>
      </c>
      <c r="CI9" s="43">
        <v>263.79750000000001</v>
      </c>
      <c r="CJ9" s="43">
        <v>263.79750000000001</v>
      </c>
      <c r="CK9" s="43">
        <v>263.79750000000001</v>
      </c>
      <c r="CL9" s="43">
        <v>252.02500000000001</v>
      </c>
      <c r="CM9" s="43">
        <v>252.02500000000001</v>
      </c>
      <c r="CN9" s="43">
        <v>252.02500000000001</v>
      </c>
      <c r="CO9" s="43">
        <v>252.02500000000001</v>
      </c>
      <c r="CP9" s="43">
        <v>189.965</v>
      </c>
      <c r="CQ9" s="43">
        <v>189.965</v>
      </c>
      <c r="CR9" s="43">
        <v>189.965</v>
      </c>
      <c r="CS9" s="43">
        <v>189.965</v>
      </c>
      <c r="CT9" s="44"/>
      <c r="CU9" s="44"/>
      <c r="CV9" s="44"/>
      <c r="CW9" s="45"/>
      <c r="CX9" s="46">
        <f>IF(SUM(B9:CW9)&lt;&gt;0,AVERAGEIF(B9:CW9,"&lt;&gt;"""),"")</f>
        <v>167.17124999999999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>
        <v>40</v>
      </c>
      <c r="T13" s="65"/>
      <c r="U13" s="65">
        <v>6.87</v>
      </c>
      <c r="V13" s="65"/>
      <c r="W13" s="65">
        <v>4.4980000000000002</v>
      </c>
      <c r="X13" s="65">
        <v>94.216999999999999</v>
      </c>
      <c r="Y13" s="65">
        <v>45.2</v>
      </c>
      <c r="Z13" s="65">
        <v>55.325000000000003</v>
      </c>
      <c r="AA13" s="65">
        <v>38.887999999999998</v>
      </c>
      <c r="AB13" s="65">
        <v>73.835999999999999</v>
      </c>
      <c r="AC13" s="65">
        <v>5</v>
      </c>
      <c r="AD13" s="65"/>
      <c r="AE13" s="65">
        <v>62.143999999999998</v>
      </c>
      <c r="AF13" s="65"/>
      <c r="AG13" s="65">
        <v>146.14600000000002</v>
      </c>
      <c r="AH13" s="65"/>
      <c r="AI13" s="65">
        <v>90.055999999999997</v>
      </c>
      <c r="AJ13" s="65">
        <v>92.866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34</v>
      </c>
      <c r="BA13" s="65"/>
      <c r="BB13" s="65"/>
      <c r="BC13" s="65">
        <v>11.8</v>
      </c>
      <c r="BD13" s="65"/>
      <c r="BE13" s="65"/>
      <c r="BF13" s="65">
        <v>5.4930000000000003</v>
      </c>
      <c r="BG13" s="65">
        <v>22.6</v>
      </c>
      <c r="BH13" s="65">
        <v>28</v>
      </c>
      <c r="BI13" s="65">
        <v>59.344000000000001</v>
      </c>
      <c r="BJ13" s="65"/>
      <c r="BK13" s="65">
        <v>37.472999999999999</v>
      </c>
      <c r="BL13" s="65">
        <v>46.694000000000003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12.327</v>
      </c>
      <c r="CT13" s="66"/>
      <c r="CU13" s="66"/>
      <c r="CV13" s="66"/>
      <c r="CW13" s="67"/>
      <c r="CX13" s="68">
        <f t="array" ref="CX13">SUMPRODUCT(B13:CW13*0.25)</f>
        <v>253.19425000000001</v>
      </c>
    </row>
    <row r="14" spans="1:102" ht="24.95" customHeight="1" x14ac:dyDescent="0.2">
      <c r="A14" s="63" t="s">
        <v>11</v>
      </c>
      <c r="B14" s="64">
        <v>5.6000000000000001E-2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9.1850000000000005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2.3102499999999999</v>
      </c>
    </row>
    <row r="15" spans="1:102" ht="24.95" customHeight="1" x14ac:dyDescent="0.2">
      <c r="A15" s="69" t="s">
        <v>12</v>
      </c>
      <c r="B15" s="70">
        <v>5.5039999999999996</v>
      </c>
      <c r="C15" s="71">
        <v>0.64900000000000002</v>
      </c>
      <c r="D15" s="71">
        <v>0.59399999999999997</v>
      </c>
      <c r="E15" s="71">
        <v>7.0880000000000001</v>
      </c>
      <c r="F15" s="71">
        <v>0.52300000000000002</v>
      </c>
      <c r="G15" s="71">
        <v>0.55000000000000004</v>
      </c>
      <c r="H15" s="71">
        <v>0.57699999999999996</v>
      </c>
      <c r="I15" s="71">
        <v>0.60399999999999998</v>
      </c>
      <c r="J15" s="71">
        <v>0.624</v>
      </c>
      <c r="K15" s="71">
        <v>0.63900000000000001</v>
      </c>
      <c r="L15" s="71">
        <v>0.65300000000000002</v>
      </c>
      <c r="M15" s="71">
        <v>0.66700000000000004</v>
      </c>
      <c r="N15" s="71">
        <v>0.60799999999999998</v>
      </c>
      <c r="O15" s="71">
        <v>0.47499999999999998</v>
      </c>
      <c r="P15" s="71">
        <v>4.173</v>
      </c>
      <c r="Q15" s="71">
        <v>8.2739999999999991</v>
      </c>
      <c r="R15" s="71">
        <v>11.851000000000001</v>
      </c>
      <c r="S15" s="71">
        <v>0.22700000000000001</v>
      </c>
      <c r="T15" s="71">
        <v>0.28299999999999997</v>
      </c>
      <c r="U15" s="71">
        <v>0.33800000000000002</v>
      </c>
      <c r="V15" s="71">
        <v>0.39300000000000002</v>
      </c>
      <c r="W15" s="71">
        <v>0.42199999999999999</v>
      </c>
      <c r="X15" s="71">
        <v>0.437</v>
      </c>
      <c r="Y15" s="71">
        <v>0.33900000000000002</v>
      </c>
      <c r="Z15" s="71">
        <v>0.14899999999999999</v>
      </c>
      <c r="AA15" s="71">
        <v>5.0730000000000004</v>
      </c>
      <c r="AB15" s="71">
        <v>0.30399999999999999</v>
      </c>
      <c r="AC15" s="71">
        <v>7.2380000000000004</v>
      </c>
      <c r="AD15" s="71">
        <v>5.798</v>
      </c>
      <c r="AE15" s="71">
        <v>4.0839999999999996</v>
      </c>
      <c r="AF15" s="71">
        <v>47.703000000000003</v>
      </c>
      <c r="AG15" s="71">
        <v>12.004</v>
      </c>
      <c r="AH15" s="71">
        <v>64.936000000000007</v>
      </c>
      <c r="AI15" s="71">
        <v>19.959</v>
      </c>
      <c r="AJ15" s="71">
        <v>6.9589999999999996</v>
      </c>
      <c r="AK15" s="71">
        <v>43.935000000000002</v>
      </c>
      <c r="AL15" s="71">
        <v>28.927</v>
      </c>
      <c r="AM15" s="71">
        <v>21.411000000000001</v>
      </c>
      <c r="AN15" s="71">
        <v>34.168999999999997</v>
      </c>
      <c r="AO15" s="71">
        <v>38.454000000000001</v>
      </c>
      <c r="AP15" s="71">
        <v>90.272000000000006</v>
      </c>
      <c r="AQ15" s="71">
        <v>75.293999999999997</v>
      </c>
      <c r="AR15" s="71">
        <v>95.683999999999997</v>
      </c>
      <c r="AS15" s="71">
        <v>100.815</v>
      </c>
      <c r="AT15" s="71">
        <v>96.489000000000004</v>
      </c>
      <c r="AU15" s="71">
        <v>92.635999999999996</v>
      </c>
      <c r="AV15" s="71">
        <v>66.641999999999996</v>
      </c>
      <c r="AW15" s="71">
        <v>86.518000000000001</v>
      </c>
      <c r="AX15" s="71">
        <v>71.070999999999998</v>
      </c>
      <c r="AY15" s="71">
        <v>59.881</v>
      </c>
      <c r="AZ15" s="71">
        <v>56.195</v>
      </c>
      <c r="BA15" s="71">
        <v>42.618000000000002</v>
      </c>
      <c r="BB15" s="71">
        <v>46.906999999999996</v>
      </c>
      <c r="BC15" s="71">
        <v>54.259</v>
      </c>
      <c r="BD15" s="71">
        <v>34.624000000000002</v>
      </c>
      <c r="BE15" s="71">
        <v>37.003</v>
      </c>
      <c r="BF15" s="71">
        <v>26.648</v>
      </c>
      <c r="BG15" s="71">
        <v>23.617000000000001</v>
      </c>
      <c r="BH15" s="71">
        <v>20.015000000000001</v>
      </c>
      <c r="BI15" s="71">
        <v>11.24</v>
      </c>
      <c r="BJ15" s="71">
        <v>7.1529999999999996</v>
      </c>
      <c r="BK15" s="71">
        <v>1.056</v>
      </c>
      <c r="BL15" s="71">
        <v>1.024</v>
      </c>
      <c r="BM15" s="71">
        <v>22.103000000000002</v>
      </c>
      <c r="BN15" s="71">
        <v>12.13</v>
      </c>
      <c r="BO15" s="71">
        <v>6.8719999999999999</v>
      </c>
      <c r="BP15" s="71">
        <v>34.948999999999998</v>
      </c>
      <c r="BQ15" s="71">
        <v>11.978</v>
      </c>
      <c r="BR15" s="71">
        <v>32.573</v>
      </c>
      <c r="BS15" s="71">
        <v>31.896000000000001</v>
      </c>
      <c r="BT15" s="71">
        <v>34.229999999999997</v>
      </c>
      <c r="BU15" s="71">
        <v>36.338999999999999</v>
      </c>
      <c r="BV15" s="71">
        <v>58.628999999999998</v>
      </c>
      <c r="BW15" s="71">
        <v>21.794</v>
      </c>
      <c r="BX15" s="71">
        <v>9.5830000000000002</v>
      </c>
      <c r="BY15" s="71">
        <v>54.679000000000002</v>
      </c>
      <c r="BZ15" s="71">
        <v>3.194</v>
      </c>
      <c r="CA15" s="71">
        <v>4.0369999999999999</v>
      </c>
      <c r="CB15" s="71">
        <v>0.28000000000000003</v>
      </c>
      <c r="CC15" s="71">
        <v>4.6120000000000001</v>
      </c>
      <c r="CD15" s="71">
        <v>10.404999999999999</v>
      </c>
      <c r="CE15" s="71">
        <v>10.548999999999999</v>
      </c>
      <c r="CF15" s="71">
        <v>9.0069999999999997</v>
      </c>
      <c r="CG15" s="71">
        <v>6.641</v>
      </c>
      <c r="CH15" s="71">
        <v>5.0540000000000003</v>
      </c>
      <c r="CI15" s="71">
        <v>14.018000000000001</v>
      </c>
      <c r="CJ15" s="71"/>
      <c r="CK15" s="71">
        <v>15.627000000000001</v>
      </c>
      <c r="CL15" s="71"/>
      <c r="CM15" s="71"/>
      <c r="CN15" s="71"/>
      <c r="CO15" s="71"/>
      <c r="CP15" s="71">
        <v>0.45</v>
      </c>
      <c r="CQ15" s="71">
        <v>0.36</v>
      </c>
      <c r="CR15" s="71">
        <v>0.28999999999999998</v>
      </c>
      <c r="CS15" s="71">
        <v>0.21</v>
      </c>
      <c r="CT15" s="72"/>
      <c r="CU15" s="72"/>
      <c r="CV15" s="72"/>
      <c r="CW15" s="73"/>
      <c r="CX15" s="74">
        <f t="array" ref="CX15">SUMPRODUCT(B15:CW15*0.25)</f>
        <v>509.43625000000014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>
        <v>52.408000000000001</v>
      </c>
      <c r="AN17" s="71">
        <v>26.45</v>
      </c>
      <c r="AO17" s="71">
        <v>33.450000000000003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>
        <v>71.7</v>
      </c>
      <c r="BV17" s="71"/>
      <c r="BW17" s="71">
        <v>35.85</v>
      </c>
      <c r="BX17" s="71">
        <v>71.7</v>
      </c>
      <c r="BY17" s="71"/>
      <c r="BZ17" s="71">
        <v>29.103999999999999</v>
      </c>
      <c r="CA17" s="71"/>
      <c r="CB17" s="71"/>
      <c r="CC17" s="71">
        <v>9.5000000000000001E-2</v>
      </c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80.189250000000001</v>
      </c>
    </row>
    <row r="18" spans="1:102" ht="30" customHeight="1" thickBot="1" x14ac:dyDescent="0.25">
      <c r="A18" s="75" t="s">
        <v>15</v>
      </c>
      <c r="B18" s="76">
        <f>SUM(B11:B17)</f>
        <v>5.56</v>
      </c>
      <c r="C18" s="77">
        <f t="shared" ref="C18:BN18" si="0">SUM(C11:C17)</f>
        <v>0.64900000000000002</v>
      </c>
      <c r="D18" s="77">
        <f t="shared" si="0"/>
        <v>0.59399999999999997</v>
      </c>
      <c r="E18" s="77">
        <f t="shared" si="0"/>
        <v>7.0880000000000001</v>
      </c>
      <c r="F18" s="77">
        <f t="shared" si="0"/>
        <v>0.52300000000000002</v>
      </c>
      <c r="G18" s="77">
        <f t="shared" si="0"/>
        <v>0.55000000000000004</v>
      </c>
      <c r="H18" s="77">
        <f t="shared" si="0"/>
        <v>0.57699999999999996</v>
      </c>
      <c r="I18" s="77">
        <f t="shared" si="0"/>
        <v>0.60399999999999998</v>
      </c>
      <c r="J18" s="77">
        <f t="shared" si="0"/>
        <v>0.624</v>
      </c>
      <c r="K18" s="77">
        <f t="shared" si="0"/>
        <v>0.63900000000000001</v>
      </c>
      <c r="L18" s="77">
        <f t="shared" si="0"/>
        <v>0.65300000000000002</v>
      </c>
      <c r="M18" s="77">
        <f t="shared" si="0"/>
        <v>0.66700000000000004</v>
      </c>
      <c r="N18" s="77">
        <f t="shared" si="0"/>
        <v>0.60799999999999998</v>
      </c>
      <c r="O18" s="77">
        <f t="shared" si="0"/>
        <v>0.47499999999999998</v>
      </c>
      <c r="P18" s="77">
        <f t="shared" si="0"/>
        <v>4.173</v>
      </c>
      <c r="Q18" s="77">
        <f t="shared" si="0"/>
        <v>8.2739999999999991</v>
      </c>
      <c r="R18" s="77">
        <f t="shared" si="0"/>
        <v>11.851000000000001</v>
      </c>
      <c r="S18" s="77">
        <f t="shared" si="0"/>
        <v>40.226999999999997</v>
      </c>
      <c r="T18" s="77">
        <f t="shared" si="0"/>
        <v>0.28299999999999997</v>
      </c>
      <c r="U18" s="77">
        <f t="shared" si="0"/>
        <v>7.2080000000000002</v>
      </c>
      <c r="V18" s="77">
        <f t="shared" si="0"/>
        <v>0.39300000000000002</v>
      </c>
      <c r="W18" s="77">
        <f t="shared" si="0"/>
        <v>4.92</v>
      </c>
      <c r="X18" s="77">
        <f t="shared" si="0"/>
        <v>94.653999999999996</v>
      </c>
      <c r="Y18" s="77">
        <f t="shared" si="0"/>
        <v>45.539000000000001</v>
      </c>
      <c r="Z18" s="77">
        <f t="shared" si="0"/>
        <v>55.474000000000004</v>
      </c>
      <c r="AA18" s="77">
        <f t="shared" si="0"/>
        <v>43.960999999999999</v>
      </c>
      <c r="AB18" s="77">
        <f t="shared" si="0"/>
        <v>74.14</v>
      </c>
      <c r="AC18" s="77">
        <f t="shared" si="0"/>
        <v>21.423000000000002</v>
      </c>
      <c r="AD18" s="77">
        <f t="shared" si="0"/>
        <v>5.798</v>
      </c>
      <c r="AE18" s="77">
        <f t="shared" si="0"/>
        <v>66.227999999999994</v>
      </c>
      <c r="AF18" s="77">
        <f t="shared" si="0"/>
        <v>47.703000000000003</v>
      </c>
      <c r="AG18" s="77">
        <f t="shared" si="0"/>
        <v>158.15</v>
      </c>
      <c r="AH18" s="77">
        <f t="shared" si="0"/>
        <v>64.936000000000007</v>
      </c>
      <c r="AI18" s="77">
        <f t="shared" si="0"/>
        <v>110.015</v>
      </c>
      <c r="AJ18" s="77">
        <f t="shared" si="0"/>
        <v>99.825000000000003</v>
      </c>
      <c r="AK18" s="77">
        <f t="shared" si="0"/>
        <v>43.935000000000002</v>
      </c>
      <c r="AL18" s="77">
        <f t="shared" si="0"/>
        <v>28.927</v>
      </c>
      <c r="AM18" s="77">
        <f t="shared" si="0"/>
        <v>73.819000000000003</v>
      </c>
      <c r="AN18" s="77">
        <f t="shared" si="0"/>
        <v>60.619</v>
      </c>
      <c r="AO18" s="77">
        <f t="shared" si="0"/>
        <v>71.903999999999996</v>
      </c>
      <c r="AP18" s="77">
        <f t="shared" si="0"/>
        <v>90.272000000000006</v>
      </c>
      <c r="AQ18" s="77">
        <f t="shared" si="0"/>
        <v>75.293999999999997</v>
      </c>
      <c r="AR18" s="77">
        <f t="shared" si="0"/>
        <v>95.683999999999997</v>
      </c>
      <c r="AS18" s="77">
        <f t="shared" si="0"/>
        <v>100.815</v>
      </c>
      <c r="AT18" s="77">
        <f t="shared" si="0"/>
        <v>96.489000000000004</v>
      </c>
      <c r="AU18" s="77">
        <f t="shared" si="0"/>
        <v>92.635999999999996</v>
      </c>
      <c r="AV18" s="77">
        <f t="shared" si="0"/>
        <v>66.641999999999996</v>
      </c>
      <c r="AW18" s="77">
        <f t="shared" si="0"/>
        <v>86.518000000000001</v>
      </c>
      <c r="AX18" s="77">
        <f t="shared" si="0"/>
        <v>71.070999999999998</v>
      </c>
      <c r="AY18" s="77">
        <f t="shared" si="0"/>
        <v>59.881</v>
      </c>
      <c r="AZ18" s="77">
        <f t="shared" si="0"/>
        <v>90.194999999999993</v>
      </c>
      <c r="BA18" s="77">
        <f t="shared" si="0"/>
        <v>42.618000000000002</v>
      </c>
      <c r="BB18" s="77">
        <f t="shared" si="0"/>
        <v>46.906999999999996</v>
      </c>
      <c r="BC18" s="77">
        <f t="shared" si="0"/>
        <v>66.058999999999997</v>
      </c>
      <c r="BD18" s="77">
        <f t="shared" si="0"/>
        <v>34.624000000000002</v>
      </c>
      <c r="BE18" s="77">
        <f t="shared" si="0"/>
        <v>37.003</v>
      </c>
      <c r="BF18" s="77">
        <f t="shared" si="0"/>
        <v>32.140999999999998</v>
      </c>
      <c r="BG18" s="77">
        <f t="shared" si="0"/>
        <v>46.216999999999999</v>
      </c>
      <c r="BH18" s="77">
        <f t="shared" si="0"/>
        <v>48.015000000000001</v>
      </c>
      <c r="BI18" s="77">
        <f t="shared" si="0"/>
        <v>70.584000000000003</v>
      </c>
      <c r="BJ18" s="77">
        <f t="shared" si="0"/>
        <v>7.1529999999999996</v>
      </c>
      <c r="BK18" s="77">
        <f t="shared" si="0"/>
        <v>38.528999999999996</v>
      </c>
      <c r="BL18" s="77">
        <f t="shared" si="0"/>
        <v>47.718000000000004</v>
      </c>
      <c r="BM18" s="77">
        <f t="shared" si="0"/>
        <v>22.103000000000002</v>
      </c>
      <c r="BN18" s="77">
        <f t="shared" si="0"/>
        <v>12.13</v>
      </c>
      <c r="BO18" s="77">
        <f t="shared" ref="BO18:CW18" si="1">SUM(BO11:BO17)</f>
        <v>6.8719999999999999</v>
      </c>
      <c r="BP18" s="77">
        <f t="shared" si="1"/>
        <v>34.948999999999998</v>
      </c>
      <c r="BQ18" s="77">
        <f t="shared" si="1"/>
        <v>11.978</v>
      </c>
      <c r="BR18" s="77">
        <f t="shared" si="1"/>
        <v>32.573</v>
      </c>
      <c r="BS18" s="77">
        <f t="shared" si="1"/>
        <v>31.896000000000001</v>
      </c>
      <c r="BT18" s="77">
        <f t="shared" si="1"/>
        <v>34.229999999999997</v>
      </c>
      <c r="BU18" s="77">
        <f t="shared" si="1"/>
        <v>108.039</v>
      </c>
      <c r="BV18" s="77">
        <f t="shared" si="1"/>
        <v>58.628999999999998</v>
      </c>
      <c r="BW18" s="77">
        <f t="shared" si="1"/>
        <v>57.644000000000005</v>
      </c>
      <c r="BX18" s="77">
        <f t="shared" si="1"/>
        <v>81.283000000000001</v>
      </c>
      <c r="BY18" s="77">
        <f t="shared" si="1"/>
        <v>54.679000000000002</v>
      </c>
      <c r="BZ18" s="77">
        <f t="shared" si="1"/>
        <v>32.298000000000002</v>
      </c>
      <c r="CA18" s="77">
        <f t="shared" si="1"/>
        <v>4.0369999999999999</v>
      </c>
      <c r="CB18" s="77">
        <f t="shared" si="1"/>
        <v>0.28000000000000003</v>
      </c>
      <c r="CC18" s="77">
        <f t="shared" si="1"/>
        <v>4.7069999999999999</v>
      </c>
      <c r="CD18" s="77">
        <f t="shared" si="1"/>
        <v>10.404999999999999</v>
      </c>
      <c r="CE18" s="77">
        <f t="shared" si="1"/>
        <v>10.548999999999999</v>
      </c>
      <c r="CF18" s="77">
        <f t="shared" si="1"/>
        <v>9.0069999999999997</v>
      </c>
      <c r="CG18" s="77">
        <f t="shared" si="1"/>
        <v>6.641</v>
      </c>
      <c r="CH18" s="77">
        <f t="shared" si="1"/>
        <v>5.0540000000000003</v>
      </c>
      <c r="CI18" s="77">
        <f t="shared" si="1"/>
        <v>14.018000000000001</v>
      </c>
      <c r="CJ18" s="77">
        <f t="shared" si="1"/>
        <v>0</v>
      </c>
      <c r="CK18" s="77">
        <f t="shared" si="1"/>
        <v>15.627000000000001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0.45</v>
      </c>
      <c r="CQ18" s="77">
        <f t="shared" si="1"/>
        <v>0.36</v>
      </c>
      <c r="CR18" s="77">
        <f t="shared" si="1"/>
        <v>0.28999999999999998</v>
      </c>
      <c r="CS18" s="77">
        <f t="shared" si="1"/>
        <v>12.537000000000001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845.13000000000022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>
        <v>2.4E-2</v>
      </c>
      <c r="K22" s="94">
        <v>3.5999999999999997E-2</v>
      </c>
      <c r="L22" s="94">
        <v>8.0000000000000002E-3</v>
      </c>
      <c r="M22" s="94"/>
      <c r="N22" s="94"/>
      <c r="O22" s="94">
        <v>5</v>
      </c>
      <c r="P22" s="94">
        <v>5</v>
      </c>
      <c r="Q22" s="94"/>
      <c r="R22" s="94">
        <v>4.0000000000000001E-3</v>
      </c>
      <c r="S22" s="94">
        <v>5</v>
      </c>
      <c r="T22" s="94">
        <v>5</v>
      </c>
      <c r="U22" s="94">
        <v>5</v>
      </c>
      <c r="V22" s="94">
        <v>5</v>
      </c>
      <c r="W22" s="94"/>
      <c r="X22" s="94"/>
      <c r="Y22" s="94">
        <v>5</v>
      </c>
      <c r="Z22" s="94"/>
      <c r="AA22" s="94"/>
      <c r="AB22" s="94"/>
      <c r="AC22" s="94"/>
      <c r="AD22" s="94">
        <v>5</v>
      </c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>
        <v>2.2000000000000002</v>
      </c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0.7</v>
      </c>
      <c r="BO22" s="94">
        <v>1.0999999999999999E-2</v>
      </c>
      <c r="BP22" s="94"/>
      <c r="BQ22" s="94"/>
      <c r="BR22" s="94"/>
      <c r="BS22" s="94"/>
      <c r="BT22" s="94"/>
      <c r="BU22" s="94">
        <v>11</v>
      </c>
      <c r="BV22" s="94"/>
      <c r="BW22" s="94">
        <v>25.8</v>
      </c>
      <c r="BX22" s="94">
        <v>2.4E-2</v>
      </c>
      <c r="BY22" s="94"/>
      <c r="BZ22" s="94">
        <v>11.32</v>
      </c>
      <c r="CA22" s="94">
        <v>21.3</v>
      </c>
      <c r="CB22" s="94">
        <v>13.311999999999999</v>
      </c>
      <c r="CC22" s="94">
        <v>14</v>
      </c>
      <c r="CD22" s="94"/>
      <c r="CE22" s="94"/>
      <c r="CF22" s="94">
        <v>4.8000000000000001E-2</v>
      </c>
      <c r="CG22" s="94"/>
      <c r="CH22" s="94">
        <v>30.2</v>
      </c>
      <c r="CI22" s="94"/>
      <c r="CJ22" s="94">
        <v>17.399999999999999</v>
      </c>
      <c r="CK22" s="94"/>
      <c r="CL22" s="94">
        <v>60</v>
      </c>
      <c r="CM22" s="94">
        <v>60</v>
      </c>
      <c r="CN22" s="94">
        <v>21.7</v>
      </c>
      <c r="CO22" s="94">
        <v>5.8</v>
      </c>
      <c r="CP22" s="94">
        <v>0.2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83.771749999999997</v>
      </c>
    </row>
    <row r="23" spans="1:102" ht="24.95" customHeight="1" x14ac:dyDescent="0.2">
      <c r="A23" s="92" t="s">
        <v>19</v>
      </c>
      <c r="B23" s="98">
        <v>14.92</v>
      </c>
      <c r="C23" s="99"/>
      <c r="D23" s="99"/>
      <c r="E23" s="99">
        <v>37.253</v>
      </c>
      <c r="F23" s="99"/>
      <c r="G23" s="99"/>
      <c r="H23" s="99"/>
      <c r="I23" s="99">
        <v>25.631</v>
      </c>
      <c r="J23" s="99"/>
      <c r="K23" s="99"/>
      <c r="L23" s="99">
        <v>1.2E-2</v>
      </c>
      <c r="M23" s="99"/>
      <c r="N23" s="99"/>
      <c r="O23" s="99"/>
      <c r="P23" s="99">
        <v>4.3999999999999997E-2</v>
      </c>
      <c r="Q23" s="99">
        <v>14.194000000000001</v>
      </c>
      <c r="R23" s="99"/>
      <c r="S23" s="99">
        <v>1E-3</v>
      </c>
      <c r="T23" s="99">
        <v>1E-3</v>
      </c>
      <c r="U23" s="99"/>
      <c r="V23" s="99"/>
      <c r="W23" s="99"/>
      <c r="X23" s="99"/>
      <c r="Y23" s="99"/>
      <c r="Z23" s="99"/>
      <c r="AA23" s="99"/>
      <c r="AB23" s="99"/>
      <c r="AC23" s="99">
        <v>29.934999999999999</v>
      </c>
      <c r="AD23" s="99">
        <v>8.3689999999999998</v>
      </c>
      <c r="AE23" s="99">
        <v>18.771000000000001</v>
      </c>
      <c r="AF23" s="99">
        <v>70.075999999999993</v>
      </c>
      <c r="AG23" s="99">
        <v>0.55700000000000005</v>
      </c>
      <c r="AH23" s="99">
        <v>55.834000000000003</v>
      </c>
      <c r="AI23" s="99">
        <v>0.52100000000000002</v>
      </c>
      <c r="AJ23" s="99">
        <v>0.52100000000000002</v>
      </c>
      <c r="AK23" s="99">
        <v>50.420999999999999</v>
      </c>
      <c r="AL23" s="99">
        <v>27.888999999999999</v>
      </c>
      <c r="AM23" s="99">
        <v>24.626999999999999</v>
      </c>
      <c r="AN23" s="99">
        <v>27.013000000000002</v>
      </c>
      <c r="AO23" s="99">
        <v>21.977</v>
      </c>
      <c r="AP23" s="99">
        <v>0.127</v>
      </c>
      <c r="AQ23" s="99">
        <v>1.109</v>
      </c>
      <c r="AR23" s="99">
        <v>27.074000000000002</v>
      </c>
      <c r="AS23" s="99">
        <v>13.661</v>
      </c>
      <c r="AT23" s="99">
        <v>1.292</v>
      </c>
      <c r="AU23" s="99">
        <v>1.542</v>
      </c>
      <c r="AV23" s="99"/>
      <c r="AW23" s="99">
        <v>5.1920000000000002</v>
      </c>
      <c r="AX23" s="99">
        <v>1.484</v>
      </c>
      <c r="AY23" s="99">
        <v>1.484</v>
      </c>
      <c r="AZ23" s="99"/>
      <c r="BA23" s="99"/>
      <c r="BB23" s="99">
        <v>31.71</v>
      </c>
      <c r="BC23" s="99">
        <v>10.013999999999999</v>
      </c>
      <c r="BD23" s="99"/>
      <c r="BE23" s="99"/>
      <c r="BF23" s="99">
        <v>79.3</v>
      </c>
      <c r="BG23" s="99">
        <v>45.89</v>
      </c>
      <c r="BH23" s="99">
        <v>68.099999999999994</v>
      </c>
      <c r="BI23" s="99">
        <v>46.61</v>
      </c>
      <c r="BJ23" s="99">
        <v>57.595999999999997</v>
      </c>
      <c r="BK23" s="99"/>
      <c r="BL23" s="99"/>
      <c r="BM23" s="99">
        <v>16.675999999999998</v>
      </c>
      <c r="BN23" s="99"/>
      <c r="BO23" s="99"/>
      <c r="BP23" s="99"/>
      <c r="BQ23" s="99"/>
      <c r="BR23" s="99">
        <v>36.305999999999997</v>
      </c>
      <c r="BS23" s="99">
        <v>34.095999999999997</v>
      </c>
      <c r="BT23" s="99">
        <v>24.295999999999999</v>
      </c>
      <c r="BU23" s="99"/>
      <c r="BV23" s="99">
        <v>54.3</v>
      </c>
      <c r="BW23" s="99">
        <v>4.8239999999999998</v>
      </c>
      <c r="BX23" s="99">
        <v>17.539000000000001</v>
      </c>
      <c r="BY23" s="99">
        <v>31.5</v>
      </c>
      <c r="BZ23" s="99">
        <v>0.93500000000000005</v>
      </c>
      <c r="CA23" s="99"/>
      <c r="CB23" s="99"/>
      <c r="CC23" s="99">
        <v>7.5</v>
      </c>
      <c r="CD23" s="99">
        <v>12.488</v>
      </c>
      <c r="CE23" s="99">
        <v>11.086</v>
      </c>
      <c r="CF23" s="99">
        <v>10.522</v>
      </c>
      <c r="CG23" s="99">
        <v>17.802</v>
      </c>
      <c r="CH23" s="99"/>
      <c r="CI23" s="99">
        <v>7.7149999999999999</v>
      </c>
      <c r="CJ23" s="99"/>
      <c r="CK23" s="99">
        <v>4.4349999999999996</v>
      </c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278.19299999999993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14.92</v>
      </c>
      <c r="C28" s="107">
        <f t="shared" si="2"/>
        <v>0</v>
      </c>
      <c r="D28" s="107">
        <f t="shared" si="2"/>
        <v>0</v>
      </c>
      <c r="E28" s="107">
        <f t="shared" si="2"/>
        <v>37.253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25.631</v>
      </c>
      <c r="J28" s="107">
        <f t="shared" si="2"/>
        <v>2.4E-2</v>
      </c>
      <c r="K28" s="107">
        <f t="shared" si="2"/>
        <v>3.5999999999999997E-2</v>
      </c>
      <c r="L28" s="107">
        <f t="shared" si="2"/>
        <v>0.02</v>
      </c>
      <c r="M28" s="107">
        <f t="shared" si="2"/>
        <v>0</v>
      </c>
      <c r="N28" s="107">
        <f t="shared" si="2"/>
        <v>0</v>
      </c>
      <c r="O28" s="107">
        <f t="shared" si="2"/>
        <v>5</v>
      </c>
      <c r="P28" s="107">
        <f t="shared" si="2"/>
        <v>5.0439999999999996</v>
      </c>
      <c r="Q28" s="107">
        <f>SUM(Q21:Q27)</f>
        <v>14.194000000000001</v>
      </c>
      <c r="R28" s="107">
        <f t="shared" ref="R28:CC28" si="3">SUM(R21:R27)</f>
        <v>4.0000000000000001E-3</v>
      </c>
      <c r="S28" s="107">
        <f t="shared" si="3"/>
        <v>5.0010000000000003</v>
      </c>
      <c r="T28" s="107">
        <f t="shared" si="3"/>
        <v>5.0010000000000003</v>
      </c>
      <c r="U28" s="107">
        <f t="shared" si="3"/>
        <v>5</v>
      </c>
      <c r="V28" s="107">
        <f t="shared" si="3"/>
        <v>5</v>
      </c>
      <c r="W28" s="107">
        <f t="shared" si="3"/>
        <v>0</v>
      </c>
      <c r="X28" s="107">
        <f t="shared" si="3"/>
        <v>0</v>
      </c>
      <c r="Y28" s="107">
        <f t="shared" si="3"/>
        <v>5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29.934999999999999</v>
      </c>
      <c r="AD28" s="107">
        <f t="shared" si="3"/>
        <v>13.369</v>
      </c>
      <c r="AE28" s="107">
        <f t="shared" si="3"/>
        <v>18.771000000000001</v>
      </c>
      <c r="AF28" s="107">
        <f t="shared" si="3"/>
        <v>70.075999999999993</v>
      </c>
      <c r="AG28" s="107">
        <f t="shared" si="3"/>
        <v>0.55700000000000005</v>
      </c>
      <c r="AH28" s="107">
        <f t="shared" si="3"/>
        <v>55.834000000000003</v>
      </c>
      <c r="AI28" s="107">
        <f t="shared" si="3"/>
        <v>0.52100000000000002</v>
      </c>
      <c r="AJ28" s="107">
        <f t="shared" si="3"/>
        <v>0.52100000000000002</v>
      </c>
      <c r="AK28" s="107">
        <f t="shared" si="3"/>
        <v>50.420999999999999</v>
      </c>
      <c r="AL28" s="107">
        <f t="shared" si="3"/>
        <v>27.888999999999999</v>
      </c>
      <c r="AM28" s="107">
        <f t="shared" si="3"/>
        <v>24.626999999999999</v>
      </c>
      <c r="AN28" s="107">
        <f t="shared" si="3"/>
        <v>27.013000000000002</v>
      </c>
      <c r="AO28" s="107">
        <f t="shared" si="3"/>
        <v>21.977</v>
      </c>
      <c r="AP28" s="107">
        <f t="shared" si="3"/>
        <v>2.327</v>
      </c>
      <c r="AQ28" s="107">
        <f t="shared" si="3"/>
        <v>1.109</v>
      </c>
      <c r="AR28" s="107">
        <f t="shared" si="3"/>
        <v>27.074000000000002</v>
      </c>
      <c r="AS28" s="107">
        <f t="shared" si="3"/>
        <v>13.661</v>
      </c>
      <c r="AT28" s="107">
        <f t="shared" si="3"/>
        <v>1.292</v>
      </c>
      <c r="AU28" s="107">
        <f t="shared" si="3"/>
        <v>1.542</v>
      </c>
      <c r="AV28" s="107">
        <f t="shared" si="3"/>
        <v>0</v>
      </c>
      <c r="AW28" s="107">
        <f t="shared" si="3"/>
        <v>5.1920000000000002</v>
      </c>
      <c r="AX28" s="107">
        <f t="shared" si="3"/>
        <v>1.484</v>
      </c>
      <c r="AY28" s="107">
        <f t="shared" si="3"/>
        <v>1.484</v>
      </c>
      <c r="AZ28" s="107">
        <f t="shared" si="3"/>
        <v>0</v>
      </c>
      <c r="BA28" s="107">
        <f t="shared" si="3"/>
        <v>0</v>
      </c>
      <c r="BB28" s="107">
        <f t="shared" si="3"/>
        <v>31.71</v>
      </c>
      <c r="BC28" s="107">
        <f t="shared" si="3"/>
        <v>10.013999999999999</v>
      </c>
      <c r="BD28" s="107">
        <f t="shared" si="3"/>
        <v>0</v>
      </c>
      <c r="BE28" s="107">
        <f t="shared" si="3"/>
        <v>0</v>
      </c>
      <c r="BF28" s="107">
        <f t="shared" si="3"/>
        <v>79.3</v>
      </c>
      <c r="BG28" s="107">
        <f t="shared" si="3"/>
        <v>45.89</v>
      </c>
      <c r="BH28" s="107">
        <f t="shared" si="3"/>
        <v>68.099999999999994</v>
      </c>
      <c r="BI28" s="107">
        <f t="shared" si="3"/>
        <v>46.61</v>
      </c>
      <c r="BJ28" s="107">
        <f t="shared" si="3"/>
        <v>57.595999999999997</v>
      </c>
      <c r="BK28" s="107">
        <f t="shared" si="3"/>
        <v>0</v>
      </c>
      <c r="BL28" s="107">
        <f t="shared" si="3"/>
        <v>0</v>
      </c>
      <c r="BM28" s="107">
        <f t="shared" si="3"/>
        <v>16.675999999999998</v>
      </c>
      <c r="BN28" s="107">
        <f t="shared" si="3"/>
        <v>0.7</v>
      </c>
      <c r="BO28" s="107">
        <f t="shared" si="3"/>
        <v>1.0999999999999999E-2</v>
      </c>
      <c r="BP28" s="107">
        <f t="shared" si="3"/>
        <v>0</v>
      </c>
      <c r="BQ28" s="107">
        <f t="shared" si="3"/>
        <v>0</v>
      </c>
      <c r="BR28" s="107">
        <f t="shared" si="3"/>
        <v>36.305999999999997</v>
      </c>
      <c r="BS28" s="107">
        <f t="shared" si="3"/>
        <v>34.095999999999997</v>
      </c>
      <c r="BT28" s="107">
        <f t="shared" si="3"/>
        <v>24.295999999999999</v>
      </c>
      <c r="BU28" s="107">
        <f t="shared" si="3"/>
        <v>11</v>
      </c>
      <c r="BV28" s="107">
        <f t="shared" si="3"/>
        <v>54.3</v>
      </c>
      <c r="BW28" s="107">
        <f t="shared" si="3"/>
        <v>30.624000000000002</v>
      </c>
      <c r="BX28" s="107">
        <f t="shared" si="3"/>
        <v>17.563000000000002</v>
      </c>
      <c r="BY28" s="107">
        <f t="shared" si="3"/>
        <v>31.5</v>
      </c>
      <c r="BZ28" s="107">
        <f t="shared" si="3"/>
        <v>12.255000000000001</v>
      </c>
      <c r="CA28" s="107">
        <f t="shared" si="3"/>
        <v>21.3</v>
      </c>
      <c r="CB28" s="107">
        <f t="shared" si="3"/>
        <v>13.311999999999999</v>
      </c>
      <c r="CC28" s="107">
        <f t="shared" si="3"/>
        <v>21.5</v>
      </c>
      <c r="CD28" s="107">
        <f t="shared" ref="CD28:CW28" si="4">SUM(CD21:CD27)</f>
        <v>12.488</v>
      </c>
      <c r="CE28" s="107">
        <f t="shared" si="4"/>
        <v>11.086</v>
      </c>
      <c r="CF28" s="107">
        <f t="shared" si="4"/>
        <v>10.57</v>
      </c>
      <c r="CG28" s="107">
        <f t="shared" si="4"/>
        <v>17.802</v>
      </c>
      <c r="CH28" s="107">
        <f t="shared" si="4"/>
        <v>30.2</v>
      </c>
      <c r="CI28" s="107">
        <f t="shared" si="4"/>
        <v>7.7149999999999999</v>
      </c>
      <c r="CJ28" s="107">
        <f t="shared" si="4"/>
        <v>17.399999999999999</v>
      </c>
      <c r="CK28" s="107">
        <f t="shared" si="4"/>
        <v>4.4349999999999996</v>
      </c>
      <c r="CL28" s="107">
        <f t="shared" si="4"/>
        <v>60</v>
      </c>
      <c r="CM28" s="107">
        <f t="shared" si="4"/>
        <v>60</v>
      </c>
      <c r="CN28" s="107">
        <f t="shared" si="4"/>
        <v>21.7</v>
      </c>
      <c r="CO28" s="107">
        <f t="shared" si="4"/>
        <v>5.8</v>
      </c>
      <c r="CP28" s="107">
        <f t="shared" si="4"/>
        <v>0.2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361.96474999999992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20.48</v>
      </c>
      <c r="C32" s="94">
        <v>0.64900000000000002</v>
      </c>
      <c r="D32" s="94">
        <v>0.59399999999999997</v>
      </c>
      <c r="E32" s="94">
        <v>44.341000000000001</v>
      </c>
      <c r="F32" s="94">
        <v>0.52300000000000002</v>
      </c>
      <c r="G32" s="94">
        <v>0.55000000000000004</v>
      </c>
      <c r="H32" s="94">
        <v>0.57699999999999996</v>
      </c>
      <c r="I32" s="94">
        <v>26.234999999999999</v>
      </c>
      <c r="J32" s="94">
        <v>0.64800000000000002</v>
      </c>
      <c r="K32" s="94">
        <v>0.67500000000000004</v>
      </c>
      <c r="L32" s="94">
        <v>0.67300000000000004</v>
      </c>
      <c r="M32" s="94">
        <v>0.66700000000000004</v>
      </c>
      <c r="N32" s="94">
        <v>0.60799999999999998</v>
      </c>
      <c r="O32" s="94">
        <v>5.4749999999999996</v>
      </c>
      <c r="P32" s="94">
        <v>9.2170000000000005</v>
      </c>
      <c r="Q32" s="94">
        <v>22.468</v>
      </c>
      <c r="R32" s="94">
        <v>11.855</v>
      </c>
      <c r="S32" s="94">
        <v>45.228000000000002</v>
      </c>
      <c r="T32" s="94">
        <v>5.2839999999999998</v>
      </c>
      <c r="U32" s="94">
        <v>12.208</v>
      </c>
      <c r="V32" s="94">
        <v>5.3929999999999998</v>
      </c>
      <c r="W32" s="94">
        <v>4.92</v>
      </c>
      <c r="X32" s="94">
        <v>94.653999999999996</v>
      </c>
      <c r="Y32" s="94">
        <v>50.539000000000001</v>
      </c>
      <c r="Z32" s="94">
        <v>55.473999999999997</v>
      </c>
      <c r="AA32" s="94">
        <v>43.960999999999999</v>
      </c>
      <c r="AB32" s="94">
        <v>74.14</v>
      </c>
      <c r="AC32" s="94">
        <v>51.357999999999997</v>
      </c>
      <c r="AD32" s="94">
        <v>19.167000000000002</v>
      </c>
      <c r="AE32" s="94">
        <v>84.998999999999995</v>
      </c>
      <c r="AF32" s="94">
        <v>117.779</v>
      </c>
      <c r="AG32" s="94">
        <v>158.70699999999999</v>
      </c>
      <c r="AH32" s="94">
        <v>120.77</v>
      </c>
      <c r="AI32" s="94">
        <v>110.536</v>
      </c>
      <c r="AJ32" s="94">
        <v>100.346</v>
      </c>
      <c r="AK32" s="94">
        <v>94.355999999999995</v>
      </c>
      <c r="AL32" s="94">
        <v>56.816000000000003</v>
      </c>
      <c r="AM32" s="94">
        <v>98.445999999999998</v>
      </c>
      <c r="AN32" s="94">
        <v>87.632000000000005</v>
      </c>
      <c r="AO32" s="94">
        <v>93.881</v>
      </c>
      <c r="AP32" s="94">
        <v>92.599000000000004</v>
      </c>
      <c r="AQ32" s="94">
        <v>76.403000000000006</v>
      </c>
      <c r="AR32" s="94">
        <v>122.758</v>
      </c>
      <c r="AS32" s="94">
        <v>114.476</v>
      </c>
      <c r="AT32" s="94">
        <v>97.781000000000006</v>
      </c>
      <c r="AU32" s="94">
        <v>94.177999999999997</v>
      </c>
      <c r="AV32" s="94">
        <v>66.641999999999996</v>
      </c>
      <c r="AW32" s="94">
        <v>91.71</v>
      </c>
      <c r="AX32" s="94">
        <v>72.555000000000007</v>
      </c>
      <c r="AY32" s="94">
        <v>61.365000000000002</v>
      </c>
      <c r="AZ32" s="94">
        <v>90.194999999999993</v>
      </c>
      <c r="BA32" s="94">
        <v>42.618000000000002</v>
      </c>
      <c r="BB32" s="94">
        <v>78.617000000000004</v>
      </c>
      <c r="BC32" s="94">
        <v>76.072999999999993</v>
      </c>
      <c r="BD32" s="94">
        <v>34.624000000000002</v>
      </c>
      <c r="BE32" s="94">
        <v>37.003</v>
      </c>
      <c r="BF32" s="94">
        <v>111.441</v>
      </c>
      <c r="BG32" s="94">
        <v>92.106999999999999</v>
      </c>
      <c r="BH32" s="94">
        <v>116.11499999999999</v>
      </c>
      <c r="BI32" s="94">
        <v>117.194</v>
      </c>
      <c r="BJ32" s="94">
        <v>64.748999999999995</v>
      </c>
      <c r="BK32" s="94">
        <v>38.529000000000003</v>
      </c>
      <c r="BL32" s="94">
        <v>47.718000000000004</v>
      </c>
      <c r="BM32" s="94">
        <v>38.779000000000003</v>
      </c>
      <c r="BN32" s="94">
        <v>12.83</v>
      </c>
      <c r="BO32" s="94">
        <v>6.883</v>
      </c>
      <c r="BP32" s="94">
        <v>34.948999999999998</v>
      </c>
      <c r="BQ32" s="94">
        <v>11.978</v>
      </c>
      <c r="BR32" s="94">
        <v>68.879000000000005</v>
      </c>
      <c r="BS32" s="94">
        <v>65.992000000000004</v>
      </c>
      <c r="BT32" s="94">
        <v>58.526000000000003</v>
      </c>
      <c r="BU32" s="94">
        <v>119.039</v>
      </c>
      <c r="BV32" s="94">
        <v>112.929</v>
      </c>
      <c r="BW32" s="94">
        <v>88.268000000000001</v>
      </c>
      <c r="BX32" s="94">
        <v>98.846000000000004</v>
      </c>
      <c r="BY32" s="94">
        <v>86.179000000000002</v>
      </c>
      <c r="BZ32" s="94">
        <v>44.552999999999997</v>
      </c>
      <c r="CA32" s="94">
        <v>25.337</v>
      </c>
      <c r="CB32" s="94">
        <v>13.592000000000001</v>
      </c>
      <c r="CC32" s="94">
        <v>26.207000000000001</v>
      </c>
      <c r="CD32" s="94">
        <v>22.893000000000001</v>
      </c>
      <c r="CE32" s="94">
        <v>21.635000000000002</v>
      </c>
      <c r="CF32" s="94">
        <v>19.577000000000002</v>
      </c>
      <c r="CG32" s="94">
        <v>24.443000000000001</v>
      </c>
      <c r="CH32" s="94">
        <v>35.253999999999998</v>
      </c>
      <c r="CI32" s="94">
        <v>21.733000000000001</v>
      </c>
      <c r="CJ32" s="94">
        <v>17.399999999999999</v>
      </c>
      <c r="CK32" s="94">
        <v>20.062000000000001</v>
      </c>
      <c r="CL32" s="94">
        <v>60</v>
      </c>
      <c r="CM32" s="94">
        <v>60</v>
      </c>
      <c r="CN32" s="94">
        <v>21.7</v>
      </c>
      <c r="CO32" s="94">
        <v>5.8</v>
      </c>
      <c r="CP32" s="94">
        <v>0.65</v>
      </c>
      <c r="CQ32" s="94">
        <v>0.36</v>
      </c>
      <c r="CR32" s="94">
        <v>0.28999999999999998</v>
      </c>
      <c r="CS32" s="94">
        <v>12.537000000000001</v>
      </c>
      <c r="CT32" s="95"/>
      <c r="CU32" s="95"/>
      <c r="CV32" s="95"/>
      <c r="CW32" s="96"/>
      <c r="CX32" s="97">
        <f t="array" ref="CX32">SUMPRODUCT(B32:CW32*0.25)</f>
        <v>1207.0947499999995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20.48</v>
      </c>
      <c r="C34" s="77">
        <f t="shared" ref="C34:BN34" si="5">SUM(C31:C33)</f>
        <v>0.64900000000000002</v>
      </c>
      <c r="D34" s="77">
        <f t="shared" si="5"/>
        <v>0.59399999999999997</v>
      </c>
      <c r="E34" s="77">
        <f t="shared" si="5"/>
        <v>44.341000000000001</v>
      </c>
      <c r="F34" s="77">
        <f t="shared" si="5"/>
        <v>0.52300000000000002</v>
      </c>
      <c r="G34" s="77">
        <f t="shared" si="5"/>
        <v>0.55000000000000004</v>
      </c>
      <c r="H34" s="77">
        <f t="shared" si="5"/>
        <v>0.57699999999999996</v>
      </c>
      <c r="I34" s="77">
        <f t="shared" si="5"/>
        <v>26.234999999999999</v>
      </c>
      <c r="J34" s="77">
        <f t="shared" si="5"/>
        <v>0.64800000000000002</v>
      </c>
      <c r="K34" s="77">
        <f t="shared" si="5"/>
        <v>0.67500000000000004</v>
      </c>
      <c r="L34" s="77">
        <f t="shared" si="5"/>
        <v>0.67300000000000004</v>
      </c>
      <c r="M34" s="77">
        <f t="shared" si="5"/>
        <v>0.66700000000000004</v>
      </c>
      <c r="N34" s="77">
        <f t="shared" si="5"/>
        <v>0.60799999999999998</v>
      </c>
      <c r="O34" s="77">
        <f t="shared" si="5"/>
        <v>5.4749999999999996</v>
      </c>
      <c r="P34" s="77">
        <f t="shared" si="5"/>
        <v>9.2170000000000005</v>
      </c>
      <c r="Q34" s="77">
        <f t="shared" si="5"/>
        <v>22.468</v>
      </c>
      <c r="R34" s="77">
        <f t="shared" si="5"/>
        <v>11.855</v>
      </c>
      <c r="S34" s="77">
        <f t="shared" si="5"/>
        <v>45.228000000000002</v>
      </c>
      <c r="T34" s="77">
        <f t="shared" si="5"/>
        <v>5.2839999999999998</v>
      </c>
      <c r="U34" s="77">
        <f t="shared" si="5"/>
        <v>12.208</v>
      </c>
      <c r="V34" s="77">
        <f t="shared" si="5"/>
        <v>5.3929999999999998</v>
      </c>
      <c r="W34" s="77">
        <f t="shared" si="5"/>
        <v>4.92</v>
      </c>
      <c r="X34" s="77">
        <f t="shared" si="5"/>
        <v>94.653999999999996</v>
      </c>
      <c r="Y34" s="77">
        <f t="shared" si="5"/>
        <v>50.539000000000001</v>
      </c>
      <c r="Z34" s="77">
        <f t="shared" si="5"/>
        <v>55.473999999999997</v>
      </c>
      <c r="AA34" s="77">
        <f t="shared" si="5"/>
        <v>43.960999999999999</v>
      </c>
      <c r="AB34" s="77">
        <f t="shared" si="5"/>
        <v>74.14</v>
      </c>
      <c r="AC34" s="77">
        <f t="shared" si="5"/>
        <v>51.357999999999997</v>
      </c>
      <c r="AD34" s="77">
        <f t="shared" si="5"/>
        <v>19.167000000000002</v>
      </c>
      <c r="AE34" s="77">
        <f t="shared" si="5"/>
        <v>84.998999999999995</v>
      </c>
      <c r="AF34" s="77">
        <f t="shared" si="5"/>
        <v>117.779</v>
      </c>
      <c r="AG34" s="77">
        <f t="shared" si="5"/>
        <v>158.70699999999999</v>
      </c>
      <c r="AH34" s="77">
        <f t="shared" si="5"/>
        <v>120.77</v>
      </c>
      <c r="AI34" s="77">
        <f t="shared" si="5"/>
        <v>110.536</v>
      </c>
      <c r="AJ34" s="77">
        <f t="shared" si="5"/>
        <v>100.346</v>
      </c>
      <c r="AK34" s="77">
        <f t="shared" si="5"/>
        <v>94.355999999999995</v>
      </c>
      <c r="AL34" s="77">
        <f t="shared" si="5"/>
        <v>56.816000000000003</v>
      </c>
      <c r="AM34" s="77">
        <f t="shared" si="5"/>
        <v>98.445999999999998</v>
      </c>
      <c r="AN34" s="77">
        <f t="shared" si="5"/>
        <v>87.632000000000005</v>
      </c>
      <c r="AO34" s="77">
        <f t="shared" si="5"/>
        <v>93.881</v>
      </c>
      <c r="AP34" s="77">
        <f t="shared" si="5"/>
        <v>92.599000000000004</v>
      </c>
      <c r="AQ34" s="77">
        <f t="shared" si="5"/>
        <v>76.403000000000006</v>
      </c>
      <c r="AR34" s="77">
        <f t="shared" si="5"/>
        <v>122.758</v>
      </c>
      <c r="AS34" s="77">
        <f t="shared" si="5"/>
        <v>114.476</v>
      </c>
      <c r="AT34" s="77">
        <f t="shared" si="5"/>
        <v>97.781000000000006</v>
      </c>
      <c r="AU34" s="77">
        <f t="shared" si="5"/>
        <v>94.177999999999997</v>
      </c>
      <c r="AV34" s="77">
        <f t="shared" si="5"/>
        <v>66.641999999999996</v>
      </c>
      <c r="AW34" s="77">
        <f t="shared" si="5"/>
        <v>91.71</v>
      </c>
      <c r="AX34" s="77">
        <f t="shared" si="5"/>
        <v>72.555000000000007</v>
      </c>
      <c r="AY34" s="77">
        <f t="shared" si="5"/>
        <v>61.365000000000002</v>
      </c>
      <c r="AZ34" s="77">
        <f t="shared" si="5"/>
        <v>90.194999999999993</v>
      </c>
      <c r="BA34" s="77">
        <f t="shared" si="5"/>
        <v>42.618000000000002</v>
      </c>
      <c r="BB34" s="77">
        <f t="shared" si="5"/>
        <v>78.617000000000004</v>
      </c>
      <c r="BC34" s="77">
        <f t="shared" si="5"/>
        <v>76.072999999999993</v>
      </c>
      <c r="BD34" s="77">
        <f t="shared" si="5"/>
        <v>34.624000000000002</v>
      </c>
      <c r="BE34" s="77">
        <f t="shared" si="5"/>
        <v>37.003</v>
      </c>
      <c r="BF34" s="77">
        <f t="shared" si="5"/>
        <v>111.441</v>
      </c>
      <c r="BG34" s="77">
        <f t="shared" si="5"/>
        <v>92.106999999999999</v>
      </c>
      <c r="BH34" s="77">
        <f t="shared" si="5"/>
        <v>116.11499999999999</v>
      </c>
      <c r="BI34" s="77">
        <f t="shared" si="5"/>
        <v>117.194</v>
      </c>
      <c r="BJ34" s="77">
        <f t="shared" si="5"/>
        <v>64.748999999999995</v>
      </c>
      <c r="BK34" s="77">
        <f t="shared" si="5"/>
        <v>38.529000000000003</v>
      </c>
      <c r="BL34" s="77">
        <f t="shared" si="5"/>
        <v>47.718000000000004</v>
      </c>
      <c r="BM34" s="77">
        <f t="shared" si="5"/>
        <v>38.779000000000003</v>
      </c>
      <c r="BN34" s="77">
        <f t="shared" si="5"/>
        <v>12.83</v>
      </c>
      <c r="BO34" s="77">
        <f t="shared" ref="BO34:CW34" si="6">SUM(BO31:BO33)</f>
        <v>6.883</v>
      </c>
      <c r="BP34" s="77">
        <f t="shared" si="6"/>
        <v>34.948999999999998</v>
      </c>
      <c r="BQ34" s="77">
        <f t="shared" si="6"/>
        <v>11.978</v>
      </c>
      <c r="BR34" s="77">
        <f t="shared" si="6"/>
        <v>68.879000000000005</v>
      </c>
      <c r="BS34" s="77">
        <f t="shared" si="6"/>
        <v>65.992000000000004</v>
      </c>
      <c r="BT34" s="77">
        <f t="shared" si="6"/>
        <v>58.526000000000003</v>
      </c>
      <c r="BU34" s="77">
        <f t="shared" si="6"/>
        <v>119.039</v>
      </c>
      <c r="BV34" s="77">
        <f t="shared" si="6"/>
        <v>112.929</v>
      </c>
      <c r="BW34" s="77">
        <f t="shared" si="6"/>
        <v>88.268000000000001</v>
      </c>
      <c r="BX34" s="77">
        <f t="shared" si="6"/>
        <v>98.846000000000004</v>
      </c>
      <c r="BY34" s="77">
        <f t="shared" si="6"/>
        <v>86.179000000000002</v>
      </c>
      <c r="BZ34" s="77">
        <f t="shared" si="6"/>
        <v>44.552999999999997</v>
      </c>
      <c r="CA34" s="77">
        <f t="shared" si="6"/>
        <v>25.337</v>
      </c>
      <c r="CB34" s="77">
        <f t="shared" si="6"/>
        <v>13.592000000000001</v>
      </c>
      <c r="CC34" s="77">
        <f t="shared" si="6"/>
        <v>26.207000000000001</v>
      </c>
      <c r="CD34" s="77">
        <f t="shared" si="6"/>
        <v>22.893000000000001</v>
      </c>
      <c r="CE34" s="77">
        <f t="shared" si="6"/>
        <v>21.635000000000002</v>
      </c>
      <c r="CF34" s="77">
        <f t="shared" si="6"/>
        <v>19.577000000000002</v>
      </c>
      <c r="CG34" s="77">
        <f t="shared" si="6"/>
        <v>24.443000000000001</v>
      </c>
      <c r="CH34" s="77">
        <f t="shared" si="6"/>
        <v>35.253999999999998</v>
      </c>
      <c r="CI34" s="77">
        <f t="shared" si="6"/>
        <v>21.733000000000001</v>
      </c>
      <c r="CJ34" s="77">
        <f t="shared" si="6"/>
        <v>17.399999999999999</v>
      </c>
      <c r="CK34" s="77">
        <f t="shared" si="6"/>
        <v>20.062000000000001</v>
      </c>
      <c r="CL34" s="77">
        <f t="shared" si="6"/>
        <v>60</v>
      </c>
      <c r="CM34" s="77">
        <f t="shared" si="6"/>
        <v>60</v>
      </c>
      <c r="CN34" s="77">
        <f t="shared" si="6"/>
        <v>21.7</v>
      </c>
      <c r="CO34" s="77">
        <f t="shared" si="6"/>
        <v>5.8</v>
      </c>
      <c r="CP34" s="77">
        <f t="shared" si="6"/>
        <v>0.65</v>
      </c>
      <c r="CQ34" s="77">
        <f t="shared" si="6"/>
        <v>0.36</v>
      </c>
      <c r="CR34" s="77">
        <f t="shared" si="6"/>
        <v>0.28999999999999998</v>
      </c>
      <c r="CS34" s="77">
        <f t="shared" si="6"/>
        <v>12.537000000000001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1207.0947499999995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16</v>
      </c>
      <c r="D39" s="120">
        <v>13.1</v>
      </c>
      <c r="E39" s="120"/>
      <c r="F39" s="120">
        <v>148.9</v>
      </c>
      <c r="G39" s="120">
        <v>147.80000000000001</v>
      </c>
      <c r="H39" s="120">
        <v>73.099999999999994</v>
      </c>
      <c r="I39" s="120">
        <v>46.4</v>
      </c>
      <c r="J39" s="120">
        <v>77.900000000000006</v>
      </c>
      <c r="K39" s="120">
        <v>82</v>
      </c>
      <c r="L39" s="120">
        <v>92.8</v>
      </c>
      <c r="M39" s="120">
        <v>80.7</v>
      </c>
      <c r="N39" s="120">
        <v>94.1</v>
      </c>
      <c r="O39" s="120">
        <v>91.2</v>
      </c>
      <c r="P39" s="120">
        <v>77.900000000000006</v>
      </c>
      <c r="Q39" s="120">
        <v>49.5</v>
      </c>
      <c r="R39" s="120">
        <v>66.7</v>
      </c>
      <c r="S39" s="120">
        <v>13.7</v>
      </c>
      <c r="T39" s="120">
        <v>53.7</v>
      </c>
      <c r="U39" s="120">
        <v>42.3</v>
      </c>
      <c r="V39" s="120">
        <v>48.5</v>
      </c>
      <c r="W39" s="120">
        <v>48.8</v>
      </c>
      <c r="X39" s="120"/>
      <c r="Y39" s="120">
        <v>5</v>
      </c>
      <c r="Z39" s="120"/>
      <c r="AA39" s="120">
        <v>8.5</v>
      </c>
      <c r="AB39" s="120">
        <v>0.1</v>
      </c>
      <c r="AC39" s="120">
        <v>26.6</v>
      </c>
      <c r="AD39" s="120">
        <v>72.099999999999994</v>
      </c>
      <c r="AE39" s="120">
        <v>9.6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59.8</v>
      </c>
      <c r="BB39" s="120"/>
      <c r="BC39" s="120"/>
      <c r="BD39" s="120">
        <v>25.1</v>
      </c>
      <c r="BE39" s="120">
        <v>84.6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>
        <v>10</v>
      </c>
      <c r="CC39" s="120"/>
      <c r="CD39" s="120"/>
      <c r="CE39" s="120"/>
      <c r="CF39" s="120"/>
      <c r="CG39" s="120"/>
      <c r="CH39" s="120">
        <v>5.3</v>
      </c>
      <c r="CI39" s="120"/>
      <c r="CJ39" s="120">
        <v>111.6</v>
      </c>
      <c r="CK39" s="120"/>
      <c r="CL39" s="120">
        <v>108.5</v>
      </c>
      <c r="CM39" s="120">
        <v>73.3</v>
      </c>
      <c r="CN39" s="120">
        <v>86</v>
      </c>
      <c r="CO39" s="120">
        <v>90.3</v>
      </c>
      <c r="CP39" s="120">
        <v>106.5</v>
      </c>
      <c r="CQ39" s="120">
        <v>70.5</v>
      </c>
      <c r="CR39" s="120">
        <v>49.3</v>
      </c>
      <c r="CS39" s="120">
        <v>23.3</v>
      </c>
      <c r="CT39" s="122"/>
      <c r="CU39" s="122"/>
      <c r="CV39" s="122"/>
      <c r="CW39" s="121"/>
      <c r="CX39" s="97">
        <f t="array" ref="CX39">SUMPRODUCT(B39:CW39*0.25)</f>
        <v>597.77499999999998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52.5</v>
      </c>
      <c r="C41" s="120">
        <v>52.5</v>
      </c>
      <c r="D41" s="120">
        <v>52.5</v>
      </c>
      <c r="E41" s="120">
        <v>52.5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6.6</v>
      </c>
      <c r="AE41" s="120">
        <v>6.6</v>
      </c>
      <c r="AF41" s="120">
        <v>6.6</v>
      </c>
      <c r="AG41" s="120">
        <v>6.6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308.7</v>
      </c>
      <c r="BO41" s="120">
        <v>308.7</v>
      </c>
      <c r="BP41" s="120">
        <v>308.7</v>
      </c>
      <c r="BQ41" s="120">
        <v>308.7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367.8</v>
      </c>
    </row>
    <row r="42" spans="1:102" ht="30" customHeight="1" thickBot="1" x14ac:dyDescent="0.25">
      <c r="A42" s="105" t="s">
        <v>36</v>
      </c>
      <c r="B42" s="106">
        <f>SUM(B37:B41)</f>
        <v>52.5</v>
      </c>
      <c r="C42" s="107">
        <f t="shared" ref="C42:BN42" si="7">SUM(C37:C41)</f>
        <v>68.5</v>
      </c>
      <c r="D42" s="107">
        <f t="shared" si="7"/>
        <v>65.599999999999994</v>
      </c>
      <c r="E42" s="107">
        <f t="shared" si="7"/>
        <v>52.5</v>
      </c>
      <c r="F42" s="107">
        <f t="shared" si="7"/>
        <v>148.9</v>
      </c>
      <c r="G42" s="107">
        <f t="shared" si="7"/>
        <v>147.80000000000001</v>
      </c>
      <c r="H42" s="107">
        <f t="shared" si="7"/>
        <v>73.099999999999994</v>
      </c>
      <c r="I42" s="107">
        <f t="shared" si="7"/>
        <v>46.4</v>
      </c>
      <c r="J42" s="107">
        <f t="shared" si="7"/>
        <v>77.900000000000006</v>
      </c>
      <c r="K42" s="107">
        <f t="shared" si="7"/>
        <v>82</v>
      </c>
      <c r="L42" s="107">
        <f t="shared" si="7"/>
        <v>92.8</v>
      </c>
      <c r="M42" s="107">
        <f t="shared" si="7"/>
        <v>80.7</v>
      </c>
      <c r="N42" s="107">
        <f t="shared" si="7"/>
        <v>94.1</v>
      </c>
      <c r="O42" s="107">
        <f t="shared" si="7"/>
        <v>91.2</v>
      </c>
      <c r="P42" s="107">
        <f t="shared" si="7"/>
        <v>77.900000000000006</v>
      </c>
      <c r="Q42" s="107">
        <f t="shared" si="7"/>
        <v>49.5</v>
      </c>
      <c r="R42" s="107">
        <f t="shared" si="7"/>
        <v>66.7</v>
      </c>
      <c r="S42" s="107">
        <f t="shared" si="7"/>
        <v>13.7</v>
      </c>
      <c r="T42" s="107">
        <f t="shared" si="7"/>
        <v>53.7</v>
      </c>
      <c r="U42" s="107">
        <f t="shared" si="7"/>
        <v>42.3</v>
      </c>
      <c r="V42" s="107">
        <f t="shared" si="7"/>
        <v>48.5</v>
      </c>
      <c r="W42" s="107">
        <f t="shared" si="7"/>
        <v>48.8</v>
      </c>
      <c r="X42" s="107">
        <f t="shared" si="7"/>
        <v>0</v>
      </c>
      <c r="Y42" s="107">
        <f t="shared" si="7"/>
        <v>5</v>
      </c>
      <c r="Z42" s="107">
        <f t="shared" si="7"/>
        <v>0</v>
      </c>
      <c r="AA42" s="107">
        <f t="shared" si="7"/>
        <v>8.5</v>
      </c>
      <c r="AB42" s="107">
        <f t="shared" si="7"/>
        <v>0.1</v>
      </c>
      <c r="AC42" s="107">
        <f t="shared" si="7"/>
        <v>26.6</v>
      </c>
      <c r="AD42" s="107">
        <f t="shared" si="7"/>
        <v>78.699999999999989</v>
      </c>
      <c r="AE42" s="107">
        <f t="shared" si="7"/>
        <v>16.2</v>
      </c>
      <c r="AF42" s="107">
        <f t="shared" si="7"/>
        <v>6.6</v>
      </c>
      <c r="AG42" s="107">
        <f t="shared" si="7"/>
        <v>6.6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59.8</v>
      </c>
      <c r="BB42" s="107">
        <f t="shared" si="7"/>
        <v>0</v>
      </c>
      <c r="BC42" s="107">
        <f t="shared" si="7"/>
        <v>0</v>
      </c>
      <c r="BD42" s="107">
        <f t="shared" si="7"/>
        <v>25.1</v>
      </c>
      <c r="BE42" s="107">
        <f t="shared" si="7"/>
        <v>84.6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308.7</v>
      </c>
      <c r="BO42" s="107">
        <f t="shared" ref="BO42:CW42" si="8">SUM(BO37:BO41)</f>
        <v>308.7</v>
      </c>
      <c r="BP42" s="107">
        <f t="shared" si="8"/>
        <v>308.7</v>
      </c>
      <c r="BQ42" s="107">
        <f t="shared" si="8"/>
        <v>308.7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10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5.3</v>
      </c>
      <c r="CI42" s="107">
        <f t="shared" si="8"/>
        <v>0</v>
      </c>
      <c r="CJ42" s="107">
        <f t="shared" si="8"/>
        <v>111.6</v>
      </c>
      <c r="CK42" s="107">
        <f t="shared" si="8"/>
        <v>0</v>
      </c>
      <c r="CL42" s="107">
        <f t="shared" si="8"/>
        <v>108.5</v>
      </c>
      <c r="CM42" s="107">
        <f t="shared" si="8"/>
        <v>73.3</v>
      </c>
      <c r="CN42" s="107">
        <f t="shared" si="8"/>
        <v>86</v>
      </c>
      <c r="CO42" s="107">
        <f t="shared" si="8"/>
        <v>90.3</v>
      </c>
      <c r="CP42" s="107">
        <f t="shared" si="8"/>
        <v>106.5</v>
      </c>
      <c r="CQ42" s="107">
        <f t="shared" si="8"/>
        <v>70.5</v>
      </c>
      <c r="CR42" s="107">
        <f t="shared" si="8"/>
        <v>49.3</v>
      </c>
      <c r="CS42" s="107">
        <f t="shared" si="8"/>
        <v>23.3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965.57500000000005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16</v>
      </c>
      <c r="D47" s="120">
        <v>13.1</v>
      </c>
      <c r="E47" s="120"/>
      <c r="F47" s="120">
        <v>148.9</v>
      </c>
      <c r="G47" s="120">
        <v>147.80000000000001</v>
      </c>
      <c r="H47" s="120">
        <v>73.099999999999994</v>
      </c>
      <c r="I47" s="120">
        <v>46.4</v>
      </c>
      <c r="J47" s="120">
        <v>77.900000000000006</v>
      </c>
      <c r="K47" s="120">
        <v>82</v>
      </c>
      <c r="L47" s="120">
        <v>92.8</v>
      </c>
      <c r="M47" s="120">
        <v>80.7</v>
      </c>
      <c r="N47" s="120">
        <v>94.1</v>
      </c>
      <c r="O47" s="120">
        <v>91.2</v>
      </c>
      <c r="P47" s="120">
        <v>77.900000000000006</v>
      </c>
      <c r="Q47" s="120">
        <v>49.5</v>
      </c>
      <c r="R47" s="120">
        <v>66.7</v>
      </c>
      <c r="S47" s="120">
        <v>13.7</v>
      </c>
      <c r="T47" s="120">
        <v>53.7</v>
      </c>
      <c r="U47" s="120">
        <v>42.3</v>
      </c>
      <c r="V47" s="120">
        <v>48.5</v>
      </c>
      <c r="W47" s="120">
        <v>48.8</v>
      </c>
      <c r="X47" s="120"/>
      <c r="Y47" s="120">
        <v>5</v>
      </c>
      <c r="Z47" s="120"/>
      <c r="AA47" s="120">
        <v>8.5</v>
      </c>
      <c r="AB47" s="120">
        <v>0.1</v>
      </c>
      <c r="AC47" s="120">
        <v>26.6</v>
      </c>
      <c r="AD47" s="120">
        <v>72.099999999999994</v>
      </c>
      <c r="AE47" s="120">
        <v>9.6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59.8</v>
      </c>
      <c r="BB47" s="120"/>
      <c r="BC47" s="120"/>
      <c r="BD47" s="120">
        <v>25.1</v>
      </c>
      <c r="BE47" s="120">
        <v>84.6</v>
      </c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>
        <v>10</v>
      </c>
      <c r="CC47" s="120"/>
      <c r="CD47" s="120"/>
      <c r="CE47" s="120"/>
      <c r="CF47" s="120"/>
      <c r="CG47" s="120"/>
      <c r="CH47" s="120">
        <v>5.3</v>
      </c>
      <c r="CI47" s="120"/>
      <c r="CJ47" s="120">
        <v>111.6</v>
      </c>
      <c r="CK47" s="120"/>
      <c r="CL47" s="120">
        <v>108.5</v>
      </c>
      <c r="CM47" s="120">
        <v>73.3</v>
      </c>
      <c r="CN47" s="120">
        <v>86</v>
      </c>
      <c r="CO47" s="120">
        <v>90.3</v>
      </c>
      <c r="CP47" s="120">
        <v>106.5</v>
      </c>
      <c r="CQ47" s="120">
        <v>70.5</v>
      </c>
      <c r="CR47" s="120">
        <v>49.3</v>
      </c>
      <c r="CS47" s="120">
        <v>23.3</v>
      </c>
      <c r="CT47" s="122"/>
      <c r="CU47" s="122"/>
      <c r="CV47" s="122"/>
      <c r="CW47" s="121"/>
      <c r="CX47" s="97">
        <f t="array" ref="CX47">SUMPRODUCT(B47:CW47*0.25)</f>
        <v>597.77499999999998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52.5</v>
      </c>
      <c r="C49" s="120">
        <v>52.5</v>
      </c>
      <c r="D49" s="120">
        <v>52.5</v>
      </c>
      <c r="E49" s="120">
        <v>52.5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6.6</v>
      </c>
      <c r="AE49" s="120">
        <v>6.6</v>
      </c>
      <c r="AF49" s="120">
        <v>6.6</v>
      </c>
      <c r="AG49" s="120">
        <v>6.6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308.7</v>
      </c>
      <c r="BO49" s="120">
        <v>308.7</v>
      </c>
      <c r="BP49" s="120">
        <v>308.7</v>
      </c>
      <c r="BQ49" s="120">
        <v>308.7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367.8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52.5</v>
      </c>
      <c r="C51" s="107">
        <f t="shared" ref="C51:BN51" si="9">SUM(C45:C50)</f>
        <v>68.5</v>
      </c>
      <c r="D51" s="107">
        <f t="shared" si="9"/>
        <v>65.599999999999994</v>
      </c>
      <c r="E51" s="107">
        <f t="shared" si="9"/>
        <v>52.5</v>
      </c>
      <c r="F51" s="107">
        <f t="shared" si="9"/>
        <v>148.9</v>
      </c>
      <c r="G51" s="107">
        <f t="shared" si="9"/>
        <v>147.80000000000001</v>
      </c>
      <c r="H51" s="107">
        <f t="shared" si="9"/>
        <v>73.099999999999994</v>
      </c>
      <c r="I51" s="107">
        <f t="shared" si="9"/>
        <v>46.4</v>
      </c>
      <c r="J51" s="107">
        <f t="shared" si="9"/>
        <v>77.900000000000006</v>
      </c>
      <c r="K51" s="107">
        <f t="shared" si="9"/>
        <v>82</v>
      </c>
      <c r="L51" s="107">
        <f t="shared" si="9"/>
        <v>92.8</v>
      </c>
      <c r="M51" s="107">
        <f t="shared" si="9"/>
        <v>80.7</v>
      </c>
      <c r="N51" s="107">
        <f t="shared" si="9"/>
        <v>94.1</v>
      </c>
      <c r="O51" s="107">
        <f t="shared" si="9"/>
        <v>91.2</v>
      </c>
      <c r="P51" s="107">
        <f t="shared" si="9"/>
        <v>77.900000000000006</v>
      </c>
      <c r="Q51" s="107">
        <f t="shared" si="9"/>
        <v>49.5</v>
      </c>
      <c r="R51" s="107">
        <f t="shared" si="9"/>
        <v>66.7</v>
      </c>
      <c r="S51" s="107">
        <f t="shared" si="9"/>
        <v>13.7</v>
      </c>
      <c r="T51" s="107">
        <f t="shared" si="9"/>
        <v>53.7</v>
      </c>
      <c r="U51" s="107">
        <f t="shared" si="9"/>
        <v>42.3</v>
      </c>
      <c r="V51" s="107">
        <f t="shared" si="9"/>
        <v>48.5</v>
      </c>
      <c r="W51" s="107">
        <f t="shared" si="9"/>
        <v>48.8</v>
      </c>
      <c r="X51" s="107">
        <f t="shared" si="9"/>
        <v>0</v>
      </c>
      <c r="Y51" s="107">
        <f t="shared" si="9"/>
        <v>5</v>
      </c>
      <c r="Z51" s="107">
        <f t="shared" si="9"/>
        <v>0</v>
      </c>
      <c r="AA51" s="107">
        <f t="shared" si="9"/>
        <v>8.5</v>
      </c>
      <c r="AB51" s="107">
        <f t="shared" si="9"/>
        <v>0.1</v>
      </c>
      <c r="AC51" s="107">
        <f t="shared" si="9"/>
        <v>26.6</v>
      </c>
      <c r="AD51" s="107">
        <f t="shared" si="9"/>
        <v>78.699999999999989</v>
      </c>
      <c r="AE51" s="107">
        <f t="shared" si="9"/>
        <v>16.2</v>
      </c>
      <c r="AF51" s="107">
        <f t="shared" si="9"/>
        <v>6.6</v>
      </c>
      <c r="AG51" s="107">
        <f t="shared" si="9"/>
        <v>6.6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59.8</v>
      </c>
      <c r="BB51" s="107">
        <f t="shared" si="9"/>
        <v>0</v>
      </c>
      <c r="BC51" s="107">
        <f t="shared" si="9"/>
        <v>0</v>
      </c>
      <c r="BD51" s="107">
        <f t="shared" si="9"/>
        <v>25.1</v>
      </c>
      <c r="BE51" s="107">
        <f t="shared" si="9"/>
        <v>84.6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308.7</v>
      </c>
      <c r="BO51" s="107">
        <f t="shared" ref="BO51:CW51" si="10">SUM(BO45:BO50)</f>
        <v>308.7</v>
      </c>
      <c r="BP51" s="107">
        <f t="shared" si="10"/>
        <v>308.7</v>
      </c>
      <c r="BQ51" s="107">
        <f t="shared" si="10"/>
        <v>308.7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10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5.3</v>
      </c>
      <c r="CI51" s="107">
        <f t="shared" si="10"/>
        <v>0</v>
      </c>
      <c r="CJ51" s="107">
        <f t="shared" si="10"/>
        <v>111.6</v>
      </c>
      <c r="CK51" s="107">
        <f t="shared" si="10"/>
        <v>0</v>
      </c>
      <c r="CL51" s="107">
        <f t="shared" si="10"/>
        <v>108.5</v>
      </c>
      <c r="CM51" s="107">
        <f t="shared" si="10"/>
        <v>73.3</v>
      </c>
      <c r="CN51" s="107">
        <f t="shared" si="10"/>
        <v>86</v>
      </c>
      <c r="CO51" s="107">
        <f t="shared" si="10"/>
        <v>90.3</v>
      </c>
      <c r="CP51" s="107">
        <f t="shared" si="10"/>
        <v>106.5</v>
      </c>
      <c r="CQ51" s="107">
        <f t="shared" si="10"/>
        <v>70.5</v>
      </c>
      <c r="CR51" s="107">
        <f t="shared" si="10"/>
        <v>49.3</v>
      </c>
      <c r="CS51" s="107">
        <f t="shared" si="10"/>
        <v>23.3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965.57500000000005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72.98</v>
      </c>
      <c r="C54" s="107">
        <f t="shared" ref="C54:BN54" si="13">C18+C28+C42</f>
        <v>69.149000000000001</v>
      </c>
      <c r="D54" s="107">
        <f t="shared" si="13"/>
        <v>66.193999999999988</v>
      </c>
      <c r="E54" s="107">
        <f t="shared" si="13"/>
        <v>96.841000000000008</v>
      </c>
      <c r="F54" s="107">
        <f t="shared" si="13"/>
        <v>149.423</v>
      </c>
      <c r="G54" s="107">
        <f t="shared" si="13"/>
        <v>148.35000000000002</v>
      </c>
      <c r="H54" s="107">
        <f t="shared" si="13"/>
        <v>73.676999999999992</v>
      </c>
      <c r="I54" s="107">
        <f t="shared" si="13"/>
        <v>72.634999999999991</v>
      </c>
      <c r="J54" s="107">
        <f t="shared" si="13"/>
        <v>78.548000000000002</v>
      </c>
      <c r="K54" s="107">
        <f t="shared" si="13"/>
        <v>82.674999999999997</v>
      </c>
      <c r="L54" s="107">
        <f t="shared" si="13"/>
        <v>93.472999999999999</v>
      </c>
      <c r="M54" s="107">
        <f t="shared" si="13"/>
        <v>81.367000000000004</v>
      </c>
      <c r="N54" s="107">
        <f t="shared" si="13"/>
        <v>94.707999999999998</v>
      </c>
      <c r="O54" s="107">
        <f t="shared" si="13"/>
        <v>96.674999999999997</v>
      </c>
      <c r="P54" s="107">
        <f t="shared" si="13"/>
        <v>87.117000000000004</v>
      </c>
      <c r="Q54" s="107">
        <f t="shared" si="13"/>
        <v>71.968000000000004</v>
      </c>
      <c r="R54" s="107">
        <f t="shared" si="13"/>
        <v>78.555000000000007</v>
      </c>
      <c r="S54" s="107">
        <f t="shared" si="13"/>
        <v>58.927999999999997</v>
      </c>
      <c r="T54" s="107">
        <f t="shared" si="13"/>
        <v>58.984000000000002</v>
      </c>
      <c r="U54" s="107">
        <f t="shared" si="13"/>
        <v>54.507999999999996</v>
      </c>
      <c r="V54" s="107">
        <f t="shared" si="13"/>
        <v>53.893000000000001</v>
      </c>
      <c r="W54" s="107">
        <f t="shared" si="13"/>
        <v>53.72</v>
      </c>
      <c r="X54" s="107">
        <f t="shared" si="13"/>
        <v>94.653999999999996</v>
      </c>
      <c r="Y54" s="107">
        <f t="shared" si="13"/>
        <v>55.539000000000001</v>
      </c>
      <c r="Z54" s="107">
        <f t="shared" si="13"/>
        <v>55.474000000000004</v>
      </c>
      <c r="AA54" s="107">
        <f t="shared" si="13"/>
        <v>52.460999999999999</v>
      </c>
      <c r="AB54" s="107">
        <f t="shared" si="13"/>
        <v>74.239999999999995</v>
      </c>
      <c r="AC54" s="107">
        <f t="shared" si="13"/>
        <v>77.957999999999998</v>
      </c>
      <c r="AD54" s="107">
        <f t="shared" si="13"/>
        <v>97.86699999999999</v>
      </c>
      <c r="AE54" s="107">
        <f t="shared" si="13"/>
        <v>101.199</v>
      </c>
      <c r="AF54" s="107">
        <f t="shared" si="13"/>
        <v>124.37899999999999</v>
      </c>
      <c r="AG54" s="107">
        <f t="shared" si="13"/>
        <v>165.30699999999999</v>
      </c>
      <c r="AH54" s="107">
        <f t="shared" si="13"/>
        <v>120.77000000000001</v>
      </c>
      <c r="AI54" s="107">
        <f t="shared" si="13"/>
        <v>110.536</v>
      </c>
      <c r="AJ54" s="107">
        <f t="shared" si="13"/>
        <v>100.346</v>
      </c>
      <c r="AK54" s="107">
        <f t="shared" si="13"/>
        <v>94.355999999999995</v>
      </c>
      <c r="AL54" s="107">
        <f t="shared" si="13"/>
        <v>56.816000000000003</v>
      </c>
      <c r="AM54" s="107">
        <f t="shared" si="13"/>
        <v>98.445999999999998</v>
      </c>
      <c r="AN54" s="107">
        <f t="shared" si="13"/>
        <v>87.632000000000005</v>
      </c>
      <c r="AO54" s="107">
        <f t="shared" si="13"/>
        <v>93.881</v>
      </c>
      <c r="AP54" s="107">
        <f t="shared" si="13"/>
        <v>92.599000000000004</v>
      </c>
      <c r="AQ54" s="107">
        <f t="shared" si="13"/>
        <v>76.402999999999992</v>
      </c>
      <c r="AR54" s="107">
        <f t="shared" si="13"/>
        <v>122.758</v>
      </c>
      <c r="AS54" s="107">
        <f t="shared" si="13"/>
        <v>114.476</v>
      </c>
      <c r="AT54" s="107">
        <f t="shared" si="13"/>
        <v>97.781000000000006</v>
      </c>
      <c r="AU54" s="107">
        <f t="shared" si="13"/>
        <v>94.177999999999997</v>
      </c>
      <c r="AV54" s="107">
        <f t="shared" si="13"/>
        <v>66.641999999999996</v>
      </c>
      <c r="AW54" s="107">
        <f t="shared" si="13"/>
        <v>91.710000000000008</v>
      </c>
      <c r="AX54" s="107">
        <f t="shared" si="13"/>
        <v>72.554999999999993</v>
      </c>
      <c r="AY54" s="107">
        <f t="shared" si="13"/>
        <v>61.365000000000002</v>
      </c>
      <c r="AZ54" s="107">
        <f t="shared" si="13"/>
        <v>90.194999999999993</v>
      </c>
      <c r="BA54" s="107">
        <f t="shared" si="13"/>
        <v>102.41800000000001</v>
      </c>
      <c r="BB54" s="107">
        <f t="shared" si="13"/>
        <v>78.61699999999999</v>
      </c>
      <c r="BC54" s="107">
        <f t="shared" si="13"/>
        <v>76.072999999999993</v>
      </c>
      <c r="BD54" s="107">
        <f t="shared" si="13"/>
        <v>59.724000000000004</v>
      </c>
      <c r="BE54" s="107">
        <f t="shared" si="13"/>
        <v>121.60299999999999</v>
      </c>
      <c r="BF54" s="107">
        <f t="shared" si="13"/>
        <v>111.441</v>
      </c>
      <c r="BG54" s="107">
        <f t="shared" si="13"/>
        <v>92.106999999999999</v>
      </c>
      <c r="BH54" s="107">
        <f t="shared" si="13"/>
        <v>116.11499999999999</v>
      </c>
      <c r="BI54" s="107">
        <f t="shared" si="13"/>
        <v>117.194</v>
      </c>
      <c r="BJ54" s="107">
        <f t="shared" si="13"/>
        <v>64.748999999999995</v>
      </c>
      <c r="BK54" s="107">
        <f t="shared" si="13"/>
        <v>38.528999999999996</v>
      </c>
      <c r="BL54" s="107">
        <f t="shared" si="13"/>
        <v>47.718000000000004</v>
      </c>
      <c r="BM54" s="107">
        <f t="shared" si="13"/>
        <v>38.778999999999996</v>
      </c>
      <c r="BN54" s="107">
        <f t="shared" si="13"/>
        <v>321.52999999999997</v>
      </c>
      <c r="BO54" s="107">
        <f t="shared" ref="BO54:CX54" si="14">BO18+BO28+BO42</f>
        <v>315.58299999999997</v>
      </c>
      <c r="BP54" s="107">
        <f t="shared" si="14"/>
        <v>343.649</v>
      </c>
      <c r="BQ54" s="107">
        <f t="shared" si="14"/>
        <v>320.678</v>
      </c>
      <c r="BR54" s="107">
        <f t="shared" si="14"/>
        <v>68.878999999999991</v>
      </c>
      <c r="BS54" s="107">
        <f t="shared" si="14"/>
        <v>65.99199999999999</v>
      </c>
      <c r="BT54" s="107">
        <f t="shared" si="14"/>
        <v>58.525999999999996</v>
      </c>
      <c r="BU54" s="107">
        <f t="shared" si="14"/>
        <v>119.039</v>
      </c>
      <c r="BV54" s="107">
        <f t="shared" si="14"/>
        <v>112.929</v>
      </c>
      <c r="BW54" s="107">
        <f t="shared" si="14"/>
        <v>88.268000000000001</v>
      </c>
      <c r="BX54" s="107">
        <f t="shared" si="14"/>
        <v>98.846000000000004</v>
      </c>
      <c r="BY54" s="107">
        <f t="shared" si="14"/>
        <v>86.179000000000002</v>
      </c>
      <c r="BZ54" s="107">
        <f t="shared" si="14"/>
        <v>44.553000000000004</v>
      </c>
      <c r="CA54" s="107">
        <f t="shared" si="14"/>
        <v>25.337</v>
      </c>
      <c r="CB54" s="107">
        <f t="shared" si="14"/>
        <v>23.591999999999999</v>
      </c>
      <c r="CC54" s="107">
        <f t="shared" si="14"/>
        <v>26.207000000000001</v>
      </c>
      <c r="CD54" s="107">
        <f t="shared" si="14"/>
        <v>22.893000000000001</v>
      </c>
      <c r="CE54" s="107">
        <f t="shared" si="14"/>
        <v>21.634999999999998</v>
      </c>
      <c r="CF54" s="107">
        <f t="shared" si="14"/>
        <v>19.576999999999998</v>
      </c>
      <c r="CG54" s="107">
        <f t="shared" si="14"/>
        <v>24.442999999999998</v>
      </c>
      <c r="CH54" s="107">
        <f t="shared" si="14"/>
        <v>40.553999999999995</v>
      </c>
      <c r="CI54" s="107">
        <f t="shared" si="14"/>
        <v>21.733000000000001</v>
      </c>
      <c r="CJ54" s="107">
        <f t="shared" si="14"/>
        <v>129</v>
      </c>
      <c r="CK54" s="107">
        <f t="shared" si="14"/>
        <v>20.062000000000001</v>
      </c>
      <c r="CL54" s="107">
        <f t="shared" si="14"/>
        <v>168.5</v>
      </c>
      <c r="CM54" s="107">
        <f t="shared" si="14"/>
        <v>133.30000000000001</v>
      </c>
      <c r="CN54" s="107">
        <f t="shared" si="14"/>
        <v>107.7</v>
      </c>
      <c r="CO54" s="107">
        <f t="shared" si="14"/>
        <v>96.1</v>
      </c>
      <c r="CP54" s="107">
        <f t="shared" si="14"/>
        <v>107.15</v>
      </c>
      <c r="CQ54" s="107">
        <f t="shared" si="14"/>
        <v>70.86</v>
      </c>
      <c r="CR54" s="107">
        <f t="shared" si="14"/>
        <v>49.589999999999996</v>
      </c>
      <c r="CS54" s="107">
        <f t="shared" si="14"/>
        <v>35.837000000000003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2172.66975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72.98</v>
      </c>
      <c r="C5" s="25">
        <v>69.150000000000006</v>
      </c>
      <c r="D5" s="25">
        <v>66.16</v>
      </c>
      <c r="E5" s="25">
        <v>96.856999999999999</v>
      </c>
      <c r="F5" s="25">
        <v>149.40799999999999</v>
      </c>
      <c r="G5" s="25">
        <v>148.32599999999999</v>
      </c>
      <c r="H5" s="25">
        <v>73.715999999999994</v>
      </c>
      <c r="I5" s="25">
        <v>72.649000000000001</v>
      </c>
      <c r="J5" s="25">
        <v>78.524000000000001</v>
      </c>
      <c r="K5" s="25">
        <v>82.715999999999994</v>
      </c>
      <c r="L5" s="25">
        <v>93.492999999999995</v>
      </c>
      <c r="M5" s="25">
        <v>81.366</v>
      </c>
      <c r="N5" s="25">
        <v>94.703000000000003</v>
      </c>
      <c r="O5" s="25">
        <v>96.628</v>
      </c>
      <c r="P5" s="25">
        <v>87.119</v>
      </c>
      <c r="Q5" s="25">
        <v>72.001999999999995</v>
      </c>
      <c r="R5" s="25">
        <v>78.566999999999993</v>
      </c>
      <c r="S5" s="25">
        <v>58.942999999999998</v>
      </c>
      <c r="T5" s="25">
        <v>58.976999999999997</v>
      </c>
      <c r="U5" s="25">
        <v>54.552</v>
      </c>
      <c r="V5" s="25">
        <v>53.872</v>
      </c>
      <c r="W5" s="25">
        <v>53.676000000000002</v>
      </c>
      <c r="X5" s="25">
        <v>94.658000000000001</v>
      </c>
      <c r="Y5" s="25">
        <v>55.563000000000002</v>
      </c>
      <c r="Z5" s="25">
        <v>55.456000000000003</v>
      </c>
      <c r="AA5" s="25">
        <v>52.444000000000003</v>
      </c>
      <c r="AB5" s="25">
        <v>74.212000000000003</v>
      </c>
      <c r="AC5" s="25">
        <v>77.986000000000004</v>
      </c>
      <c r="AD5" s="25">
        <v>97.897000000000006</v>
      </c>
      <c r="AE5" s="25">
        <v>101.15600000000001</v>
      </c>
      <c r="AF5" s="25">
        <v>124.36199999999999</v>
      </c>
      <c r="AG5" s="25">
        <v>165.261</v>
      </c>
      <c r="AH5" s="25">
        <v>120.73699999999999</v>
      </c>
      <c r="AI5" s="25">
        <v>110.517</v>
      </c>
      <c r="AJ5" s="25">
        <v>100.35599999999999</v>
      </c>
      <c r="AK5" s="25">
        <v>94.334999999999994</v>
      </c>
      <c r="AL5" s="25">
        <v>56.808999999999997</v>
      </c>
      <c r="AM5" s="25">
        <v>98.426000000000002</v>
      </c>
      <c r="AN5" s="25">
        <v>87.674999999999997</v>
      </c>
      <c r="AO5" s="25">
        <v>93.84</v>
      </c>
      <c r="AP5" s="25">
        <v>92.6</v>
      </c>
      <c r="AQ5" s="25">
        <v>76.403000000000006</v>
      </c>
      <c r="AR5" s="25">
        <v>122.72199999999999</v>
      </c>
      <c r="AS5" s="25">
        <v>114.476</v>
      </c>
      <c r="AT5" s="25">
        <v>97.781000000000006</v>
      </c>
      <c r="AU5" s="25">
        <v>94.218999999999994</v>
      </c>
      <c r="AV5" s="25">
        <v>66.641999999999996</v>
      </c>
      <c r="AW5" s="25">
        <v>91.71</v>
      </c>
      <c r="AX5" s="25">
        <v>72.510000000000005</v>
      </c>
      <c r="AY5" s="25">
        <v>61.335999999999999</v>
      </c>
      <c r="AZ5" s="25">
        <v>90.197000000000003</v>
      </c>
      <c r="BA5" s="25">
        <v>102.425</v>
      </c>
      <c r="BB5" s="25">
        <v>78.572999999999993</v>
      </c>
      <c r="BC5" s="25">
        <v>76.111000000000004</v>
      </c>
      <c r="BD5" s="25">
        <v>59.744999999999997</v>
      </c>
      <c r="BE5" s="25">
        <v>121.59099999999999</v>
      </c>
      <c r="BF5" s="25">
        <v>111.444</v>
      </c>
      <c r="BG5" s="25">
        <v>92.106999999999999</v>
      </c>
      <c r="BH5" s="25">
        <v>116.066</v>
      </c>
      <c r="BI5" s="25">
        <v>117.23399999999999</v>
      </c>
      <c r="BJ5" s="25">
        <v>64.784999999999997</v>
      </c>
      <c r="BK5" s="25">
        <v>38.529000000000003</v>
      </c>
      <c r="BL5" s="25">
        <v>47.718000000000004</v>
      </c>
      <c r="BM5" s="25">
        <v>38.792999999999999</v>
      </c>
      <c r="BN5" s="25">
        <v>321.52499999999998</v>
      </c>
      <c r="BO5" s="25">
        <v>315.56799999999998</v>
      </c>
      <c r="BP5" s="25">
        <v>343.613</v>
      </c>
      <c r="BQ5" s="25">
        <v>320.685</v>
      </c>
      <c r="BR5" s="25">
        <v>68.878</v>
      </c>
      <c r="BS5" s="25">
        <v>65.989999999999995</v>
      </c>
      <c r="BT5" s="25">
        <v>58.500999999999998</v>
      </c>
      <c r="BU5" s="25">
        <v>119.045</v>
      </c>
      <c r="BV5" s="25">
        <v>112.958</v>
      </c>
      <c r="BW5" s="25">
        <v>88.254000000000005</v>
      </c>
      <c r="BX5" s="25">
        <v>98.802999999999997</v>
      </c>
      <c r="BY5" s="25">
        <v>86.224999999999994</v>
      </c>
      <c r="BZ5" s="25">
        <v>44.558</v>
      </c>
      <c r="CA5" s="25">
        <v>25.384</v>
      </c>
      <c r="CB5" s="25">
        <v>23.605</v>
      </c>
      <c r="CC5" s="25">
        <v>26.198</v>
      </c>
      <c r="CD5" s="25">
        <v>22.882000000000001</v>
      </c>
      <c r="CE5" s="25">
        <v>21.591999999999999</v>
      </c>
      <c r="CF5" s="25">
        <v>19.581</v>
      </c>
      <c r="CG5" s="25">
        <v>24.401</v>
      </c>
      <c r="CH5" s="25">
        <v>40.601999999999997</v>
      </c>
      <c r="CI5" s="25">
        <v>21.763000000000002</v>
      </c>
      <c r="CJ5" s="25">
        <v>128.99299999999999</v>
      </c>
      <c r="CK5" s="25">
        <v>20.05</v>
      </c>
      <c r="CL5" s="25">
        <v>168.54</v>
      </c>
      <c r="CM5" s="25">
        <v>133.328</v>
      </c>
      <c r="CN5" s="25">
        <v>107.72</v>
      </c>
      <c r="CO5" s="25">
        <v>96.114999999999995</v>
      </c>
      <c r="CP5" s="25">
        <v>107.158</v>
      </c>
      <c r="CQ5" s="25">
        <v>70.87</v>
      </c>
      <c r="CR5" s="25">
        <v>49.582999999999998</v>
      </c>
      <c r="CS5" s="25">
        <v>35.837000000000003</v>
      </c>
      <c r="CT5" s="26"/>
      <c r="CU5" s="26"/>
      <c r="CV5" s="26"/>
      <c r="CW5" s="27"/>
      <c r="CX5" s="28">
        <f t="array" ref="CX5">SUMPRODUCT(B5:CW5*0.25)</f>
        <v>2172.6490000000003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167.51</v>
      </c>
      <c r="C8" s="37">
        <v>164.76</v>
      </c>
      <c r="D8" s="37">
        <v>160.05000000000001</v>
      </c>
      <c r="E8" s="37">
        <v>155.22999999999999</v>
      </c>
      <c r="F8" s="37">
        <v>165.51</v>
      </c>
      <c r="G8" s="37">
        <v>159.97</v>
      </c>
      <c r="H8" s="37">
        <v>154.34</v>
      </c>
      <c r="I8" s="37">
        <v>151.86000000000001</v>
      </c>
      <c r="J8" s="37">
        <v>151.94999999999999</v>
      </c>
      <c r="K8" s="37">
        <v>151.41999999999999</v>
      </c>
      <c r="L8" s="37">
        <v>149.91</v>
      </c>
      <c r="M8" s="37">
        <v>146.72999999999999</v>
      </c>
      <c r="N8" s="37">
        <v>150.19</v>
      </c>
      <c r="O8" s="37">
        <v>149.06</v>
      </c>
      <c r="P8" s="37">
        <v>148.27000000000001</v>
      </c>
      <c r="Q8" s="37">
        <v>142.74</v>
      </c>
      <c r="R8" s="37">
        <v>148.41</v>
      </c>
      <c r="S8" s="37">
        <v>147.01</v>
      </c>
      <c r="T8" s="37">
        <v>148.80000000000001</v>
      </c>
      <c r="U8" s="37">
        <v>149.62</v>
      </c>
      <c r="V8" s="37">
        <v>151.1</v>
      </c>
      <c r="W8" s="37">
        <v>151.97999999999999</v>
      </c>
      <c r="X8" s="37">
        <v>158.88999999999999</v>
      </c>
      <c r="Y8" s="37">
        <v>164.03</v>
      </c>
      <c r="Z8" s="37">
        <v>161.56</v>
      </c>
      <c r="AA8" s="37">
        <v>178.84</v>
      </c>
      <c r="AB8" s="37">
        <v>175.01</v>
      </c>
      <c r="AC8" s="37">
        <v>187.72</v>
      </c>
      <c r="AD8" s="37">
        <v>192.06</v>
      </c>
      <c r="AE8" s="37">
        <v>171.93</v>
      </c>
      <c r="AF8" s="37">
        <v>139.63999999999999</v>
      </c>
      <c r="AG8" s="37">
        <v>110.74</v>
      </c>
      <c r="AH8" s="37">
        <v>139.41999999999999</v>
      </c>
      <c r="AI8" s="37">
        <v>114.58</v>
      </c>
      <c r="AJ8" s="37">
        <v>146.31</v>
      </c>
      <c r="AK8" s="37">
        <v>133.13</v>
      </c>
      <c r="AL8" s="37">
        <v>118.99</v>
      </c>
      <c r="AM8" s="37">
        <v>115.15</v>
      </c>
      <c r="AN8" s="37">
        <v>114</v>
      </c>
      <c r="AO8" s="37">
        <v>109.15</v>
      </c>
      <c r="AP8" s="37">
        <v>107.29</v>
      </c>
      <c r="AQ8" s="37">
        <v>100</v>
      </c>
      <c r="AR8" s="37">
        <v>89.16</v>
      </c>
      <c r="AS8" s="37">
        <v>101.17</v>
      </c>
      <c r="AT8" s="37">
        <v>72.11</v>
      </c>
      <c r="AU8" s="37">
        <v>76.8</v>
      </c>
      <c r="AV8" s="37">
        <v>89.43</v>
      </c>
      <c r="AW8" s="37">
        <v>96.41</v>
      </c>
      <c r="AX8" s="37">
        <v>83.85</v>
      </c>
      <c r="AY8" s="37">
        <v>94.6</v>
      </c>
      <c r="AZ8" s="37">
        <v>101.23</v>
      </c>
      <c r="BA8" s="37">
        <v>126.92</v>
      </c>
      <c r="BB8" s="37">
        <v>88.23</v>
      </c>
      <c r="BC8" s="37">
        <v>99.14</v>
      </c>
      <c r="BD8" s="37">
        <v>128.47999999999999</v>
      </c>
      <c r="BE8" s="37">
        <v>128.13</v>
      </c>
      <c r="BF8" s="37">
        <v>101.65</v>
      </c>
      <c r="BG8" s="37">
        <v>106.08</v>
      </c>
      <c r="BH8" s="37">
        <v>104.12</v>
      </c>
      <c r="BI8" s="37">
        <v>100.28</v>
      </c>
      <c r="BJ8" s="37">
        <v>79.72</v>
      </c>
      <c r="BK8" s="37">
        <v>109.99</v>
      </c>
      <c r="BL8" s="37">
        <v>114.63</v>
      </c>
      <c r="BM8" s="37">
        <v>127.05</v>
      </c>
      <c r="BN8" s="37">
        <v>116.4</v>
      </c>
      <c r="BO8" s="37">
        <v>150.29</v>
      </c>
      <c r="BP8" s="37">
        <v>155.03</v>
      </c>
      <c r="BQ8" s="37">
        <v>170.16</v>
      </c>
      <c r="BR8" s="37">
        <v>145.96</v>
      </c>
      <c r="BS8" s="37">
        <v>158.72999999999999</v>
      </c>
      <c r="BT8" s="37">
        <v>204.56</v>
      </c>
      <c r="BU8" s="37">
        <v>308.94</v>
      </c>
      <c r="BV8" s="37">
        <v>229.32</v>
      </c>
      <c r="BW8" s="37">
        <v>302.83999999999997</v>
      </c>
      <c r="BX8" s="37">
        <v>271.26</v>
      </c>
      <c r="BY8" s="37">
        <v>434.88</v>
      </c>
      <c r="BZ8" s="37">
        <v>305</v>
      </c>
      <c r="CA8" s="37">
        <v>378.01</v>
      </c>
      <c r="CB8" s="37">
        <v>301.51</v>
      </c>
      <c r="CC8" s="37">
        <v>346.37</v>
      </c>
      <c r="CD8" s="37">
        <v>207.45</v>
      </c>
      <c r="CE8" s="37">
        <v>207.86</v>
      </c>
      <c r="CF8" s="37">
        <v>205.31</v>
      </c>
      <c r="CG8" s="37">
        <v>201.37</v>
      </c>
      <c r="CH8" s="37">
        <v>335.55</v>
      </c>
      <c r="CI8" s="37">
        <v>204.67</v>
      </c>
      <c r="CJ8" s="37">
        <v>288.68</v>
      </c>
      <c r="CK8" s="37">
        <v>226.29</v>
      </c>
      <c r="CL8" s="37">
        <v>278</v>
      </c>
      <c r="CM8" s="37">
        <v>255</v>
      </c>
      <c r="CN8" s="37">
        <v>249.87</v>
      </c>
      <c r="CO8" s="37">
        <v>225.23</v>
      </c>
      <c r="CP8" s="37">
        <v>226.43</v>
      </c>
      <c r="CQ8" s="37">
        <v>195.96</v>
      </c>
      <c r="CR8" s="37">
        <v>178.9</v>
      </c>
      <c r="CS8" s="37">
        <v>158.57</v>
      </c>
      <c r="CT8" s="38"/>
      <c r="CU8" s="38"/>
      <c r="CV8" s="38"/>
      <c r="CW8" s="39"/>
      <c r="CX8" s="40">
        <f>IF(SUM(B8:CW8)&lt;&gt;0,AVERAGEIF(B8:CW8,"&lt;&gt;"""),"")</f>
        <v>167.17125000000001</v>
      </c>
    </row>
    <row r="9" spans="1:102" ht="24.95" customHeight="1" thickBot="1" x14ac:dyDescent="0.25">
      <c r="A9" s="41" t="s">
        <v>6</v>
      </c>
      <c r="B9" s="42">
        <v>161.88749999999999</v>
      </c>
      <c r="C9" s="43">
        <v>161.88749999999999</v>
      </c>
      <c r="D9" s="43">
        <v>161.88749999999999</v>
      </c>
      <c r="E9" s="43">
        <v>161.88749999999999</v>
      </c>
      <c r="F9" s="43">
        <v>157.91999999999999</v>
      </c>
      <c r="G9" s="43">
        <v>157.91999999999999</v>
      </c>
      <c r="H9" s="43">
        <v>157.91999999999999</v>
      </c>
      <c r="I9" s="43">
        <v>157.91999999999999</v>
      </c>
      <c r="J9" s="43">
        <v>150.0025</v>
      </c>
      <c r="K9" s="43">
        <v>150.0025</v>
      </c>
      <c r="L9" s="43">
        <v>150.0025</v>
      </c>
      <c r="M9" s="43">
        <v>150.0025</v>
      </c>
      <c r="N9" s="43">
        <v>147.565</v>
      </c>
      <c r="O9" s="43">
        <v>147.565</v>
      </c>
      <c r="P9" s="43">
        <v>147.565</v>
      </c>
      <c r="Q9" s="43">
        <v>147.565</v>
      </c>
      <c r="R9" s="43">
        <v>148.46</v>
      </c>
      <c r="S9" s="43">
        <v>148.46</v>
      </c>
      <c r="T9" s="43">
        <v>148.46</v>
      </c>
      <c r="U9" s="43">
        <v>148.46</v>
      </c>
      <c r="V9" s="43">
        <v>156.5</v>
      </c>
      <c r="W9" s="43">
        <v>156.5</v>
      </c>
      <c r="X9" s="43">
        <v>156.5</v>
      </c>
      <c r="Y9" s="43">
        <v>156.5</v>
      </c>
      <c r="Z9" s="43">
        <v>175.7825</v>
      </c>
      <c r="AA9" s="43">
        <v>175.7825</v>
      </c>
      <c r="AB9" s="43">
        <v>175.7825</v>
      </c>
      <c r="AC9" s="43">
        <v>175.7825</v>
      </c>
      <c r="AD9" s="43">
        <v>153.5925</v>
      </c>
      <c r="AE9" s="43">
        <v>153.5925</v>
      </c>
      <c r="AF9" s="43">
        <v>153.5925</v>
      </c>
      <c r="AG9" s="43">
        <v>153.5925</v>
      </c>
      <c r="AH9" s="43">
        <v>133.36000000000001</v>
      </c>
      <c r="AI9" s="43">
        <v>133.36000000000001</v>
      </c>
      <c r="AJ9" s="43">
        <v>133.36000000000001</v>
      </c>
      <c r="AK9" s="43">
        <v>133.36000000000001</v>
      </c>
      <c r="AL9" s="43">
        <v>114.32250000000001</v>
      </c>
      <c r="AM9" s="43">
        <v>114.32250000000001</v>
      </c>
      <c r="AN9" s="43">
        <v>114.32250000000001</v>
      </c>
      <c r="AO9" s="43">
        <v>114.32250000000001</v>
      </c>
      <c r="AP9" s="43">
        <v>99.405000000000001</v>
      </c>
      <c r="AQ9" s="43">
        <v>99.405000000000001</v>
      </c>
      <c r="AR9" s="43">
        <v>99.405000000000001</v>
      </c>
      <c r="AS9" s="43">
        <v>99.405000000000001</v>
      </c>
      <c r="AT9" s="43">
        <v>83.6875</v>
      </c>
      <c r="AU9" s="43">
        <v>83.6875</v>
      </c>
      <c r="AV9" s="43">
        <v>83.6875</v>
      </c>
      <c r="AW9" s="43">
        <v>83.6875</v>
      </c>
      <c r="AX9" s="43">
        <v>101.65</v>
      </c>
      <c r="AY9" s="43">
        <v>101.65</v>
      </c>
      <c r="AZ9" s="43">
        <v>101.65</v>
      </c>
      <c r="BA9" s="43">
        <v>101.65</v>
      </c>
      <c r="BB9" s="43">
        <v>110.995</v>
      </c>
      <c r="BC9" s="43">
        <v>110.995</v>
      </c>
      <c r="BD9" s="43">
        <v>110.995</v>
      </c>
      <c r="BE9" s="43">
        <v>110.995</v>
      </c>
      <c r="BF9" s="43">
        <v>103.0325</v>
      </c>
      <c r="BG9" s="43">
        <v>103.0325</v>
      </c>
      <c r="BH9" s="43">
        <v>103.0325</v>
      </c>
      <c r="BI9" s="43">
        <v>103.0325</v>
      </c>
      <c r="BJ9" s="43">
        <v>107.8475</v>
      </c>
      <c r="BK9" s="43">
        <v>107.8475</v>
      </c>
      <c r="BL9" s="43">
        <v>107.8475</v>
      </c>
      <c r="BM9" s="43">
        <v>107.8475</v>
      </c>
      <c r="BN9" s="43">
        <v>147.97</v>
      </c>
      <c r="BO9" s="43">
        <v>147.97</v>
      </c>
      <c r="BP9" s="43">
        <v>147.97</v>
      </c>
      <c r="BQ9" s="43">
        <v>147.97</v>
      </c>
      <c r="BR9" s="43">
        <v>204.54750000000001</v>
      </c>
      <c r="BS9" s="43">
        <v>204.54750000000001</v>
      </c>
      <c r="BT9" s="43">
        <v>204.54750000000001</v>
      </c>
      <c r="BU9" s="43">
        <v>204.54750000000001</v>
      </c>
      <c r="BV9" s="43">
        <v>309.57499999999999</v>
      </c>
      <c r="BW9" s="43">
        <v>309.57499999999999</v>
      </c>
      <c r="BX9" s="43">
        <v>309.57499999999999</v>
      </c>
      <c r="BY9" s="43">
        <v>309.57499999999999</v>
      </c>
      <c r="BZ9" s="43">
        <v>332.72250000000003</v>
      </c>
      <c r="CA9" s="43">
        <v>332.72250000000003</v>
      </c>
      <c r="CB9" s="43">
        <v>332.72250000000003</v>
      </c>
      <c r="CC9" s="43">
        <v>332.72250000000003</v>
      </c>
      <c r="CD9" s="43">
        <v>205.4975</v>
      </c>
      <c r="CE9" s="43">
        <v>205.4975</v>
      </c>
      <c r="CF9" s="43">
        <v>205.4975</v>
      </c>
      <c r="CG9" s="43">
        <v>205.4975</v>
      </c>
      <c r="CH9" s="43">
        <v>263.79750000000001</v>
      </c>
      <c r="CI9" s="43">
        <v>263.79750000000001</v>
      </c>
      <c r="CJ9" s="43">
        <v>263.79750000000001</v>
      </c>
      <c r="CK9" s="43">
        <v>263.79750000000001</v>
      </c>
      <c r="CL9" s="43">
        <v>252.02500000000001</v>
      </c>
      <c r="CM9" s="43">
        <v>252.02500000000001</v>
      </c>
      <c r="CN9" s="43">
        <v>252.02500000000001</v>
      </c>
      <c r="CO9" s="43">
        <v>252.02500000000001</v>
      </c>
      <c r="CP9" s="43">
        <v>189.965</v>
      </c>
      <c r="CQ9" s="43">
        <v>189.965</v>
      </c>
      <c r="CR9" s="43">
        <v>189.965</v>
      </c>
      <c r="CS9" s="43">
        <v>189.965</v>
      </c>
      <c r="CT9" s="44"/>
      <c r="CU9" s="44"/>
      <c r="CV9" s="44"/>
      <c r="CW9" s="45"/>
      <c r="CX9" s="46">
        <f>IF(SUM(B9:CW9)&lt;&gt;0,AVERAGEIF(B9:CW9,"&lt;&gt;"""),"")</f>
        <v>167.17124999999999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6.3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14.5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5.2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100</v>
      </c>
      <c r="G13" s="65">
        <v>100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>
        <v>8.7029999999999994</v>
      </c>
      <c r="AR13" s="65"/>
      <c r="AS13" s="65">
        <v>60</v>
      </c>
      <c r="AT13" s="65">
        <v>11.741</v>
      </c>
      <c r="AU13" s="65">
        <v>20.593</v>
      </c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13.106999999999999</v>
      </c>
      <c r="BJ13" s="65">
        <v>8.359</v>
      </c>
      <c r="BK13" s="65">
        <v>11.185</v>
      </c>
      <c r="BL13" s="65">
        <v>12.106</v>
      </c>
      <c r="BM13" s="65">
        <v>11.465999999999999</v>
      </c>
      <c r="BN13" s="65">
        <v>68</v>
      </c>
      <c r="BO13" s="65"/>
      <c r="BP13" s="65">
        <v>68</v>
      </c>
      <c r="BQ13" s="65">
        <v>72</v>
      </c>
      <c r="BR13" s="65">
        <v>18.533999999999999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145.9485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72.98</v>
      </c>
      <c r="C15" s="71">
        <v>69.149000000000001</v>
      </c>
      <c r="D15" s="71">
        <v>66.16</v>
      </c>
      <c r="E15" s="71">
        <v>50.283999999999999</v>
      </c>
      <c r="F15" s="71">
        <v>41.183</v>
      </c>
      <c r="G15" s="71">
        <v>41.741</v>
      </c>
      <c r="H15" s="71">
        <v>65.552000000000007</v>
      </c>
      <c r="I15" s="71">
        <v>67.849000000000004</v>
      </c>
      <c r="J15" s="71">
        <v>71.962999999999994</v>
      </c>
      <c r="K15" s="71">
        <v>72.414000000000001</v>
      </c>
      <c r="L15" s="71">
        <v>74.406000000000006</v>
      </c>
      <c r="M15" s="71">
        <v>73.396000000000001</v>
      </c>
      <c r="N15" s="71">
        <v>73.164000000000001</v>
      </c>
      <c r="O15" s="71">
        <v>67.293999999999997</v>
      </c>
      <c r="P15" s="71">
        <v>65.013999999999996</v>
      </c>
      <c r="Q15" s="71">
        <v>61.24</v>
      </c>
      <c r="R15" s="71">
        <v>64.573999999999998</v>
      </c>
      <c r="S15" s="71">
        <v>56.542999999999999</v>
      </c>
      <c r="T15" s="71">
        <v>54.976999999999997</v>
      </c>
      <c r="U15" s="71">
        <v>49.350999999999999</v>
      </c>
      <c r="V15" s="71">
        <v>48.671999999999997</v>
      </c>
      <c r="W15" s="71">
        <v>49.676000000000002</v>
      </c>
      <c r="X15" s="71">
        <v>55.258000000000003</v>
      </c>
      <c r="Y15" s="71">
        <v>55.563000000000002</v>
      </c>
      <c r="Z15" s="71">
        <v>53.055999999999997</v>
      </c>
      <c r="AA15" s="71">
        <v>52.444000000000003</v>
      </c>
      <c r="AB15" s="71">
        <v>68.212000000000003</v>
      </c>
      <c r="AC15" s="71">
        <v>77.986000000000004</v>
      </c>
      <c r="AD15" s="71">
        <v>96.897000000000006</v>
      </c>
      <c r="AE15" s="71">
        <v>93.855999999999995</v>
      </c>
      <c r="AF15" s="71">
        <v>123.361</v>
      </c>
      <c r="AG15" s="71">
        <v>125.87</v>
      </c>
      <c r="AH15" s="71">
        <v>81.436999999999998</v>
      </c>
      <c r="AI15" s="71">
        <v>83.599000000000004</v>
      </c>
      <c r="AJ15" s="71">
        <v>81.656000000000006</v>
      </c>
      <c r="AK15" s="71">
        <v>72.935000000000002</v>
      </c>
      <c r="AL15" s="71">
        <v>45.29</v>
      </c>
      <c r="AM15" s="71">
        <v>70.385000000000005</v>
      </c>
      <c r="AN15" s="71">
        <v>42.637999999999998</v>
      </c>
      <c r="AO15" s="71">
        <v>27.94</v>
      </c>
      <c r="AP15" s="71">
        <v>24.2</v>
      </c>
      <c r="AQ15" s="71">
        <v>24.4</v>
      </c>
      <c r="AR15" s="71">
        <v>53.337000000000003</v>
      </c>
      <c r="AS15" s="71">
        <v>45.6</v>
      </c>
      <c r="AT15" s="71">
        <v>48.860999999999997</v>
      </c>
      <c r="AU15" s="71">
        <v>25.526</v>
      </c>
      <c r="AV15" s="71">
        <v>32.543999999999997</v>
      </c>
      <c r="AW15" s="71">
        <v>39.71</v>
      </c>
      <c r="AX15" s="71">
        <v>51.21</v>
      </c>
      <c r="AY15" s="71">
        <v>36.235999999999997</v>
      </c>
      <c r="AZ15" s="71">
        <v>62.097000000000001</v>
      </c>
      <c r="BA15" s="71">
        <v>84.507999999999996</v>
      </c>
      <c r="BB15" s="71">
        <v>61.664000000000001</v>
      </c>
      <c r="BC15" s="71">
        <v>69.111000000000004</v>
      </c>
      <c r="BD15" s="71">
        <v>58.667000000000002</v>
      </c>
      <c r="BE15" s="71">
        <v>89.221999999999994</v>
      </c>
      <c r="BF15" s="71">
        <v>97.384</v>
      </c>
      <c r="BG15" s="71">
        <v>77.947000000000003</v>
      </c>
      <c r="BH15" s="71">
        <v>81.745999999999995</v>
      </c>
      <c r="BI15" s="71">
        <v>62.947000000000003</v>
      </c>
      <c r="BJ15" s="71">
        <v>38.826000000000001</v>
      </c>
      <c r="BK15" s="71">
        <v>27.344000000000001</v>
      </c>
      <c r="BL15" s="71">
        <v>35.512</v>
      </c>
      <c r="BM15" s="71">
        <v>27.126999999999999</v>
      </c>
      <c r="BN15" s="71">
        <v>136.042</v>
      </c>
      <c r="BO15" s="71">
        <v>104.733</v>
      </c>
      <c r="BP15" s="71">
        <v>134.58500000000001</v>
      </c>
      <c r="BQ15" s="71">
        <v>92.102999999999994</v>
      </c>
      <c r="BR15" s="71">
        <v>27.943999999999999</v>
      </c>
      <c r="BS15" s="71">
        <v>21.39</v>
      </c>
      <c r="BT15" s="71">
        <v>16.100999999999999</v>
      </c>
      <c r="BU15" s="71">
        <v>17.245000000000001</v>
      </c>
      <c r="BV15" s="71">
        <v>29.858000000000001</v>
      </c>
      <c r="BW15" s="71">
        <v>19.417999999999999</v>
      </c>
      <c r="BX15" s="71">
        <v>17.914000000000001</v>
      </c>
      <c r="BY15" s="71">
        <v>6.6</v>
      </c>
      <c r="BZ15" s="71">
        <v>20.65</v>
      </c>
      <c r="CA15" s="71">
        <v>19.292000000000002</v>
      </c>
      <c r="CB15" s="71">
        <v>19.062000000000001</v>
      </c>
      <c r="CC15" s="71">
        <v>17.797999999999998</v>
      </c>
      <c r="CD15" s="71">
        <v>11.382</v>
      </c>
      <c r="CE15" s="71">
        <v>12.391999999999999</v>
      </c>
      <c r="CF15" s="71">
        <v>12.581</v>
      </c>
      <c r="CG15" s="71">
        <v>8.0009999999999994</v>
      </c>
      <c r="CH15" s="71">
        <v>12.471</v>
      </c>
      <c r="CI15" s="71">
        <v>11.930999999999999</v>
      </c>
      <c r="CJ15" s="71">
        <v>33.881999999999998</v>
      </c>
      <c r="CK15" s="71">
        <v>9.57</v>
      </c>
      <c r="CL15" s="71">
        <v>63.213000000000001</v>
      </c>
      <c r="CM15" s="71">
        <v>43.128</v>
      </c>
      <c r="CN15" s="71">
        <v>35.320999999999998</v>
      </c>
      <c r="CO15" s="71">
        <v>36.241999999999997</v>
      </c>
      <c r="CP15" s="71">
        <v>18.495999999999999</v>
      </c>
      <c r="CQ15" s="71">
        <v>25.641999999999999</v>
      </c>
      <c r="CR15" s="71">
        <v>25.382999999999999</v>
      </c>
      <c r="CS15" s="71">
        <v>14.436999999999999</v>
      </c>
      <c r="CT15" s="72"/>
      <c r="CU15" s="72"/>
      <c r="CV15" s="72"/>
      <c r="CW15" s="73"/>
      <c r="CX15" s="74">
        <f t="array" ref="CX15">SUMPRODUCT(B15:CW15*0.25)</f>
        <v>1249.1244999999994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>
        <v>1.409</v>
      </c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0.35225000000000001</v>
      </c>
    </row>
    <row r="18" spans="1:102" ht="30" customHeight="1" thickBot="1" x14ac:dyDescent="0.25">
      <c r="A18" s="75" t="s">
        <v>15</v>
      </c>
      <c r="B18" s="76">
        <f>SUM(B11:B17)</f>
        <v>72.98</v>
      </c>
      <c r="C18" s="77">
        <f t="shared" ref="C18:BN18" si="0">SUM(C11:C17)</f>
        <v>69.149000000000001</v>
      </c>
      <c r="D18" s="77">
        <f t="shared" si="0"/>
        <v>66.16</v>
      </c>
      <c r="E18" s="77">
        <f t="shared" si="0"/>
        <v>50.283999999999999</v>
      </c>
      <c r="F18" s="77">
        <f t="shared" si="0"/>
        <v>141.18299999999999</v>
      </c>
      <c r="G18" s="77">
        <f t="shared" si="0"/>
        <v>141.74099999999999</v>
      </c>
      <c r="H18" s="77">
        <f t="shared" si="0"/>
        <v>65.552000000000007</v>
      </c>
      <c r="I18" s="77">
        <f t="shared" si="0"/>
        <v>67.849000000000004</v>
      </c>
      <c r="J18" s="77">
        <f t="shared" si="0"/>
        <v>71.962999999999994</v>
      </c>
      <c r="K18" s="77">
        <f t="shared" si="0"/>
        <v>72.414000000000001</v>
      </c>
      <c r="L18" s="77">
        <f t="shared" si="0"/>
        <v>74.406000000000006</v>
      </c>
      <c r="M18" s="77">
        <f t="shared" si="0"/>
        <v>73.396000000000001</v>
      </c>
      <c r="N18" s="77">
        <f t="shared" si="0"/>
        <v>73.164000000000001</v>
      </c>
      <c r="O18" s="77">
        <f t="shared" si="0"/>
        <v>67.293999999999997</v>
      </c>
      <c r="P18" s="77">
        <f t="shared" si="0"/>
        <v>65.013999999999996</v>
      </c>
      <c r="Q18" s="77">
        <f t="shared" si="0"/>
        <v>61.24</v>
      </c>
      <c r="R18" s="77">
        <f t="shared" si="0"/>
        <v>64.573999999999998</v>
      </c>
      <c r="S18" s="77">
        <f t="shared" si="0"/>
        <v>56.542999999999999</v>
      </c>
      <c r="T18" s="77">
        <f t="shared" si="0"/>
        <v>54.976999999999997</v>
      </c>
      <c r="U18" s="77">
        <f t="shared" si="0"/>
        <v>49.350999999999999</v>
      </c>
      <c r="V18" s="77">
        <f t="shared" si="0"/>
        <v>48.671999999999997</v>
      </c>
      <c r="W18" s="77">
        <f t="shared" si="0"/>
        <v>49.676000000000002</v>
      </c>
      <c r="X18" s="77">
        <f t="shared" si="0"/>
        <v>55.258000000000003</v>
      </c>
      <c r="Y18" s="77">
        <f t="shared" si="0"/>
        <v>55.563000000000002</v>
      </c>
      <c r="Z18" s="77">
        <f t="shared" si="0"/>
        <v>53.055999999999997</v>
      </c>
      <c r="AA18" s="77">
        <f t="shared" si="0"/>
        <v>52.444000000000003</v>
      </c>
      <c r="AB18" s="77">
        <f t="shared" si="0"/>
        <v>68.212000000000003</v>
      </c>
      <c r="AC18" s="77">
        <f t="shared" si="0"/>
        <v>77.986000000000004</v>
      </c>
      <c r="AD18" s="77">
        <f t="shared" si="0"/>
        <v>96.897000000000006</v>
      </c>
      <c r="AE18" s="77">
        <f t="shared" si="0"/>
        <v>100.15599999999999</v>
      </c>
      <c r="AF18" s="77">
        <f t="shared" si="0"/>
        <v>123.361</v>
      </c>
      <c r="AG18" s="77">
        <f t="shared" si="0"/>
        <v>125.87</v>
      </c>
      <c r="AH18" s="77">
        <f t="shared" si="0"/>
        <v>81.436999999999998</v>
      </c>
      <c r="AI18" s="77">
        <f t="shared" si="0"/>
        <v>83.599000000000004</v>
      </c>
      <c r="AJ18" s="77">
        <f t="shared" si="0"/>
        <v>81.656000000000006</v>
      </c>
      <c r="AK18" s="77">
        <f t="shared" si="0"/>
        <v>72.935000000000002</v>
      </c>
      <c r="AL18" s="77">
        <f t="shared" si="0"/>
        <v>45.29</v>
      </c>
      <c r="AM18" s="77">
        <f t="shared" si="0"/>
        <v>70.385000000000005</v>
      </c>
      <c r="AN18" s="77">
        <f t="shared" si="0"/>
        <v>42.637999999999998</v>
      </c>
      <c r="AO18" s="77">
        <f t="shared" si="0"/>
        <v>27.94</v>
      </c>
      <c r="AP18" s="77">
        <f t="shared" si="0"/>
        <v>24.2</v>
      </c>
      <c r="AQ18" s="77">
        <f t="shared" si="0"/>
        <v>33.102999999999994</v>
      </c>
      <c r="AR18" s="77">
        <f t="shared" si="0"/>
        <v>53.337000000000003</v>
      </c>
      <c r="AS18" s="77">
        <f t="shared" si="0"/>
        <v>105.6</v>
      </c>
      <c r="AT18" s="77">
        <f t="shared" si="0"/>
        <v>60.601999999999997</v>
      </c>
      <c r="AU18" s="77">
        <f t="shared" si="0"/>
        <v>46.119</v>
      </c>
      <c r="AV18" s="77">
        <f t="shared" si="0"/>
        <v>32.543999999999997</v>
      </c>
      <c r="AW18" s="77">
        <f t="shared" si="0"/>
        <v>39.71</v>
      </c>
      <c r="AX18" s="77">
        <f t="shared" si="0"/>
        <v>51.21</v>
      </c>
      <c r="AY18" s="77">
        <f t="shared" si="0"/>
        <v>36.235999999999997</v>
      </c>
      <c r="AZ18" s="77">
        <f t="shared" si="0"/>
        <v>62.097000000000001</v>
      </c>
      <c r="BA18" s="77">
        <f t="shared" si="0"/>
        <v>84.507999999999996</v>
      </c>
      <c r="BB18" s="77">
        <f t="shared" si="0"/>
        <v>63.073</v>
      </c>
      <c r="BC18" s="77">
        <f t="shared" si="0"/>
        <v>69.111000000000004</v>
      </c>
      <c r="BD18" s="77">
        <f t="shared" si="0"/>
        <v>58.667000000000002</v>
      </c>
      <c r="BE18" s="77">
        <f t="shared" si="0"/>
        <v>89.221999999999994</v>
      </c>
      <c r="BF18" s="77">
        <f t="shared" si="0"/>
        <v>97.384</v>
      </c>
      <c r="BG18" s="77">
        <f t="shared" si="0"/>
        <v>77.947000000000003</v>
      </c>
      <c r="BH18" s="77">
        <f t="shared" si="0"/>
        <v>81.745999999999995</v>
      </c>
      <c r="BI18" s="77">
        <f t="shared" si="0"/>
        <v>76.054000000000002</v>
      </c>
      <c r="BJ18" s="77">
        <f t="shared" si="0"/>
        <v>47.185000000000002</v>
      </c>
      <c r="BK18" s="77">
        <f t="shared" si="0"/>
        <v>38.529000000000003</v>
      </c>
      <c r="BL18" s="77">
        <f t="shared" si="0"/>
        <v>47.618000000000002</v>
      </c>
      <c r="BM18" s="77">
        <f t="shared" si="0"/>
        <v>38.592999999999996</v>
      </c>
      <c r="BN18" s="77">
        <f t="shared" si="0"/>
        <v>218.542</v>
      </c>
      <c r="BO18" s="77">
        <f t="shared" ref="BO18:CW18" si="1">SUM(BO11:BO17)</f>
        <v>104.733</v>
      </c>
      <c r="BP18" s="77">
        <f t="shared" si="1"/>
        <v>202.58500000000001</v>
      </c>
      <c r="BQ18" s="77">
        <f t="shared" si="1"/>
        <v>164.10300000000001</v>
      </c>
      <c r="BR18" s="77">
        <f t="shared" si="1"/>
        <v>46.477999999999994</v>
      </c>
      <c r="BS18" s="77">
        <f t="shared" si="1"/>
        <v>21.39</v>
      </c>
      <c r="BT18" s="77">
        <f t="shared" si="1"/>
        <v>16.100999999999999</v>
      </c>
      <c r="BU18" s="77">
        <f t="shared" si="1"/>
        <v>17.245000000000001</v>
      </c>
      <c r="BV18" s="77">
        <f t="shared" si="1"/>
        <v>29.858000000000001</v>
      </c>
      <c r="BW18" s="77">
        <f t="shared" si="1"/>
        <v>19.417999999999999</v>
      </c>
      <c r="BX18" s="77">
        <f t="shared" si="1"/>
        <v>17.914000000000001</v>
      </c>
      <c r="BY18" s="77">
        <f t="shared" si="1"/>
        <v>6.6</v>
      </c>
      <c r="BZ18" s="77">
        <f t="shared" si="1"/>
        <v>20.65</v>
      </c>
      <c r="CA18" s="77">
        <f t="shared" si="1"/>
        <v>19.292000000000002</v>
      </c>
      <c r="CB18" s="77">
        <f t="shared" si="1"/>
        <v>19.062000000000001</v>
      </c>
      <c r="CC18" s="77">
        <f t="shared" si="1"/>
        <v>17.797999999999998</v>
      </c>
      <c r="CD18" s="77">
        <f t="shared" si="1"/>
        <v>11.382</v>
      </c>
      <c r="CE18" s="77">
        <f t="shared" si="1"/>
        <v>12.391999999999999</v>
      </c>
      <c r="CF18" s="77">
        <f t="shared" si="1"/>
        <v>12.581</v>
      </c>
      <c r="CG18" s="77">
        <f t="shared" si="1"/>
        <v>8.0009999999999994</v>
      </c>
      <c r="CH18" s="77">
        <f t="shared" si="1"/>
        <v>12.471</v>
      </c>
      <c r="CI18" s="77">
        <f t="shared" si="1"/>
        <v>11.930999999999999</v>
      </c>
      <c r="CJ18" s="77">
        <f t="shared" si="1"/>
        <v>33.881999999999998</v>
      </c>
      <c r="CK18" s="77">
        <f t="shared" si="1"/>
        <v>9.57</v>
      </c>
      <c r="CL18" s="77">
        <f t="shared" si="1"/>
        <v>63.213000000000001</v>
      </c>
      <c r="CM18" s="77">
        <f t="shared" si="1"/>
        <v>43.128</v>
      </c>
      <c r="CN18" s="77">
        <f t="shared" si="1"/>
        <v>35.320999999999998</v>
      </c>
      <c r="CO18" s="77">
        <f t="shared" si="1"/>
        <v>36.241999999999997</v>
      </c>
      <c r="CP18" s="77">
        <f t="shared" si="1"/>
        <v>18.495999999999999</v>
      </c>
      <c r="CQ18" s="77">
        <f t="shared" si="1"/>
        <v>25.641999999999999</v>
      </c>
      <c r="CR18" s="77">
        <f t="shared" si="1"/>
        <v>25.382999999999999</v>
      </c>
      <c r="CS18" s="77">
        <f t="shared" si="1"/>
        <v>14.436999999999999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1400.6252499999994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>
        <v>2.5</v>
      </c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5</v>
      </c>
      <c r="CQ21" s="88">
        <v>5</v>
      </c>
      <c r="CR21" s="88">
        <v>5</v>
      </c>
      <c r="CS21" s="88">
        <v>5</v>
      </c>
      <c r="CT21" s="89"/>
      <c r="CU21" s="89"/>
      <c r="CV21" s="89"/>
      <c r="CW21" s="90"/>
      <c r="CX21" s="91">
        <f t="array" ref="CX21">SUMPRODUCT(B21:CW21*0.25)</f>
        <v>5.625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3.2480000000000002</v>
      </c>
      <c r="G22" s="94">
        <v>3.2080000000000002</v>
      </c>
      <c r="H22" s="94">
        <v>3.2</v>
      </c>
      <c r="I22" s="94">
        <v>3.2</v>
      </c>
      <c r="J22" s="94">
        <v>3.2</v>
      </c>
      <c r="K22" s="94">
        <v>3.2</v>
      </c>
      <c r="L22" s="94">
        <v>3.2</v>
      </c>
      <c r="M22" s="94">
        <v>3.2</v>
      </c>
      <c r="N22" s="94">
        <v>3.2320000000000002</v>
      </c>
      <c r="O22" s="94">
        <v>3.2</v>
      </c>
      <c r="P22" s="94">
        <v>3.2</v>
      </c>
      <c r="Q22" s="94">
        <v>3.2</v>
      </c>
      <c r="R22" s="94">
        <v>3.2</v>
      </c>
      <c r="S22" s="94"/>
      <c r="T22" s="94"/>
      <c r="U22" s="94">
        <v>1.2</v>
      </c>
      <c r="V22" s="94">
        <v>1.2</v>
      </c>
      <c r="W22" s="94"/>
      <c r="X22" s="94"/>
      <c r="Y22" s="94"/>
      <c r="Z22" s="94">
        <v>1.2</v>
      </c>
      <c r="AA22" s="94"/>
      <c r="AB22" s="94">
        <v>1.2</v>
      </c>
      <c r="AC22" s="94"/>
      <c r="AD22" s="94"/>
      <c r="AE22" s="94"/>
      <c r="AF22" s="94"/>
      <c r="AG22" s="94">
        <v>0.191</v>
      </c>
      <c r="AH22" s="94"/>
      <c r="AI22" s="94"/>
      <c r="AJ22" s="94"/>
      <c r="AK22" s="94"/>
      <c r="AL22" s="94"/>
      <c r="AM22" s="94">
        <v>10.08</v>
      </c>
      <c r="AN22" s="94">
        <v>9.84</v>
      </c>
      <c r="AO22" s="94"/>
      <c r="AP22" s="94">
        <v>16.399999999999999</v>
      </c>
      <c r="AQ22" s="94">
        <v>7.68</v>
      </c>
      <c r="AR22" s="94">
        <v>1.36</v>
      </c>
      <c r="AS22" s="94">
        <v>4.0199999999999996</v>
      </c>
      <c r="AT22" s="94"/>
      <c r="AU22" s="94">
        <v>0.3</v>
      </c>
      <c r="AV22" s="94"/>
      <c r="AW22" s="94">
        <v>5</v>
      </c>
      <c r="AX22" s="94">
        <v>0.4</v>
      </c>
      <c r="AY22" s="94"/>
      <c r="AZ22" s="94"/>
      <c r="BA22" s="94">
        <v>3.84</v>
      </c>
      <c r="BB22" s="94"/>
      <c r="BC22" s="94"/>
      <c r="BD22" s="94"/>
      <c r="BE22" s="94">
        <v>6.4</v>
      </c>
      <c r="BF22" s="94">
        <v>3.84</v>
      </c>
      <c r="BG22" s="94">
        <v>3.84</v>
      </c>
      <c r="BH22" s="94">
        <v>3.6</v>
      </c>
      <c r="BI22" s="94">
        <v>3.6</v>
      </c>
      <c r="BJ22" s="94">
        <v>4</v>
      </c>
      <c r="BK22" s="94"/>
      <c r="BL22" s="94"/>
      <c r="BM22" s="94"/>
      <c r="BN22" s="94">
        <v>15.6</v>
      </c>
      <c r="BO22" s="94">
        <v>15.6</v>
      </c>
      <c r="BP22" s="94">
        <v>20.32</v>
      </c>
      <c r="BQ22" s="94">
        <v>20.384</v>
      </c>
      <c r="BR22" s="94"/>
      <c r="BS22" s="94"/>
      <c r="BT22" s="94"/>
      <c r="BU22" s="94"/>
      <c r="BV22" s="94">
        <v>2.4</v>
      </c>
      <c r="BW22" s="94">
        <v>3.2000000000000001E-2</v>
      </c>
      <c r="BX22" s="94">
        <v>5.1890000000000001</v>
      </c>
      <c r="BY22" s="94">
        <v>5.343</v>
      </c>
      <c r="BZ22" s="94"/>
      <c r="CA22" s="94"/>
      <c r="CB22" s="94"/>
      <c r="CC22" s="94"/>
      <c r="CD22" s="94"/>
      <c r="CE22" s="94"/>
      <c r="CF22" s="94"/>
      <c r="CG22" s="94">
        <v>1.7</v>
      </c>
      <c r="CH22" s="94">
        <v>4.08</v>
      </c>
      <c r="CI22" s="94">
        <v>4.532</v>
      </c>
      <c r="CJ22" s="94">
        <v>6.8</v>
      </c>
      <c r="CK22" s="94">
        <v>3.5999999999999997E-2</v>
      </c>
      <c r="CL22" s="94">
        <v>23.6</v>
      </c>
      <c r="CM22" s="94">
        <v>23.2</v>
      </c>
      <c r="CN22" s="94">
        <v>23.2</v>
      </c>
      <c r="CO22" s="94">
        <v>6.4</v>
      </c>
      <c r="CP22" s="94">
        <v>12.4</v>
      </c>
      <c r="CQ22" s="94">
        <v>6.4</v>
      </c>
      <c r="CR22" s="94">
        <v>6.4</v>
      </c>
      <c r="CS22" s="94">
        <v>6</v>
      </c>
      <c r="CT22" s="95"/>
      <c r="CU22" s="95"/>
      <c r="CV22" s="95"/>
      <c r="CW22" s="96"/>
      <c r="CX22" s="97">
        <f t="array" ref="CX22">SUMPRODUCT(B22:CW22*0.25)</f>
        <v>85.123749999999987</v>
      </c>
    </row>
    <row r="23" spans="1:102" ht="24.95" customHeight="1" x14ac:dyDescent="0.2">
      <c r="A23" s="92" t="s">
        <v>19</v>
      </c>
      <c r="B23" s="98"/>
      <c r="C23" s="99">
        <v>1E-3</v>
      </c>
      <c r="D23" s="99"/>
      <c r="E23" s="99">
        <v>0.373</v>
      </c>
      <c r="F23" s="99">
        <v>4.9770000000000003</v>
      </c>
      <c r="G23" s="99">
        <v>3.3769999999999998</v>
      </c>
      <c r="H23" s="99">
        <v>4.9640000000000004</v>
      </c>
      <c r="I23" s="99">
        <v>1.6</v>
      </c>
      <c r="J23" s="99">
        <v>3.3610000000000002</v>
      </c>
      <c r="K23" s="99">
        <v>7.1020000000000003</v>
      </c>
      <c r="L23" s="99">
        <v>15.887</v>
      </c>
      <c r="M23" s="99">
        <v>4.7699999999999996</v>
      </c>
      <c r="N23" s="99">
        <v>18.306999999999999</v>
      </c>
      <c r="O23" s="99">
        <v>26.134</v>
      </c>
      <c r="P23" s="99">
        <v>18.905000000000001</v>
      </c>
      <c r="Q23" s="99">
        <v>7.5620000000000003</v>
      </c>
      <c r="R23" s="99">
        <v>10.792999999999999</v>
      </c>
      <c r="S23" s="99">
        <v>2.4</v>
      </c>
      <c r="T23" s="99">
        <v>4</v>
      </c>
      <c r="U23" s="99">
        <v>4.0010000000000003</v>
      </c>
      <c r="V23" s="99">
        <v>4</v>
      </c>
      <c r="W23" s="99">
        <v>4</v>
      </c>
      <c r="X23" s="99"/>
      <c r="Y23" s="99"/>
      <c r="Z23" s="99">
        <v>1.2</v>
      </c>
      <c r="AA23" s="99"/>
      <c r="AB23" s="99">
        <v>4.8</v>
      </c>
      <c r="AC23" s="99"/>
      <c r="AD23" s="99">
        <v>1</v>
      </c>
      <c r="AE23" s="99">
        <v>1</v>
      </c>
      <c r="AF23" s="99">
        <v>1.0009999999999999</v>
      </c>
      <c r="AG23" s="99">
        <v>9.8000000000000007</v>
      </c>
      <c r="AH23" s="99"/>
      <c r="AI23" s="99">
        <v>4.9180000000000001</v>
      </c>
      <c r="AJ23" s="99"/>
      <c r="AK23" s="99">
        <v>0.8</v>
      </c>
      <c r="AL23" s="99">
        <v>10.819000000000001</v>
      </c>
      <c r="AM23" s="99">
        <v>17.361000000000001</v>
      </c>
      <c r="AN23" s="99">
        <v>17.497</v>
      </c>
      <c r="AO23" s="99"/>
      <c r="AP23" s="99">
        <v>26.8</v>
      </c>
      <c r="AQ23" s="99">
        <v>10.32</v>
      </c>
      <c r="AR23" s="99">
        <v>1.0249999999999999</v>
      </c>
      <c r="AS23" s="99">
        <v>1.056</v>
      </c>
      <c r="AT23" s="99">
        <v>22.178999999999998</v>
      </c>
      <c r="AU23" s="99"/>
      <c r="AV23" s="99">
        <v>19.297999999999998</v>
      </c>
      <c r="AW23" s="99"/>
      <c r="AX23" s="99"/>
      <c r="AY23" s="99"/>
      <c r="AZ23" s="99"/>
      <c r="BA23" s="99">
        <v>14.077</v>
      </c>
      <c r="BB23" s="99"/>
      <c r="BC23" s="99"/>
      <c r="BD23" s="99">
        <v>1.0780000000000001</v>
      </c>
      <c r="BE23" s="99">
        <v>25.969000000000001</v>
      </c>
      <c r="BF23" s="99">
        <v>9.1199999999999992</v>
      </c>
      <c r="BG23" s="99">
        <v>10.32</v>
      </c>
      <c r="BH23" s="99">
        <v>9.1199999999999992</v>
      </c>
      <c r="BI23" s="99">
        <v>8.8800000000000008</v>
      </c>
      <c r="BJ23" s="99"/>
      <c r="BK23" s="99"/>
      <c r="BL23" s="99"/>
      <c r="BM23" s="99"/>
      <c r="BN23" s="99">
        <v>41.383000000000003</v>
      </c>
      <c r="BO23" s="99">
        <v>79.034999999999997</v>
      </c>
      <c r="BP23" s="99">
        <v>83.608000000000004</v>
      </c>
      <c r="BQ23" s="99">
        <v>84.998000000000005</v>
      </c>
      <c r="BR23" s="99">
        <v>0.7</v>
      </c>
      <c r="BS23" s="99">
        <v>0.7</v>
      </c>
      <c r="BT23" s="99">
        <v>0.7</v>
      </c>
      <c r="BU23" s="99">
        <v>0.7</v>
      </c>
      <c r="BV23" s="99">
        <v>0.7</v>
      </c>
      <c r="BW23" s="99">
        <v>0.70399999999999996</v>
      </c>
      <c r="BX23" s="99">
        <v>0.9</v>
      </c>
      <c r="BY23" s="99">
        <v>6.3819999999999997</v>
      </c>
      <c r="BZ23" s="99">
        <v>0.90800000000000003</v>
      </c>
      <c r="CA23" s="99">
        <v>3.2919999999999998</v>
      </c>
      <c r="CB23" s="99">
        <v>4.5430000000000001</v>
      </c>
      <c r="CC23" s="99">
        <v>0.9</v>
      </c>
      <c r="CD23" s="99">
        <v>1.2</v>
      </c>
      <c r="CE23" s="99">
        <v>1.2</v>
      </c>
      <c r="CF23" s="99">
        <v>1.2</v>
      </c>
      <c r="CG23" s="99">
        <v>1.2</v>
      </c>
      <c r="CH23" s="99">
        <v>24.050999999999998</v>
      </c>
      <c r="CI23" s="99">
        <v>1.2</v>
      </c>
      <c r="CJ23" s="99">
        <v>88.311000000000007</v>
      </c>
      <c r="CK23" s="99">
        <v>0.94399999999999995</v>
      </c>
      <c r="CL23" s="99">
        <v>81.727000000000004</v>
      </c>
      <c r="CM23" s="99">
        <v>67</v>
      </c>
      <c r="CN23" s="99">
        <v>49.198999999999998</v>
      </c>
      <c r="CO23" s="99">
        <v>53.472999999999999</v>
      </c>
      <c r="CP23" s="99">
        <v>71.262</v>
      </c>
      <c r="CQ23" s="99">
        <v>33.828000000000003</v>
      </c>
      <c r="CR23" s="99">
        <v>12.8</v>
      </c>
      <c r="CS23" s="99">
        <v>10.4</v>
      </c>
      <c r="CT23" s="100"/>
      <c r="CU23" s="100"/>
      <c r="CV23" s="100"/>
      <c r="CW23" s="96"/>
      <c r="CX23" s="97">
        <f t="array" ref="CX23">SUMPRODUCT(B23:CW23*0.25)</f>
        <v>296.27500000000009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1E-3</v>
      </c>
      <c r="D28" s="107">
        <f t="shared" si="2"/>
        <v>0</v>
      </c>
      <c r="E28" s="107">
        <f t="shared" si="2"/>
        <v>0.373</v>
      </c>
      <c r="F28" s="107">
        <f t="shared" si="2"/>
        <v>8.2250000000000014</v>
      </c>
      <c r="G28" s="107">
        <f t="shared" si="2"/>
        <v>6.585</v>
      </c>
      <c r="H28" s="107">
        <f t="shared" si="2"/>
        <v>8.1640000000000015</v>
      </c>
      <c r="I28" s="107">
        <f t="shared" si="2"/>
        <v>4.8000000000000007</v>
      </c>
      <c r="J28" s="107">
        <f t="shared" si="2"/>
        <v>6.5609999999999999</v>
      </c>
      <c r="K28" s="107">
        <f t="shared" si="2"/>
        <v>10.302</v>
      </c>
      <c r="L28" s="107">
        <f t="shared" si="2"/>
        <v>19.087</v>
      </c>
      <c r="M28" s="107">
        <f t="shared" si="2"/>
        <v>7.97</v>
      </c>
      <c r="N28" s="107">
        <f t="shared" si="2"/>
        <v>21.538999999999998</v>
      </c>
      <c r="O28" s="107">
        <f t="shared" si="2"/>
        <v>29.334</v>
      </c>
      <c r="P28" s="107">
        <f t="shared" si="2"/>
        <v>22.105</v>
      </c>
      <c r="Q28" s="107">
        <f t="shared" si="2"/>
        <v>10.762</v>
      </c>
      <c r="R28" s="107">
        <f t="shared" si="2"/>
        <v>13.992999999999999</v>
      </c>
      <c r="S28" s="107">
        <f t="shared" si="2"/>
        <v>2.4</v>
      </c>
      <c r="T28" s="107">
        <f t="shared" si="2"/>
        <v>4</v>
      </c>
      <c r="U28" s="107">
        <f t="shared" si="2"/>
        <v>5.2010000000000005</v>
      </c>
      <c r="V28" s="107">
        <f t="shared" si="2"/>
        <v>5.2</v>
      </c>
      <c r="W28" s="107">
        <f t="shared" si="2"/>
        <v>4</v>
      </c>
      <c r="X28" s="107">
        <f t="shared" si="2"/>
        <v>0</v>
      </c>
      <c r="Y28" s="107">
        <f t="shared" si="2"/>
        <v>0</v>
      </c>
      <c r="Z28" s="107">
        <f t="shared" si="2"/>
        <v>2.4</v>
      </c>
      <c r="AA28" s="107">
        <f t="shared" si="2"/>
        <v>0</v>
      </c>
      <c r="AB28" s="107">
        <f t="shared" si="2"/>
        <v>6</v>
      </c>
      <c r="AC28" s="107">
        <f t="shared" si="2"/>
        <v>0</v>
      </c>
      <c r="AD28" s="107">
        <f t="shared" si="2"/>
        <v>1</v>
      </c>
      <c r="AE28" s="107">
        <f t="shared" si="2"/>
        <v>1</v>
      </c>
      <c r="AF28" s="107">
        <f t="shared" si="2"/>
        <v>1.0009999999999999</v>
      </c>
      <c r="AG28" s="107">
        <f t="shared" si="2"/>
        <v>9.9910000000000014</v>
      </c>
      <c r="AH28" s="107">
        <f t="shared" si="2"/>
        <v>0</v>
      </c>
      <c r="AI28" s="107">
        <f t="shared" si="2"/>
        <v>4.9180000000000001</v>
      </c>
      <c r="AJ28" s="107">
        <f t="shared" si="2"/>
        <v>0</v>
      </c>
      <c r="AK28" s="107">
        <f t="shared" si="2"/>
        <v>0.8</v>
      </c>
      <c r="AL28" s="107">
        <f t="shared" si="2"/>
        <v>10.819000000000001</v>
      </c>
      <c r="AM28" s="107">
        <f t="shared" si="2"/>
        <v>27.441000000000003</v>
      </c>
      <c r="AN28" s="107">
        <f t="shared" si="2"/>
        <v>27.337</v>
      </c>
      <c r="AO28" s="107">
        <f t="shared" si="2"/>
        <v>0</v>
      </c>
      <c r="AP28" s="107">
        <f t="shared" si="2"/>
        <v>43.2</v>
      </c>
      <c r="AQ28" s="107">
        <f t="shared" si="2"/>
        <v>18</v>
      </c>
      <c r="AR28" s="107">
        <f t="shared" si="2"/>
        <v>2.3849999999999998</v>
      </c>
      <c r="AS28" s="107">
        <f t="shared" si="2"/>
        <v>5.0759999999999996</v>
      </c>
      <c r="AT28" s="107">
        <f t="shared" si="2"/>
        <v>22.178999999999998</v>
      </c>
      <c r="AU28" s="107">
        <f t="shared" si="2"/>
        <v>0.3</v>
      </c>
      <c r="AV28" s="107">
        <f t="shared" si="2"/>
        <v>19.297999999999998</v>
      </c>
      <c r="AW28" s="107">
        <f t="shared" si="2"/>
        <v>5</v>
      </c>
      <c r="AX28" s="107">
        <f t="shared" si="2"/>
        <v>0.4</v>
      </c>
      <c r="AY28" s="107">
        <f t="shared" si="2"/>
        <v>0</v>
      </c>
      <c r="AZ28" s="107">
        <f t="shared" si="2"/>
        <v>0</v>
      </c>
      <c r="BA28" s="107">
        <f t="shared" si="2"/>
        <v>17.917000000000002</v>
      </c>
      <c r="BB28" s="107">
        <f t="shared" si="2"/>
        <v>0</v>
      </c>
      <c r="BC28" s="107">
        <f t="shared" si="2"/>
        <v>0</v>
      </c>
      <c r="BD28" s="107">
        <f t="shared" si="2"/>
        <v>1.0780000000000001</v>
      </c>
      <c r="BE28" s="107">
        <f t="shared" si="2"/>
        <v>32.369</v>
      </c>
      <c r="BF28" s="107">
        <f t="shared" si="2"/>
        <v>12.959999999999999</v>
      </c>
      <c r="BG28" s="107">
        <f t="shared" si="2"/>
        <v>14.16</v>
      </c>
      <c r="BH28" s="107">
        <f t="shared" si="2"/>
        <v>12.719999999999999</v>
      </c>
      <c r="BI28" s="107">
        <f t="shared" si="2"/>
        <v>12.48</v>
      </c>
      <c r="BJ28" s="107">
        <f t="shared" si="2"/>
        <v>4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56.983000000000004</v>
      </c>
      <c r="BO28" s="107">
        <f t="shared" ref="BO28:CW28" si="3">SUM(BO21:BO27)</f>
        <v>94.634999999999991</v>
      </c>
      <c r="BP28" s="107">
        <f t="shared" si="3"/>
        <v>103.928</v>
      </c>
      <c r="BQ28" s="107">
        <f t="shared" si="3"/>
        <v>105.38200000000001</v>
      </c>
      <c r="BR28" s="107">
        <f t="shared" si="3"/>
        <v>0.7</v>
      </c>
      <c r="BS28" s="107">
        <f t="shared" si="3"/>
        <v>0.7</v>
      </c>
      <c r="BT28" s="107">
        <f t="shared" si="3"/>
        <v>0.7</v>
      </c>
      <c r="BU28" s="107">
        <f t="shared" si="3"/>
        <v>0.7</v>
      </c>
      <c r="BV28" s="107">
        <f t="shared" si="3"/>
        <v>3.0999999999999996</v>
      </c>
      <c r="BW28" s="107">
        <f t="shared" si="3"/>
        <v>3.2359999999999998</v>
      </c>
      <c r="BX28" s="107">
        <f t="shared" si="3"/>
        <v>6.0890000000000004</v>
      </c>
      <c r="BY28" s="107">
        <f t="shared" si="3"/>
        <v>11.725</v>
      </c>
      <c r="BZ28" s="107">
        <f t="shared" si="3"/>
        <v>0.90800000000000003</v>
      </c>
      <c r="CA28" s="107">
        <f t="shared" si="3"/>
        <v>3.2919999999999998</v>
      </c>
      <c r="CB28" s="107">
        <f t="shared" si="3"/>
        <v>4.5430000000000001</v>
      </c>
      <c r="CC28" s="107">
        <f t="shared" si="3"/>
        <v>0.9</v>
      </c>
      <c r="CD28" s="107">
        <f t="shared" si="3"/>
        <v>1.2</v>
      </c>
      <c r="CE28" s="107">
        <f t="shared" si="3"/>
        <v>1.2</v>
      </c>
      <c r="CF28" s="107">
        <f t="shared" si="3"/>
        <v>1.2</v>
      </c>
      <c r="CG28" s="107">
        <f t="shared" si="3"/>
        <v>2.9</v>
      </c>
      <c r="CH28" s="107">
        <f t="shared" si="3"/>
        <v>28.131</v>
      </c>
      <c r="CI28" s="107">
        <f t="shared" si="3"/>
        <v>5.7320000000000002</v>
      </c>
      <c r="CJ28" s="107">
        <f t="shared" si="3"/>
        <v>95.111000000000004</v>
      </c>
      <c r="CK28" s="107">
        <f t="shared" si="3"/>
        <v>0.98</v>
      </c>
      <c r="CL28" s="107">
        <f t="shared" si="3"/>
        <v>105.327</v>
      </c>
      <c r="CM28" s="107">
        <f t="shared" si="3"/>
        <v>90.2</v>
      </c>
      <c r="CN28" s="107">
        <f t="shared" si="3"/>
        <v>72.399000000000001</v>
      </c>
      <c r="CO28" s="107">
        <f t="shared" si="3"/>
        <v>59.872999999999998</v>
      </c>
      <c r="CP28" s="107">
        <f t="shared" si="3"/>
        <v>88.662000000000006</v>
      </c>
      <c r="CQ28" s="107">
        <f t="shared" si="3"/>
        <v>45.228000000000002</v>
      </c>
      <c r="CR28" s="107">
        <f t="shared" si="3"/>
        <v>24.200000000000003</v>
      </c>
      <c r="CS28" s="107">
        <f t="shared" si="3"/>
        <v>21.4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387.02375000000006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72.98</v>
      </c>
      <c r="C32" s="94">
        <v>69.150000000000006</v>
      </c>
      <c r="D32" s="94">
        <v>66.16</v>
      </c>
      <c r="E32" s="94">
        <v>50.656999999999996</v>
      </c>
      <c r="F32" s="94">
        <v>149.40799999999999</v>
      </c>
      <c r="G32" s="94">
        <v>148.32599999999999</v>
      </c>
      <c r="H32" s="94">
        <v>73.715999999999994</v>
      </c>
      <c r="I32" s="94">
        <v>72.649000000000001</v>
      </c>
      <c r="J32" s="94">
        <v>78.524000000000001</v>
      </c>
      <c r="K32" s="94">
        <v>82.715999999999994</v>
      </c>
      <c r="L32" s="94">
        <v>93.492999999999995</v>
      </c>
      <c r="M32" s="94">
        <v>81.366</v>
      </c>
      <c r="N32" s="94">
        <v>94.703000000000003</v>
      </c>
      <c r="O32" s="94">
        <v>96.628</v>
      </c>
      <c r="P32" s="94">
        <v>87.119</v>
      </c>
      <c r="Q32" s="94">
        <v>72.001999999999995</v>
      </c>
      <c r="R32" s="94">
        <v>78.566999999999993</v>
      </c>
      <c r="S32" s="94">
        <v>58.942999999999998</v>
      </c>
      <c r="T32" s="94">
        <v>58.976999999999997</v>
      </c>
      <c r="U32" s="94">
        <v>54.552</v>
      </c>
      <c r="V32" s="94">
        <v>53.872</v>
      </c>
      <c r="W32" s="94">
        <v>53.676000000000002</v>
      </c>
      <c r="X32" s="94">
        <v>55.258000000000003</v>
      </c>
      <c r="Y32" s="94">
        <v>55.563000000000002</v>
      </c>
      <c r="Z32" s="94">
        <v>55.456000000000003</v>
      </c>
      <c r="AA32" s="94">
        <v>52.444000000000003</v>
      </c>
      <c r="AB32" s="94">
        <v>74.212000000000003</v>
      </c>
      <c r="AC32" s="94">
        <v>77.986000000000004</v>
      </c>
      <c r="AD32" s="94">
        <v>97.897000000000006</v>
      </c>
      <c r="AE32" s="94">
        <v>101.15600000000001</v>
      </c>
      <c r="AF32" s="94">
        <v>124.36199999999999</v>
      </c>
      <c r="AG32" s="94">
        <v>135.86099999999999</v>
      </c>
      <c r="AH32" s="94">
        <v>81.436999999999998</v>
      </c>
      <c r="AI32" s="94">
        <v>88.516999999999996</v>
      </c>
      <c r="AJ32" s="94">
        <v>81.656000000000006</v>
      </c>
      <c r="AK32" s="94">
        <v>73.734999999999999</v>
      </c>
      <c r="AL32" s="94">
        <v>56.109000000000002</v>
      </c>
      <c r="AM32" s="94">
        <v>97.825999999999993</v>
      </c>
      <c r="AN32" s="94">
        <v>69.974999999999994</v>
      </c>
      <c r="AO32" s="94">
        <v>27.94</v>
      </c>
      <c r="AP32" s="94">
        <v>67.400000000000006</v>
      </c>
      <c r="AQ32" s="94">
        <v>51.103000000000002</v>
      </c>
      <c r="AR32" s="94">
        <v>55.722000000000001</v>
      </c>
      <c r="AS32" s="94">
        <v>110.676</v>
      </c>
      <c r="AT32" s="94">
        <v>82.781000000000006</v>
      </c>
      <c r="AU32" s="94">
        <v>46.418999999999997</v>
      </c>
      <c r="AV32" s="94">
        <v>51.841999999999999</v>
      </c>
      <c r="AW32" s="94">
        <v>44.71</v>
      </c>
      <c r="AX32" s="94">
        <v>51.61</v>
      </c>
      <c r="AY32" s="94">
        <v>36.235999999999997</v>
      </c>
      <c r="AZ32" s="94">
        <v>62.097000000000001</v>
      </c>
      <c r="BA32" s="94">
        <v>102.425</v>
      </c>
      <c r="BB32" s="94">
        <v>63.073</v>
      </c>
      <c r="BC32" s="94">
        <v>69.111000000000004</v>
      </c>
      <c r="BD32" s="94">
        <v>59.744999999999997</v>
      </c>
      <c r="BE32" s="94">
        <v>121.59099999999999</v>
      </c>
      <c r="BF32" s="94">
        <v>110.34399999999999</v>
      </c>
      <c r="BG32" s="94">
        <v>92.106999999999999</v>
      </c>
      <c r="BH32" s="94">
        <v>94.465999999999994</v>
      </c>
      <c r="BI32" s="94">
        <v>88.534000000000006</v>
      </c>
      <c r="BJ32" s="94">
        <v>51.185000000000002</v>
      </c>
      <c r="BK32" s="94">
        <v>38.529000000000003</v>
      </c>
      <c r="BL32" s="94">
        <v>47.618000000000002</v>
      </c>
      <c r="BM32" s="94">
        <v>38.593000000000004</v>
      </c>
      <c r="BN32" s="94">
        <v>275.52499999999998</v>
      </c>
      <c r="BO32" s="94">
        <v>199.36799999999999</v>
      </c>
      <c r="BP32" s="94">
        <v>306.51299999999998</v>
      </c>
      <c r="BQ32" s="94">
        <v>269.48500000000001</v>
      </c>
      <c r="BR32" s="94">
        <v>47.177999999999997</v>
      </c>
      <c r="BS32" s="94">
        <v>22.09</v>
      </c>
      <c r="BT32" s="94">
        <v>16.800999999999998</v>
      </c>
      <c r="BU32" s="94">
        <v>17.945</v>
      </c>
      <c r="BV32" s="94">
        <v>32.957999999999998</v>
      </c>
      <c r="BW32" s="94">
        <v>22.654</v>
      </c>
      <c r="BX32" s="94">
        <v>24.003</v>
      </c>
      <c r="BY32" s="94">
        <v>18.324999999999999</v>
      </c>
      <c r="BZ32" s="94">
        <v>21.558</v>
      </c>
      <c r="CA32" s="94">
        <v>22.584</v>
      </c>
      <c r="CB32" s="94">
        <v>23.605</v>
      </c>
      <c r="CC32" s="94">
        <v>18.698</v>
      </c>
      <c r="CD32" s="94">
        <v>12.582000000000001</v>
      </c>
      <c r="CE32" s="94">
        <v>13.592000000000001</v>
      </c>
      <c r="CF32" s="94">
        <v>13.781000000000001</v>
      </c>
      <c r="CG32" s="94">
        <v>10.901</v>
      </c>
      <c r="CH32" s="94">
        <v>40.601999999999997</v>
      </c>
      <c r="CI32" s="94">
        <v>17.663</v>
      </c>
      <c r="CJ32" s="94">
        <v>128.99299999999999</v>
      </c>
      <c r="CK32" s="94">
        <v>10.55</v>
      </c>
      <c r="CL32" s="94">
        <v>168.54</v>
      </c>
      <c r="CM32" s="94">
        <v>133.328</v>
      </c>
      <c r="CN32" s="94">
        <v>107.72</v>
      </c>
      <c r="CO32" s="94">
        <v>96.114999999999995</v>
      </c>
      <c r="CP32" s="94">
        <v>107.158</v>
      </c>
      <c r="CQ32" s="94">
        <v>70.87</v>
      </c>
      <c r="CR32" s="94">
        <v>49.582999999999998</v>
      </c>
      <c r="CS32" s="94">
        <v>35.837000000000003</v>
      </c>
      <c r="CT32" s="95"/>
      <c r="CU32" s="95"/>
      <c r="CV32" s="95"/>
      <c r="CW32" s="96"/>
      <c r="CX32" s="97">
        <f t="array" ref="CX32">SUMPRODUCT(B32:CW32*0.25)</f>
        <v>1787.6490000000001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72.98</v>
      </c>
      <c r="C34" s="77">
        <f t="shared" ref="C34:BN34" si="4">SUM(C31:C33)</f>
        <v>69.150000000000006</v>
      </c>
      <c r="D34" s="77">
        <f t="shared" si="4"/>
        <v>66.16</v>
      </c>
      <c r="E34" s="77">
        <f t="shared" si="4"/>
        <v>50.656999999999996</v>
      </c>
      <c r="F34" s="77">
        <f t="shared" si="4"/>
        <v>149.40799999999999</v>
      </c>
      <c r="G34" s="77">
        <f t="shared" si="4"/>
        <v>148.32599999999999</v>
      </c>
      <c r="H34" s="77">
        <f t="shared" si="4"/>
        <v>73.715999999999994</v>
      </c>
      <c r="I34" s="77">
        <f t="shared" si="4"/>
        <v>72.649000000000001</v>
      </c>
      <c r="J34" s="77">
        <f t="shared" si="4"/>
        <v>78.524000000000001</v>
      </c>
      <c r="K34" s="77">
        <f t="shared" si="4"/>
        <v>82.715999999999994</v>
      </c>
      <c r="L34" s="77">
        <f t="shared" si="4"/>
        <v>93.492999999999995</v>
      </c>
      <c r="M34" s="77">
        <f t="shared" si="4"/>
        <v>81.366</v>
      </c>
      <c r="N34" s="77">
        <f t="shared" si="4"/>
        <v>94.703000000000003</v>
      </c>
      <c r="O34" s="77">
        <f t="shared" si="4"/>
        <v>96.628</v>
      </c>
      <c r="P34" s="77">
        <f t="shared" si="4"/>
        <v>87.119</v>
      </c>
      <c r="Q34" s="77">
        <f t="shared" si="4"/>
        <v>72.001999999999995</v>
      </c>
      <c r="R34" s="77">
        <f t="shared" si="4"/>
        <v>78.566999999999993</v>
      </c>
      <c r="S34" s="77">
        <f t="shared" si="4"/>
        <v>58.942999999999998</v>
      </c>
      <c r="T34" s="77">
        <f t="shared" si="4"/>
        <v>58.976999999999997</v>
      </c>
      <c r="U34" s="77">
        <f t="shared" si="4"/>
        <v>54.552</v>
      </c>
      <c r="V34" s="77">
        <f t="shared" si="4"/>
        <v>53.872</v>
      </c>
      <c r="W34" s="77">
        <f t="shared" si="4"/>
        <v>53.676000000000002</v>
      </c>
      <c r="X34" s="77">
        <f t="shared" si="4"/>
        <v>55.258000000000003</v>
      </c>
      <c r="Y34" s="77">
        <f t="shared" si="4"/>
        <v>55.563000000000002</v>
      </c>
      <c r="Z34" s="77">
        <f t="shared" si="4"/>
        <v>55.456000000000003</v>
      </c>
      <c r="AA34" s="77">
        <f t="shared" si="4"/>
        <v>52.444000000000003</v>
      </c>
      <c r="AB34" s="77">
        <f t="shared" si="4"/>
        <v>74.212000000000003</v>
      </c>
      <c r="AC34" s="77">
        <f t="shared" si="4"/>
        <v>77.986000000000004</v>
      </c>
      <c r="AD34" s="77">
        <f t="shared" si="4"/>
        <v>97.897000000000006</v>
      </c>
      <c r="AE34" s="77">
        <f t="shared" si="4"/>
        <v>101.15600000000001</v>
      </c>
      <c r="AF34" s="77">
        <f t="shared" si="4"/>
        <v>124.36199999999999</v>
      </c>
      <c r="AG34" s="77">
        <f t="shared" si="4"/>
        <v>135.86099999999999</v>
      </c>
      <c r="AH34" s="77">
        <f t="shared" si="4"/>
        <v>81.436999999999998</v>
      </c>
      <c r="AI34" s="77">
        <f t="shared" si="4"/>
        <v>88.516999999999996</v>
      </c>
      <c r="AJ34" s="77">
        <f t="shared" si="4"/>
        <v>81.656000000000006</v>
      </c>
      <c r="AK34" s="77">
        <f t="shared" si="4"/>
        <v>73.734999999999999</v>
      </c>
      <c r="AL34" s="77">
        <f t="shared" si="4"/>
        <v>56.109000000000002</v>
      </c>
      <c r="AM34" s="77">
        <f t="shared" si="4"/>
        <v>97.825999999999993</v>
      </c>
      <c r="AN34" s="77">
        <f t="shared" si="4"/>
        <v>69.974999999999994</v>
      </c>
      <c r="AO34" s="77">
        <f t="shared" si="4"/>
        <v>27.94</v>
      </c>
      <c r="AP34" s="77">
        <f t="shared" si="4"/>
        <v>67.400000000000006</v>
      </c>
      <c r="AQ34" s="77">
        <f t="shared" si="4"/>
        <v>51.103000000000002</v>
      </c>
      <c r="AR34" s="77">
        <f t="shared" si="4"/>
        <v>55.722000000000001</v>
      </c>
      <c r="AS34" s="77">
        <f t="shared" si="4"/>
        <v>110.676</v>
      </c>
      <c r="AT34" s="77">
        <f t="shared" si="4"/>
        <v>82.781000000000006</v>
      </c>
      <c r="AU34" s="77">
        <f t="shared" si="4"/>
        <v>46.418999999999997</v>
      </c>
      <c r="AV34" s="77">
        <f t="shared" si="4"/>
        <v>51.841999999999999</v>
      </c>
      <c r="AW34" s="77">
        <f t="shared" si="4"/>
        <v>44.71</v>
      </c>
      <c r="AX34" s="77">
        <f t="shared" si="4"/>
        <v>51.61</v>
      </c>
      <c r="AY34" s="77">
        <f t="shared" si="4"/>
        <v>36.235999999999997</v>
      </c>
      <c r="AZ34" s="77">
        <f t="shared" si="4"/>
        <v>62.097000000000001</v>
      </c>
      <c r="BA34" s="77">
        <f t="shared" si="4"/>
        <v>102.425</v>
      </c>
      <c r="BB34" s="77">
        <f t="shared" si="4"/>
        <v>63.073</v>
      </c>
      <c r="BC34" s="77">
        <f t="shared" si="4"/>
        <v>69.111000000000004</v>
      </c>
      <c r="BD34" s="77">
        <f t="shared" si="4"/>
        <v>59.744999999999997</v>
      </c>
      <c r="BE34" s="77">
        <f t="shared" si="4"/>
        <v>121.59099999999999</v>
      </c>
      <c r="BF34" s="77">
        <f t="shared" si="4"/>
        <v>110.34399999999999</v>
      </c>
      <c r="BG34" s="77">
        <f t="shared" si="4"/>
        <v>92.106999999999999</v>
      </c>
      <c r="BH34" s="77">
        <f t="shared" si="4"/>
        <v>94.465999999999994</v>
      </c>
      <c r="BI34" s="77">
        <f t="shared" si="4"/>
        <v>88.534000000000006</v>
      </c>
      <c r="BJ34" s="77">
        <f t="shared" si="4"/>
        <v>51.185000000000002</v>
      </c>
      <c r="BK34" s="77">
        <f t="shared" si="4"/>
        <v>38.529000000000003</v>
      </c>
      <c r="BL34" s="77">
        <f t="shared" si="4"/>
        <v>47.618000000000002</v>
      </c>
      <c r="BM34" s="77">
        <f t="shared" si="4"/>
        <v>38.593000000000004</v>
      </c>
      <c r="BN34" s="77">
        <f t="shared" si="4"/>
        <v>275.52499999999998</v>
      </c>
      <c r="BO34" s="77">
        <f t="shared" ref="BO34:CW34" si="5">SUM(BO31:BO33)</f>
        <v>199.36799999999999</v>
      </c>
      <c r="BP34" s="77">
        <f t="shared" si="5"/>
        <v>306.51299999999998</v>
      </c>
      <c r="BQ34" s="77">
        <f t="shared" si="5"/>
        <v>269.48500000000001</v>
      </c>
      <c r="BR34" s="77">
        <f t="shared" si="5"/>
        <v>47.177999999999997</v>
      </c>
      <c r="BS34" s="77">
        <f t="shared" si="5"/>
        <v>22.09</v>
      </c>
      <c r="BT34" s="77">
        <f t="shared" si="5"/>
        <v>16.800999999999998</v>
      </c>
      <c r="BU34" s="77">
        <f t="shared" si="5"/>
        <v>17.945</v>
      </c>
      <c r="BV34" s="77">
        <f t="shared" si="5"/>
        <v>32.957999999999998</v>
      </c>
      <c r="BW34" s="77">
        <f t="shared" si="5"/>
        <v>22.654</v>
      </c>
      <c r="BX34" s="77">
        <f t="shared" si="5"/>
        <v>24.003</v>
      </c>
      <c r="BY34" s="77">
        <f t="shared" si="5"/>
        <v>18.324999999999999</v>
      </c>
      <c r="BZ34" s="77">
        <f t="shared" si="5"/>
        <v>21.558</v>
      </c>
      <c r="CA34" s="77">
        <f t="shared" si="5"/>
        <v>22.584</v>
      </c>
      <c r="CB34" s="77">
        <f t="shared" si="5"/>
        <v>23.605</v>
      </c>
      <c r="CC34" s="77">
        <f t="shared" si="5"/>
        <v>18.698</v>
      </c>
      <c r="CD34" s="77">
        <f t="shared" si="5"/>
        <v>12.582000000000001</v>
      </c>
      <c r="CE34" s="77">
        <f t="shared" si="5"/>
        <v>13.592000000000001</v>
      </c>
      <c r="CF34" s="77">
        <f t="shared" si="5"/>
        <v>13.781000000000001</v>
      </c>
      <c r="CG34" s="77">
        <f t="shared" si="5"/>
        <v>10.901</v>
      </c>
      <c r="CH34" s="77">
        <f t="shared" si="5"/>
        <v>40.601999999999997</v>
      </c>
      <c r="CI34" s="77">
        <f t="shared" si="5"/>
        <v>17.663</v>
      </c>
      <c r="CJ34" s="77">
        <f t="shared" si="5"/>
        <v>128.99299999999999</v>
      </c>
      <c r="CK34" s="77">
        <f t="shared" si="5"/>
        <v>10.55</v>
      </c>
      <c r="CL34" s="77">
        <f t="shared" si="5"/>
        <v>168.54</v>
      </c>
      <c r="CM34" s="77">
        <f t="shared" si="5"/>
        <v>133.328</v>
      </c>
      <c r="CN34" s="77">
        <f t="shared" si="5"/>
        <v>107.72</v>
      </c>
      <c r="CO34" s="77">
        <f t="shared" si="5"/>
        <v>96.114999999999995</v>
      </c>
      <c r="CP34" s="77">
        <f t="shared" si="5"/>
        <v>107.158</v>
      </c>
      <c r="CQ34" s="77">
        <f t="shared" si="5"/>
        <v>70.87</v>
      </c>
      <c r="CR34" s="77">
        <f t="shared" si="5"/>
        <v>49.582999999999998</v>
      </c>
      <c r="CS34" s="77">
        <f t="shared" si="5"/>
        <v>35.837000000000003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1787.6490000000001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46.2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39.4</v>
      </c>
      <c r="Y39" s="120"/>
      <c r="Z39" s="120"/>
      <c r="AA39" s="120"/>
      <c r="AB39" s="120"/>
      <c r="AC39" s="120"/>
      <c r="AD39" s="120"/>
      <c r="AE39" s="120"/>
      <c r="AF39" s="120"/>
      <c r="AG39" s="120">
        <v>29.4</v>
      </c>
      <c r="AH39" s="120">
        <v>39.299999999999997</v>
      </c>
      <c r="AI39" s="120">
        <v>22</v>
      </c>
      <c r="AJ39" s="120">
        <v>18.7</v>
      </c>
      <c r="AK39" s="120">
        <v>20.6</v>
      </c>
      <c r="AL39" s="120">
        <v>0.7</v>
      </c>
      <c r="AM39" s="120">
        <v>0.6</v>
      </c>
      <c r="AN39" s="120">
        <v>17.7</v>
      </c>
      <c r="AO39" s="120">
        <v>65.900000000000006</v>
      </c>
      <c r="AP39" s="120">
        <v>25.2</v>
      </c>
      <c r="AQ39" s="120">
        <v>25.3</v>
      </c>
      <c r="AR39" s="120">
        <v>67</v>
      </c>
      <c r="AS39" s="120">
        <v>3.8</v>
      </c>
      <c r="AT39" s="120">
        <v>15</v>
      </c>
      <c r="AU39" s="120">
        <v>47.8</v>
      </c>
      <c r="AV39" s="120">
        <v>14.8</v>
      </c>
      <c r="AW39" s="120">
        <v>47</v>
      </c>
      <c r="AX39" s="120">
        <v>20.9</v>
      </c>
      <c r="AY39" s="120">
        <v>25.1</v>
      </c>
      <c r="AZ39" s="120">
        <v>28.1</v>
      </c>
      <c r="BA39" s="120"/>
      <c r="BB39" s="120">
        <v>15.5</v>
      </c>
      <c r="BC39" s="120">
        <v>7</v>
      </c>
      <c r="BD39" s="120"/>
      <c r="BE39" s="120"/>
      <c r="BF39" s="120">
        <v>1.1000000000000001</v>
      </c>
      <c r="BG39" s="120"/>
      <c r="BH39" s="120">
        <v>21.6</v>
      </c>
      <c r="BI39" s="120">
        <v>28.7</v>
      </c>
      <c r="BJ39" s="120">
        <v>13.6</v>
      </c>
      <c r="BK39" s="120"/>
      <c r="BL39" s="120">
        <v>0.1</v>
      </c>
      <c r="BM39" s="120">
        <v>0.2</v>
      </c>
      <c r="BN39" s="120">
        <v>46</v>
      </c>
      <c r="BO39" s="120">
        <v>116.2</v>
      </c>
      <c r="BP39" s="120">
        <v>37.1</v>
      </c>
      <c r="BQ39" s="120">
        <v>51.2</v>
      </c>
      <c r="BR39" s="120">
        <v>21.7</v>
      </c>
      <c r="BS39" s="120">
        <v>43.9</v>
      </c>
      <c r="BT39" s="120">
        <v>41.7</v>
      </c>
      <c r="BU39" s="120">
        <v>101.1</v>
      </c>
      <c r="BV39" s="120">
        <v>80</v>
      </c>
      <c r="BW39" s="120">
        <v>65.599999999999994</v>
      </c>
      <c r="BX39" s="120">
        <v>74.8</v>
      </c>
      <c r="BY39" s="120">
        <v>67.900000000000006</v>
      </c>
      <c r="BZ39" s="120">
        <v>23</v>
      </c>
      <c r="CA39" s="120">
        <v>2.8</v>
      </c>
      <c r="CB39" s="120"/>
      <c r="CC39" s="120">
        <v>7.5</v>
      </c>
      <c r="CD39" s="120">
        <v>10.3</v>
      </c>
      <c r="CE39" s="120">
        <v>8</v>
      </c>
      <c r="CF39" s="120">
        <v>5.8</v>
      </c>
      <c r="CG39" s="120">
        <v>13.5</v>
      </c>
      <c r="CH39" s="120"/>
      <c r="CI39" s="120">
        <v>4.0999999999999996</v>
      </c>
      <c r="CJ39" s="120"/>
      <c r="CK39" s="120">
        <v>9.5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385.00000000000006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46.2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39.4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29.4</v>
      </c>
      <c r="AH42" s="107">
        <f t="shared" si="6"/>
        <v>39.299999999999997</v>
      </c>
      <c r="AI42" s="107">
        <f t="shared" si="6"/>
        <v>22</v>
      </c>
      <c r="AJ42" s="107">
        <f t="shared" si="6"/>
        <v>18.7</v>
      </c>
      <c r="AK42" s="107">
        <f t="shared" si="6"/>
        <v>20.6</v>
      </c>
      <c r="AL42" s="107">
        <f t="shared" si="6"/>
        <v>0.7</v>
      </c>
      <c r="AM42" s="107">
        <f t="shared" si="6"/>
        <v>0.6</v>
      </c>
      <c r="AN42" s="107">
        <f t="shared" si="6"/>
        <v>17.7</v>
      </c>
      <c r="AO42" s="107">
        <f t="shared" si="6"/>
        <v>65.900000000000006</v>
      </c>
      <c r="AP42" s="107">
        <f t="shared" si="6"/>
        <v>25.2</v>
      </c>
      <c r="AQ42" s="107">
        <f t="shared" si="6"/>
        <v>25.3</v>
      </c>
      <c r="AR42" s="107">
        <f t="shared" si="6"/>
        <v>67</v>
      </c>
      <c r="AS42" s="107">
        <f t="shared" si="6"/>
        <v>3.8</v>
      </c>
      <c r="AT42" s="107">
        <f t="shared" si="6"/>
        <v>15</v>
      </c>
      <c r="AU42" s="107">
        <f t="shared" si="6"/>
        <v>47.8</v>
      </c>
      <c r="AV42" s="107">
        <f t="shared" si="6"/>
        <v>14.8</v>
      </c>
      <c r="AW42" s="107">
        <f t="shared" si="6"/>
        <v>47</v>
      </c>
      <c r="AX42" s="107">
        <f t="shared" si="6"/>
        <v>20.9</v>
      </c>
      <c r="AY42" s="107">
        <f t="shared" si="6"/>
        <v>25.1</v>
      </c>
      <c r="AZ42" s="107">
        <f t="shared" si="6"/>
        <v>28.1</v>
      </c>
      <c r="BA42" s="107">
        <f t="shared" si="6"/>
        <v>0</v>
      </c>
      <c r="BB42" s="107">
        <f t="shared" si="6"/>
        <v>15.5</v>
      </c>
      <c r="BC42" s="107">
        <f t="shared" si="6"/>
        <v>7</v>
      </c>
      <c r="BD42" s="107">
        <f t="shared" si="6"/>
        <v>0</v>
      </c>
      <c r="BE42" s="107">
        <f t="shared" si="6"/>
        <v>0</v>
      </c>
      <c r="BF42" s="107">
        <f t="shared" si="6"/>
        <v>1.1000000000000001</v>
      </c>
      <c r="BG42" s="107">
        <f t="shared" si="6"/>
        <v>0</v>
      </c>
      <c r="BH42" s="107">
        <f t="shared" si="6"/>
        <v>21.6</v>
      </c>
      <c r="BI42" s="107">
        <f t="shared" si="6"/>
        <v>28.7</v>
      </c>
      <c r="BJ42" s="107">
        <f t="shared" si="6"/>
        <v>13.6</v>
      </c>
      <c r="BK42" s="107">
        <f t="shared" si="6"/>
        <v>0</v>
      </c>
      <c r="BL42" s="107">
        <f t="shared" si="6"/>
        <v>0.1</v>
      </c>
      <c r="BM42" s="107">
        <f t="shared" si="6"/>
        <v>0.2</v>
      </c>
      <c r="BN42" s="107">
        <f t="shared" si="6"/>
        <v>46</v>
      </c>
      <c r="BO42" s="107">
        <f t="shared" ref="BO42:CW42" si="7">SUM(BO37:BO41)</f>
        <v>116.2</v>
      </c>
      <c r="BP42" s="107">
        <f t="shared" si="7"/>
        <v>37.1</v>
      </c>
      <c r="BQ42" s="107">
        <f t="shared" si="7"/>
        <v>51.2</v>
      </c>
      <c r="BR42" s="107">
        <f t="shared" si="7"/>
        <v>21.7</v>
      </c>
      <c r="BS42" s="107">
        <f t="shared" si="7"/>
        <v>43.9</v>
      </c>
      <c r="BT42" s="107">
        <f t="shared" si="7"/>
        <v>41.7</v>
      </c>
      <c r="BU42" s="107">
        <f t="shared" si="7"/>
        <v>101.1</v>
      </c>
      <c r="BV42" s="107">
        <f t="shared" si="7"/>
        <v>80</v>
      </c>
      <c r="BW42" s="107">
        <f t="shared" si="7"/>
        <v>65.599999999999994</v>
      </c>
      <c r="BX42" s="107">
        <f t="shared" si="7"/>
        <v>74.8</v>
      </c>
      <c r="BY42" s="107">
        <f t="shared" si="7"/>
        <v>67.900000000000006</v>
      </c>
      <c r="BZ42" s="107">
        <f t="shared" si="7"/>
        <v>23</v>
      </c>
      <c r="CA42" s="107">
        <f t="shared" si="7"/>
        <v>2.8</v>
      </c>
      <c r="CB42" s="107">
        <f t="shared" si="7"/>
        <v>0</v>
      </c>
      <c r="CC42" s="107">
        <f t="shared" si="7"/>
        <v>7.5</v>
      </c>
      <c r="CD42" s="107">
        <f t="shared" si="7"/>
        <v>10.3</v>
      </c>
      <c r="CE42" s="107">
        <f t="shared" si="7"/>
        <v>8</v>
      </c>
      <c r="CF42" s="107">
        <f t="shared" si="7"/>
        <v>5.8</v>
      </c>
      <c r="CG42" s="107">
        <f t="shared" si="7"/>
        <v>13.5</v>
      </c>
      <c r="CH42" s="107">
        <f t="shared" si="7"/>
        <v>0</v>
      </c>
      <c r="CI42" s="107">
        <f t="shared" si="7"/>
        <v>4.0999999999999996</v>
      </c>
      <c r="CJ42" s="107">
        <f t="shared" si="7"/>
        <v>0</v>
      </c>
      <c r="CK42" s="107">
        <f t="shared" si="7"/>
        <v>9.5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385.00000000000006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46.2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39.4</v>
      </c>
      <c r="Y47" s="120"/>
      <c r="Z47" s="120"/>
      <c r="AA47" s="120"/>
      <c r="AB47" s="120"/>
      <c r="AC47" s="120"/>
      <c r="AD47" s="120"/>
      <c r="AE47" s="120"/>
      <c r="AF47" s="120"/>
      <c r="AG47" s="120">
        <v>29.4</v>
      </c>
      <c r="AH47" s="120">
        <v>39.299999999999997</v>
      </c>
      <c r="AI47" s="120">
        <v>22</v>
      </c>
      <c r="AJ47" s="120">
        <v>18.7</v>
      </c>
      <c r="AK47" s="120">
        <v>20.6</v>
      </c>
      <c r="AL47" s="120">
        <v>0.7</v>
      </c>
      <c r="AM47" s="120">
        <v>0.6</v>
      </c>
      <c r="AN47" s="120">
        <v>17.7</v>
      </c>
      <c r="AO47" s="120">
        <v>65.900000000000006</v>
      </c>
      <c r="AP47" s="120">
        <v>25.2</v>
      </c>
      <c r="AQ47" s="120">
        <v>25.3</v>
      </c>
      <c r="AR47" s="120">
        <v>67</v>
      </c>
      <c r="AS47" s="120">
        <v>3.8</v>
      </c>
      <c r="AT47" s="120">
        <v>15</v>
      </c>
      <c r="AU47" s="120">
        <v>47.8</v>
      </c>
      <c r="AV47" s="120">
        <v>14.8</v>
      </c>
      <c r="AW47" s="120">
        <v>47</v>
      </c>
      <c r="AX47" s="120">
        <v>20.9</v>
      </c>
      <c r="AY47" s="120">
        <v>25.1</v>
      </c>
      <c r="AZ47" s="120">
        <v>28.1</v>
      </c>
      <c r="BA47" s="120"/>
      <c r="BB47" s="120">
        <v>15.5</v>
      </c>
      <c r="BC47" s="120">
        <v>7</v>
      </c>
      <c r="BD47" s="120"/>
      <c r="BE47" s="120"/>
      <c r="BF47" s="120">
        <v>1.1000000000000001</v>
      </c>
      <c r="BG47" s="120"/>
      <c r="BH47" s="120">
        <v>21.6</v>
      </c>
      <c r="BI47" s="120">
        <v>28.7</v>
      </c>
      <c r="BJ47" s="120">
        <v>13.6</v>
      </c>
      <c r="BK47" s="120"/>
      <c r="BL47" s="120">
        <v>0.1</v>
      </c>
      <c r="BM47" s="120">
        <v>0.2</v>
      </c>
      <c r="BN47" s="120">
        <v>46</v>
      </c>
      <c r="BO47" s="120">
        <v>116.2</v>
      </c>
      <c r="BP47" s="120">
        <v>37.1</v>
      </c>
      <c r="BQ47" s="120">
        <v>51.2</v>
      </c>
      <c r="BR47" s="120">
        <v>21.7</v>
      </c>
      <c r="BS47" s="120">
        <v>43.9</v>
      </c>
      <c r="BT47" s="120">
        <v>41.7</v>
      </c>
      <c r="BU47" s="120">
        <v>101.1</v>
      </c>
      <c r="BV47" s="120">
        <v>80</v>
      </c>
      <c r="BW47" s="120">
        <v>65.599999999999994</v>
      </c>
      <c r="BX47" s="120">
        <v>74.8</v>
      </c>
      <c r="BY47" s="120">
        <v>67.900000000000006</v>
      </c>
      <c r="BZ47" s="120">
        <v>23</v>
      </c>
      <c r="CA47" s="120">
        <v>2.8</v>
      </c>
      <c r="CB47" s="120"/>
      <c r="CC47" s="120">
        <v>7.5</v>
      </c>
      <c r="CD47" s="120">
        <v>10.3</v>
      </c>
      <c r="CE47" s="120">
        <v>8</v>
      </c>
      <c r="CF47" s="120">
        <v>5.8</v>
      </c>
      <c r="CG47" s="120">
        <v>13.5</v>
      </c>
      <c r="CH47" s="120"/>
      <c r="CI47" s="120">
        <v>4.0999999999999996</v>
      </c>
      <c r="CJ47" s="120"/>
      <c r="CK47" s="120">
        <v>9.5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385.00000000000006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46.2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39.4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29.4</v>
      </c>
      <c r="AH51" s="107">
        <f t="shared" si="8"/>
        <v>39.299999999999997</v>
      </c>
      <c r="AI51" s="107">
        <f t="shared" si="8"/>
        <v>22</v>
      </c>
      <c r="AJ51" s="107">
        <f t="shared" si="8"/>
        <v>18.7</v>
      </c>
      <c r="AK51" s="107">
        <f t="shared" si="8"/>
        <v>20.6</v>
      </c>
      <c r="AL51" s="107">
        <f t="shared" si="8"/>
        <v>0.7</v>
      </c>
      <c r="AM51" s="107">
        <f t="shared" si="8"/>
        <v>0.6</v>
      </c>
      <c r="AN51" s="107">
        <f t="shared" si="8"/>
        <v>17.7</v>
      </c>
      <c r="AO51" s="107">
        <f t="shared" si="8"/>
        <v>65.900000000000006</v>
      </c>
      <c r="AP51" s="107">
        <f t="shared" si="8"/>
        <v>25.2</v>
      </c>
      <c r="AQ51" s="107">
        <f t="shared" si="8"/>
        <v>25.3</v>
      </c>
      <c r="AR51" s="107">
        <f t="shared" si="8"/>
        <v>67</v>
      </c>
      <c r="AS51" s="107">
        <f t="shared" si="8"/>
        <v>3.8</v>
      </c>
      <c r="AT51" s="107">
        <f t="shared" si="8"/>
        <v>15</v>
      </c>
      <c r="AU51" s="107">
        <f t="shared" si="8"/>
        <v>47.8</v>
      </c>
      <c r="AV51" s="107">
        <f t="shared" si="8"/>
        <v>14.8</v>
      </c>
      <c r="AW51" s="107">
        <f t="shared" si="8"/>
        <v>47</v>
      </c>
      <c r="AX51" s="107">
        <f t="shared" si="8"/>
        <v>20.9</v>
      </c>
      <c r="AY51" s="107">
        <f t="shared" si="8"/>
        <v>25.1</v>
      </c>
      <c r="AZ51" s="107">
        <f t="shared" si="8"/>
        <v>28.1</v>
      </c>
      <c r="BA51" s="107">
        <f t="shared" si="8"/>
        <v>0</v>
      </c>
      <c r="BB51" s="107">
        <f t="shared" si="8"/>
        <v>15.5</v>
      </c>
      <c r="BC51" s="107">
        <f t="shared" si="8"/>
        <v>7</v>
      </c>
      <c r="BD51" s="107">
        <f t="shared" si="8"/>
        <v>0</v>
      </c>
      <c r="BE51" s="107">
        <f t="shared" si="8"/>
        <v>0</v>
      </c>
      <c r="BF51" s="107">
        <f t="shared" si="8"/>
        <v>1.1000000000000001</v>
      </c>
      <c r="BG51" s="107">
        <f t="shared" si="8"/>
        <v>0</v>
      </c>
      <c r="BH51" s="107">
        <f t="shared" si="8"/>
        <v>21.6</v>
      </c>
      <c r="BI51" s="107">
        <f t="shared" si="8"/>
        <v>28.7</v>
      </c>
      <c r="BJ51" s="107">
        <f t="shared" si="8"/>
        <v>13.6</v>
      </c>
      <c r="BK51" s="107">
        <f t="shared" si="8"/>
        <v>0</v>
      </c>
      <c r="BL51" s="107">
        <f t="shared" si="8"/>
        <v>0.1</v>
      </c>
      <c r="BM51" s="107">
        <f t="shared" si="8"/>
        <v>0.2</v>
      </c>
      <c r="BN51" s="107">
        <f t="shared" si="8"/>
        <v>46</v>
      </c>
      <c r="BO51" s="107">
        <f t="shared" ref="BO51:CW51" si="9">SUM(BO45:BO50)</f>
        <v>116.2</v>
      </c>
      <c r="BP51" s="107">
        <f t="shared" si="9"/>
        <v>37.1</v>
      </c>
      <c r="BQ51" s="107">
        <f t="shared" si="9"/>
        <v>51.2</v>
      </c>
      <c r="BR51" s="107">
        <f t="shared" si="9"/>
        <v>21.7</v>
      </c>
      <c r="BS51" s="107">
        <f t="shared" si="9"/>
        <v>43.9</v>
      </c>
      <c r="BT51" s="107">
        <f t="shared" si="9"/>
        <v>41.7</v>
      </c>
      <c r="BU51" s="107">
        <f t="shared" si="9"/>
        <v>101.1</v>
      </c>
      <c r="BV51" s="107">
        <f t="shared" si="9"/>
        <v>80</v>
      </c>
      <c r="BW51" s="107">
        <f t="shared" si="9"/>
        <v>65.599999999999994</v>
      </c>
      <c r="BX51" s="107">
        <f t="shared" si="9"/>
        <v>74.8</v>
      </c>
      <c r="BY51" s="107">
        <f t="shared" si="9"/>
        <v>67.900000000000006</v>
      </c>
      <c r="BZ51" s="107">
        <f t="shared" si="9"/>
        <v>23</v>
      </c>
      <c r="CA51" s="107">
        <f t="shared" si="9"/>
        <v>2.8</v>
      </c>
      <c r="CB51" s="107">
        <f t="shared" si="9"/>
        <v>0</v>
      </c>
      <c r="CC51" s="107">
        <f t="shared" si="9"/>
        <v>7.5</v>
      </c>
      <c r="CD51" s="107">
        <f t="shared" si="9"/>
        <v>10.3</v>
      </c>
      <c r="CE51" s="107">
        <f t="shared" si="9"/>
        <v>8</v>
      </c>
      <c r="CF51" s="107">
        <f t="shared" si="9"/>
        <v>5.8</v>
      </c>
      <c r="CG51" s="107">
        <f t="shared" si="9"/>
        <v>13.5</v>
      </c>
      <c r="CH51" s="107">
        <f t="shared" si="9"/>
        <v>0</v>
      </c>
      <c r="CI51" s="107">
        <f t="shared" si="9"/>
        <v>4.0999999999999996</v>
      </c>
      <c r="CJ51" s="107">
        <f t="shared" si="9"/>
        <v>0</v>
      </c>
      <c r="CK51" s="107">
        <f t="shared" si="9"/>
        <v>9.5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385.00000000000006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72.98</v>
      </c>
      <c r="C54" s="107">
        <f t="shared" ref="C54:BN54" si="12">C18+C28+C42</f>
        <v>69.150000000000006</v>
      </c>
      <c r="D54" s="107">
        <f t="shared" si="12"/>
        <v>66.16</v>
      </c>
      <c r="E54" s="107">
        <f t="shared" si="12"/>
        <v>96.856999999999999</v>
      </c>
      <c r="F54" s="107">
        <f t="shared" si="12"/>
        <v>149.40799999999999</v>
      </c>
      <c r="G54" s="107">
        <f t="shared" si="12"/>
        <v>148.32599999999999</v>
      </c>
      <c r="H54" s="107">
        <f t="shared" si="12"/>
        <v>73.716000000000008</v>
      </c>
      <c r="I54" s="107">
        <f t="shared" si="12"/>
        <v>72.649000000000001</v>
      </c>
      <c r="J54" s="107">
        <f t="shared" si="12"/>
        <v>78.524000000000001</v>
      </c>
      <c r="K54" s="107">
        <f t="shared" si="12"/>
        <v>82.716000000000008</v>
      </c>
      <c r="L54" s="107">
        <f t="shared" si="12"/>
        <v>93.493000000000009</v>
      </c>
      <c r="M54" s="107">
        <f t="shared" si="12"/>
        <v>81.366</v>
      </c>
      <c r="N54" s="107">
        <f t="shared" si="12"/>
        <v>94.703000000000003</v>
      </c>
      <c r="O54" s="107">
        <f t="shared" si="12"/>
        <v>96.628</v>
      </c>
      <c r="P54" s="107">
        <f t="shared" si="12"/>
        <v>87.119</v>
      </c>
      <c r="Q54" s="107">
        <f t="shared" si="12"/>
        <v>72.00200000000001</v>
      </c>
      <c r="R54" s="107">
        <f t="shared" si="12"/>
        <v>78.566999999999993</v>
      </c>
      <c r="S54" s="107">
        <f t="shared" si="12"/>
        <v>58.942999999999998</v>
      </c>
      <c r="T54" s="107">
        <f t="shared" si="12"/>
        <v>58.976999999999997</v>
      </c>
      <c r="U54" s="107">
        <f t="shared" si="12"/>
        <v>54.552</v>
      </c>
      <c r="V54" s="107">
        <f t="shared" si="12"/>
        <v>53.872</v>
      </c>
      <c r="W54" s="107">
        <f t="shared" si="12"/>
        <v>53.676000000000002</v>
      </c>
      <c r="X54" s="107">
        <f t="shared" si="12"/>
        <v>94.658000000000001</v>
      </c>
      <c r="Y54" s="107">
        <f t="shared" si="12"/>
        <v>55.563000000000002</v>
      </c>
      <c r="Z54" s="107">
        <f t="shared" si="12"/>
        <v>55.455999999999996</v>
      </c>
      <c r="AA54" s="107">
        <f t="shared" si="12"/>
        <v>52.444000000000003</v>
      </c>
      <c r="AB54" s="107">
        <f t="shared" si="12"/>
        <v>74.212000000000003</v>
      </c>
      <c r="AC54" s="107">
        <f t="shared" si="12"/>
        <v>77.986000000000004</v>
      </c>
      <c r="AD54" s="107">
        <f t="shared" si="12"/>
        <v>97.897000000000006</v>
      </c>
      <c r="AE54" s="107">
        <f t="shared" si="12"/>
        <v>101.15599999999999</v>
      </c>
      <c r="AF54" s="107">
        <f t="shared" si="12"/>
        <v>124.36200000000001</v>
      </c>
      <c r="AG54" s="107">
        <f t="shared" si="12"/>
        <v>165.26100000000002</v>
      </c>
      <c r="AH54" s="107">
        <f t="shared" si="12"/>
        <v>120.73699999999999</v>
      </c>
      <c r="AI54" s="107">
        <f t="shared" si="12"/>
        <v>110.51700000000001</v>
      </c>
      <c r="AJ54" s="107">
        <f t="shared" si="12"/>
        <v>100.35600000000001</v>
      </c>
      <c r="AK54" s="107">
        <f t="shared" si="12"/>
        <v>94.335000000000008</v>
      </c>
      <c r="AL54" s="107">
        <f t="shared" si="12"/>
        <v>56.809000000000005</v>
      </c>
      <c r="AM54" s="107">
        <f t="shared" si="12"/>
        <v>98.426000000000002</v>
      </c>
      <c r="AN54" s="107">
        <f t="shared" si="12"/>
        <v>87.674999999999997</v>
      </c>
      <c r="AO54" s="107">
        <f t="shared" si="12"/>
        <v>93.84</v>
      </c>
      <c r="AP54" s="107">
        <f t="shared" si="12"/>
        <v>92.600000000000009</v>
      </c>
      <c r="AQ54" s="107">
        <f t="shared" si="12"/>
        <v>76.402999999999992</v>
      </c>
      <c r="AR54" s="107">
        <f t="shared" si="12"/>
        <v>122.72200000000001</v>
      </c>
      <c r="AS54" s="107">
        <f t="shared" si="12"/>
        <v>114.47599999999998</v>
      </c>
      <c r="AT54" s="107">
        <f t="shared" si="12"/>
        <v>97.780999999999992</v>
      </c>
      <c r="AU54" s="107">
        <f t="shared" si="12"/>
        <v>94.218999999999994</v>
      </c>
      <c r="AV54" s="107">
        <f t="shared" si="12"/>
        <v>66.641999999999996</v>
      </c>
      <c r="AW54" s="107">
        <f t="shared" si="12"/>
        <v>91.710000000000008</v>
      </c>
      <c r="AX54" s="107">
        <f t="shared" si="12"/>
        <v>72.509999999999991</v>
      </c>
      <c r="AY54" s="107">
        <f t="shared" si="12"/>
        <v>61.335999999999999</v>
      </c>
      <c r="AZ54" s="107">
        <f t="shared" si="12"/>
        <v>90.197000000000003</v>
      </c>
      <c r="BA54" s="107">
        <f t="shared" si="12"/>
        <v>102.425</v>
      </c>
      <c r="BB54" s="107">
        <f t="shared" si="12"/>
        <v>78.573000000000008</v>
      </c>
      <c r="BC54" s="107">
        <f t="shared" si="12"/>
        <v>76.111000000000004</v>
      </c>
      <c r="BD54" s="107">
        <f t="shared" si="12"/>
        <v>59.745000000000005</v>
      </c>
      <c r="BE54" s="107">
        <f t="shared" si="12"/>
        <v>121.59099999999999</v>
      </c>
      <c r="BF54" s="107">
        <f t="shared" si="12"/>
        <v>111.44399999999999</v>
      </c>
      <c r="BG54" s="107">
        <f t="shared" si="12"/>
        <v>92.106999999999999</v>
      </c>
      <c r="BH54" s="107">
        <f t="shared" si="12"/>
        <v>116.066</v>
      </c>
      <c r="BI54" s="107">
        <f t="shared" si="12"/>
        <v>117.23400000000001</v>
      </c>
      <c r="BJ54" s="107">
        <f t="shared" si="12"/>
        <v>64.784999999999997</v>
      </c>
      <c r="BK54" s="107">
        <f t="shared" si="12"/>
        <v>38.529000000000003</v>
      </c>
      <c r="BL54" s="107">
        <f t="shared" si="12"/>
        <v>47.718000000000004</v>
      </c>
      <c r="BM54" s="107">
        <f t="shared" si="12"/>
        <v>38.792999999999999</v>
      </c>
      <c r="BN54" s="107">
        <f t="shared" si="12"/>
        <v>321.52499999999998</v>
      </c>
      <c r="BO54" s="107">
        <f t="shared" ref="BO54:CX54" si="13">BO18+BO28+BO42</f>
        <v>315.56799999999998</v>
      </c>
      <c r="BP54" s="107">
        <f t="shared" si="13"/>
        <v>343.61300000000006</v>
      </c>
      <c r="BQ54" s="107">
        <f t="shared" si="13"/>
        <v>320.685</v>
      </c>
      <c r="BR54" s="107">
        <f t="shared" si="13"/>
        <v>68.878</v>
      </c>
      <c r="BS54" s="107">
        <f t="shared" si="13"/>
        <v>65.989999999999995</v>
      </c>
      <c r="BT54" s="107">
        <f t="shared" si="13"/>
        <v>58.501000000000005</v>
      </c>
      <c r="BU54" s="107">
        <f t="shared" si="13"/>
        <v>119.04499999999999</v>
      </c>
      <c r="BV54" s="107">
        <f t="shared" si="13"/>
        <v>112.958</v>
      </c>
      <c r="BW54" s="107">
        <f t="shared" si="13"/>
        <v>88.253999999999991</v>
      </c>
      <c r="BX54" s="107">
        <f t="shared" si="13"/>
        <v>98.802999999999997</v>
      </c>
      <c r="BY54" s="107">
        <f t="shared" si="13"/>
        <v>86.225000000000009</v>
      </c>
      <c r="BZ54" s="107">
        <f t="shared" si="13"/>
        <v>44.558</v>
      </c>
      <c r="CA54" s="107">
        <f t="shared" si="13"/>
        <v>25.384000000000004</v>
      </c>
      <c r="CB54" s="107">
        <f t="shared" si="13"/>
        <v>23.605</v>
      </c>
      <c r="CC54" s="107">
        <f t="shared" si="13"/>
        <v>26.197999999999997</v>
      </c>
      <c r="CD54" s="107">
        <f t="shared" si="13"/>
        <v>22.881999999999998</v>
      </c>
      <c r="CE54" s="107">
        <f t="shared" si="13"/>
        <v>21.591999999999999</v>
      </c>
      <c r="CF54" s="107">
        <f t="shared" si="13"/>
        <v>19.581</v>
      </c>
      <c r="CG54" s="107">
        <f t="shared" si="13"/>
        <v>24.401</v>
      </c>
      <c r="CH54" s="107">
        <f t="shared" si="13"/>
        <v>40.602000000000004</v>
      </c>
      <c r="CI54" s="107">
        <f t="shared" si="13"/>
        <v>21.762999999999998</v>
      </c>
      <c r="CJ54" s="107">
        <f t="shared" si="13"/>
        <v>128.99299999999999</v>
      </c>
      <c r="CK54" s="107">
        <f t="shared" si="13"/>
        <v>20.05</v>
      </c>
      <c r="CL54" s="107">
        <f t="shared" si="13"/>
        <v>168.54</v>
      </c>
      <c r="CM54" s="107">
        <f t="shared" si="13"/>
        <v>133.328</v>
      </c>
      <c r="CN54" s="107">
        <f t="shared" si="13"/>
        <v>107.72</v>
      </c>
      <c r="CO54" s="107">
        <f t="shared" si="13"/>
        <v>96.114999999999995</v>
      </c>
      <c r="CP54" s="107">
        <f t="shared" si="13"/>
        <v>107.158</v>
      </c>
      <c r="CQ54" s="107">
        <f t="shared" si="13"/>
        <v>70.87</v>
      </c>
      <c r="CR54" s="107">
        <f t="shared" si="13"/>
        <v>49.582999999999998</v>
      </c>
      <c r="CS54" s="107">
        <f t="shared" si="13"/>
        <v>35.836999999999996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2172.6489999999994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-52.5</v>
      </c>
      <c r="C5" s="25">
        <v>-68.5</v>
      </c>
      <c r="D5" s="25">
        <v>-65.599999999999994</v>
      </c>
      <c r="E5" s="25">
        <v>-6.2999999999999972</v>
      </c>
      <c r="F5" s="25">
        <v>-148.9</v>
      </c>
      <c r="G5" s="25">
        <v>-147.80000000000001</v>
      </c>
      <c r="H5" s="25">
        <v>-73.099999999999994</v>
      </c>
      <c r="I5" s="25">
        <v>-46.4</v>
      </c>
      <c r="J5" s="25">
        <v>-77.900000000000006</v>
      </c>
      <c r="K5" s="25">
        <v>-82</v>
      </c>
      <c r="L5" s="25">
        <v>-92.8</v>
      </c>
      <c r="M5" s="25">
        <v>-80.7</v>
      </c>
      <c r="N5" s="25">
        <v>-94.1</v>
      </c>
      <c r="O5" s="25">
        <v>-91.2</v>
      </c>
      <c r="P5" s="25">
        <v>-77.900000000000006</v>
      </c>
      <c r="Q5" s="25">
        <v>-49.5</v>
      </c>
      <c r="R5" s="25">
        <v>-66.7</v>
      </c>
      <c r="S5" s="25">
        <v>-13.7</v>
      </c>
      <c r="T5" s="25">
        <v>-53.7</v>
      </c>
      <c r="U5" s="25">
        <v>-42.3</v>
      </c>
      <c r="V5" s="25">
        <v>-48.5</v>
      </c>
      <c r="W5" s="25">
        <v>-48.8</v>
      </c>
      <c r="X5" s="25">
        <v>39.4</v>
      </c>
      <c r="Y5" s="25">
        <v>-5</v>
      </c>
      <c r="Z5" s="25"/>
      <c r="AA5" s="25">
        <v>-8.5</v>
      </c>
      <c r="AB5" s="25">
        <v>-0.1</v>
      </c>
      <c r="AC5" s="25">
        <v>-26.6</v>
      </c>
      <c r="AD5" s="25">
        <v>-78.699999999999989</v>
      </c>
      <c r="AE5" s="25">
        <v>-16.2</v>
      </c>
      <c r="AF5" s="25">
        <v>-6.6</v>
      </c>
      <c r="AG5" s="25">
        <v>22.799999999999997</v>
      </c>
      <c r="AH5" s="25">
        <v>39.299999999999997</v>
      </c>
      <c r="AI5" s="25">
        <v>22</v>
      </c>
      <c r="AJ5" s="25">
        <v>18.7</v>
      </c>
      <c r="AK5" s="25">
        <v>20.6</v>
      </c>
      <c r="AL5" s="25">
        <v>0.7</v>
      </c>
      <c r="AM5" s="25">
        <v>0.6</v>
      </c>
      <c r="AN5" s="25">
        <v>17.7</v>
      </c>
      <c r="AO5" s="25">
        <v>65.900000000000006</v>
      </c>
      <c r="AP5" s="25">
        <v>25.2</v>
      </c>
      <c r="AQ5" s="25">
        <v>25.3</v>
      </c>
      <c r="AR5" s="25">
        <v>67</v>
      </c>
      <c r="AS5" s="25">
        <v>3.8</v>
      </c>
      <c r="AT5" s="25">
        <v>15</v>
      </c>
      <c r="AU5" s="25">
        <v>47.8</v>
      </c>
      <c r="AV5" s="25">
        <v>14.8</v>
      </c>
      <c r="AW5" s="25">
        <v>47</v>
      </c>
      <c r="AX5" s="25">
        <v>20.9</v>
      </c>
      <c r="AY5" s="25">
        <v>25.1</v>
      </c>
      <c r="AZ5" s="25">
        <v>28.1</v>
      </c>
      <c r="BA5" s="25">
        <v>-59.8</v>
      </c>
      <c r="BB5" s="25">
        <v>15.5</v>
      </c>
      <c r="BC5" s="25">
        <v>7</v>
      </c>
      <c r="BD5" s="25">
        <v>-25.1</v>
      </c>
      <c r="BE5" s="25">
        <v>-84.6</v>
      </c>
      <c r="BF5" s="25">
        <v>1.1000000000000001</v>
      </c>
      <c r="BG5" s="25"/>
      <c r="BH5" s="25">
        <v>21.6</v>
      </c>
      <c r="BI5" s="25">
        <v>28.7</v>
      </c>
      <c r="BJ5" s="25">
        <v>13.6</v>
      </c>
      <c r="BK5" s="25"/>
      <c r="BL5" s="25">
        <v>0.1</v>
      </c>
      <c r="BM5" s="25">
        <v>0.2</v>
      </c>
      <c r="BN5" s="25">
        <v>-262.7</v>
      </c>
      <c r="BO5" s="25">
        <v>-192.5</v>
      </c>
      <c r="BP5" s="25">
        <v>-271.59999999999997</v>
      </c>
      <c r="BQ5" s="25">
        <v>-257.5</v>
      </c>
      <c r="BR5" s="25">
        <v>21.7</v>
      </c>
      <c r="BS5" s="25">
        <v>43.9</v>
      </c>
      <c r="BT5" s="25">
        <v>41.7</v>
      </c>
      <c r="BU5" s="25">
        <v>101.1</v>
      </c>
      <c r="BV5" s="25">
        <v>80</v>
      </c>
      <c r="BW5" s="25">
        <v>65.599999999999994</v>
      </c>
      <c r="BX5" s="25">
        <v>74.8</v>
      </c>
      <c r="BY5" s="25">
        <v>67.900000000000006</v>
      </c>
      <c r="BZ5" s="25">
        <v>23</v>
      </c>
      <c r="CA5" s="25">
        <v>2.8</v>
      </c>
      <c r="CB5" s="25">
        <v>-10</v>
      </c>
      <c r="CC5" s="25">
        <v>7.5</v>
      </c>
      <c r="CD5" s="25">
        <v>10.3</v>
      </c>
      <c r="CE5" s="25">
        <v>8</v>
      </c>
      <c r="CF5" s="25">
        <v>5.8</v>
      </c>
      <c r="CG5" s="25">
        <v>13.5</v>
      </c>
      <c r="CH5" s="25">
        <v>-5.3</v>
      </c>
      <c r="CI5" s="25">
        <v>4.0999999999999996</v>
      </c>
      <c r="CJ5" s="25">
        <v>-111.6</v>
      </c>
      <c r="CK5" s="25">
        <v>9.5</v>
      </c>
      <c r="CL5" s="25">
        <v>-108.5</v>
      </c>
      <c r="CM5" s="25">
        <v>-73.3</v>
      </c>
      <c r="CN5" s="25">
        <v>-86</v>
      </c>
      <c r="CO5" s="25">
        <v>-90.3</v>
      </c>
      <c r="CP5" s="25">
        <v>-106.5</v>
      </c>
      <c r="CQ5" s="25">
        <v>-70.5</v>
      </c>
      <c r="CR5" s="25">
        <v>-49.3</v>
      </c>
      <c r="CS5" s="25">
        <v>-23.3</v>
      </c>
      <c r="CT5" s="26"/>
      <c r="CU5" s="26"/>
      <c r="CV5" s="26"/>
      <c r="CW5" s="27"/>
      <c r="CX5" s="132">
        <f t="array" ref="CX5">SUMPRODUCT(B5:CW5*0.25)</f>
        <v>-580.57500000000027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167.51</v>
      </c>
      <c r="C8" s="138">
        <v>164.76</v>
      </c>
      <c r="D8" s="138">
        <v>160.05000000000001</v>
      </c>
      <c r="E8" s="138">
        <v>155.22999999999999</v>
      </c>
      <c r="F8" s="138">
        <v>165.51</v>
      </c>
      <c r="G8" s="138">
        <v>159.97</v>
      </c>
      <c r="H8" s="138">
        <v>154.34</v>
      </c>
      <c r="I8" s="138">
        <v>151.86000000000001</v>
      </c>
      <c r="J8" s="138">
        <v>151.94999999999999</v>
      </c>
      <c r="K8" s="138">
        <v>151.41999999999999</v>
      </c>
      <c r="L8" s="138">
        <v>149.91</v>
      </c>
      <c r="M8" s="138">
        <v>146.72999999999999</v>
      </c>
      <c r="N8" s="138">
        <v>150.19</v>
      </c>
      <c r="O8" s="138">
        <v>149.06</v>
      </c>
      <c r="P8" s="138">
        <v>148.27000000000001</v>
      </c>
      <c r="Q8" s="138">
        <v>142.74</v>
      </c>
      <c r="R8" s="138">
        <v>148.41</v>
      </c>
      <c r="S8" s="138">
        <v>147.01</v>
      </c>
      <c r="T8" s="138">
        <v>148.80000000000001</v>
      </c>
      <c r="U8" s="138">
        <v>149.62</v>
      </c>
      <c r="V8" s="138">
        <v>151.1</v>
      </c>
      <c r="W8" s="138">
        <v>151.97999999999999</v>
      </c>
      <c r="X8" s="138">
        <v>158.88999999999999</v>
      </c>
      <c r="Y8" s="138">
        <v>164.03</v>
      </c>
      <c r="Z8" s="138">
        <v>161.56</v>
      </c>
      <c r="AA8" s="138">
        <v>178.84</v>
      </c>
      <c r="AB8" s="138">
        <v>175.01</v>
      </c>
      <c r="AC8" s="138">
        <v>187.72</v>
      </c>
      <c r="AD8" s="138">
        <v>192.06</v>
      </c>
      <c r="AE8" s="138">
        <v>171.93</v>
      </c>
      <c r="AF8" s="138">
        <v>139.63999999999999</v>
      </c>
      <c r="AG8" s="138">
        <v>110.74</v>
      </c>
      <c r="AH8" s="138">
        <v>139.41999999999999</v>
      </c>
      <c r="AI8" s="138">
        <v>114.58</v>
      </c>
      <c r="AJ8" s="138">
        <v>146.31</v>
      </c>
      <c r="AK8" s="138">
        <v>133.13</v>
      </c>
      <c r="AL8" s="138">
        <v>118.99</v>
      </c>
      <c r="AM8" s="138">
        <v>115.15</v>
      </c>
      <c r="AN8" s="138">
        <v>114</v>
      </c>
      <c r="AO8" s="138">
        <v>109.15</v>
      </c>
      <c r="AP8" s="138">
        <v>107.29</v>
      </c>
      <c r="AQ8" s="138">
        <v>100</v>
      </c>
      <c r="AR8" s="138">
        <v>89.16</v>
      </c>
      <c r="AS8" s="138">
        <v>101.17</v>
      </c>
      <c r="AT8" s="138">
        <v>72.11</v>
      </c>
      <c r="AU8" s="138">
        <v>76.8</v>
      </c>
      <c r="AV8" s="138">
        <v>89.43</v>
      </c>
      <c r="AW8" s="138">
        <v>96.41</v>
      </c>
      <c r="AX8" s="138">
        <v>83.85</v>
      </c>
      <c r="AY8" s="138">
        <v>94.6</v>
      </c>
      <c r="AZ8" s="138">
        <v>101.23</v>
      </c>
      <c r="BA8" s="138">
        <v>126.92</v>
      </c>
      <c r="BB8" s="138">
        <v>88.23</v>
      </c>
      <c r="BC8" s="138">
        <v>99.14</v>
      </c>
      <c r="BD8" s="138">
        <v>128.47999999999999</v>
      </c>
      <c r="BE8" s="138">
        <v>128.13</v>
      </c>
      <c r="BF8" s="138">
        <v>101.65</v>
      </c>
      <c r="BG8" s="138">
        <v>106.08</v>
      </c>
      <c r="BH8" s="138">
        <v>104.12</v>
      </c>
      <c r="BI8" s="138">
        <v>100.28</v>
      </c>
      <c r="BJ8" s="138">
        <v>79.72</v>
      </c>
      <c r="BK8" s="138">
        <v>109.99</v>
      </c>
      <c r="BL8" s="138">
        <v>114.63</v>
      </c>
      <c r="BM8" s="138">
        <v>127.05</v>
      </c>
      <c r="BN8" s="138">
        <v>116.4</v>
      </c>
      <c r="BO8" s="138">
        <v>150.29</v>
      </c>
      <c r="BP8" s="138">
        <v>155.03</v>
      </c>
      <c r="BQ8" s="138">
        <v>170.16</v>
      </c>
      <c r="BR8" s="138">
        <v>145.96</v>
      </c>
      <c r="BS8" s="138">
        <v>158.72999999999999</v>
      </c>
      <c r="BT8" s="138">
        <v>204.56</v>
      </c>
      <c r="BU8" s="138">
        <v>308.94</v>
      </c>
      <c r="BV8" s="138">
        <v>229.32</v>
      </c>
      <c r="BW8" s="138">
        <v>302.83999999999997</v>
      </c>
      <c r="BX8" s="138">
        <v>271.26</v>
      </c>
      <c r="BY8" s="138">
        <v>434.88</v>
      </c>
      <c r="BZ8" s="138">
        <v>305</v>
      </c>
      <c r="CA8" s="138">
        <v>378.01</v>
      </c>
      <c r="CB8" s="138">
        <v>301.51</v>
      </c>
      <c r="CC8" s="138">
        <v>346.37</v>
      </c>
      <c r="CD8" s="138">
        <v>207.45</v>
      </c>
      <c r="CE8" s="138">
        <v>207.86</v>
      </c>
      <c r="CF8" s="138">
        <v>205.31</v>
      </c>
      <c r="CG8" s="138">
        <v>201.37</v>
      </c>
      <c r="CH8" s="138">
        <v>335.55</v>
      </c>
      <c r="CI8" s="138">
        <v>204.67</v>
      </c>
      <c r="CJ8" s="138">
        <v>288.68</v>
      </c>
      <c r="CK8" s="138">
        <v>226.29</v>
      </c>
      <c r="CL8" s="138">
        <v>278</v>
      </c>
      <c r="CM8" s="138">
        <v>255</v>
      </c>
      <c r="CN8" s="138">
        <v>249.87</v>
      </c>
      <c r="CO8" s="138">
        <v>225.23</v>
      </c>
      <c r="CP8" s="138">
        <v>226.43</v>
      </c>
      <c r="CQ8" s="138">
        <v>195.96</v>
      </c>
      <c r="CR8" s="138">
        <v>178.9</v>
      </c>
      <c r="CS8" s="138">
        <v>158.57</v>
      </c>
      <c r="CT8" s="139"/>
      <c r="CU8" s="139"/>
      <c r="CV8" s="139"/>
      <c r="CW8" s="140"/>
      <c r="CX8" s="141">
        <f>IF(SUM(B8:CW8)&lt;&gt;0,AVERAGEIF(B8:CW8,"&lt;&gt;"""),"")</f>
        <v>167.17125000000001</v>
      </c>
    </row>
    <row r="9" spans="1:102" ht="24.95" customHeight="1" thickBot="1" x14ac:dyDescent="0.25">
      <c r="A9" s="133" t="s">
        <v>6</v>
      </c>
      <c r="B9" s="42">
        <v>161.88749999999999</v>
      </c>
      <c r="C9" s="43">
        <v>161.88749999999999</v>
      </c>
      <c r="D9" s="43">
        <v>161.88749999999999</v>
      </c>
      <c r="E9" s="43">
        <v>161.88749999999999</v>
      </c>
      <c r="F9" s="43">
        <v>157.91999999999999</v>
      </c>
      <c r="G9" s="43">
        <v>157.91999999999999</v>
      </c>
      <c r="H9" s="43">
        <v>157.91999999999999</v>
      </c>
      <c r="I9" s="43">
        <v>157.91999999999999</v>
      </c>
      <c r="J9" s="43">
        <v>150.0025</v>
      </c>
      <c r="K9" s="43">
        <v>150.0025</v>
      </c>
      <c r="L9" s="43">
        <v>150.0025</v>
      </c>
      <c r="M9" s="43">
        <v>150.0025</v>
      </c>
      <c r="N9" s="43">
        <v>147.565</v>
      </c>
      <c r="O9" s="43">
        <v>147.565</v>
      </c>
      <c r="P9" s="43">
        <v>147.565</v>
      </c>
      <c r="Q9" s="43">
        <v>147.565</v>
      </c>
      <c r="R9" s="43">
        <v>148.46</v>
      </c>
      <c r="S9" s="43">
        <v>148.46</v>
      </c>
      <c r="T9" s="43">
        <v>148.46</v>
      </c>
      <c r="U9" s="43">
        <v>148.46</v>
      </c>
      <c r="V9" s="43">
        <v>156.5</v>
      </c>
      <c r="W9" s="43">
        <v>156.5</v>
      </c>
      <c r="X9" s="43">
        <v>156.5</v>
      </c>
      <c r="Y9" s="43">
        <v>156.5</v>
      </c>
      <c r="Z9" s="43">
        <v>175.7825</v>
      </c>
      <c r="AA9" s="43">
        <v>175.7825</v>
      </c>
      <c r="AB9" s="43">
        <v>175.7825</v>
      </c>
      <c r="AC9" s="43">
        <v>175.7825</v>
      </c>
      <c r="AD9" s="43">
        <v>153.5925</v>
      </c>
      <c r="AE9" s="43">
        <v>153.5925</v>
      </c>
      <c r="AF9" s="43">
        <v>153.5925</v>
      </c>
      <c r="AG9" s="43">
        <v>153.5925</v>
      </c>
      <c r="AH9" s="43">
        <v>133.36000000000001</v>
      </c>
      <c r="AI9" s="43">
        <v>133.36000000000001</v>
      </c>
      <c r="AJ9" s="43">
        <v>133.36000000000001</v>
      </c>
      <c r="AK9" s="43">
        <v>133.36000000000001</v>
      </c>
      <c r="AL9" s="43">
        <v>114.32250000000001</v>
      </c>
      <c r="AM9" s="43">
        <v>114.32250000000001</v>
      </c>
      <c r="AN9" s="43">
        <v>114.32250000000001</v>
      </c>
      <c r="AO9" s="43">
        <v>114.32250000000001</v>
      </c>
      <c r="AP9" s="43">
        <v>99.405000000000001</v>
      </c>
      <c r="AQ9" s="43">
        <v>99.405000000000001</v>
      </c>
      <c r="AR9" s="43">
        <v>99.405000000000001</v>
      </c>
      <c r="AS9" s="43">
        <v>99.405000000000001</v>
      </c>
      <c r="AT9" s="43">
        <v>83.6875</v>
      </c>
      <c r="AU9" s="43">
        <v>83.6875</v>
      </c>
      <c r="AV9" s="43">
        <v>83.6875</v>
      </c>
      <c r="AW9" s="43">
        <v>83.6875</v>
      </c>
      <c r="AX9" s="43">
        <v>101.65</v>
      </c>
      <c r="AY9" s="43">
        <v>101.65</v>
      </c>
      <c r="AZ9" s="43">
        <v>101.65</v>
      </c>
      <c r="BA9" s="43">
        <v>101.65</v>
      </c>
      <c r="BB9" s="43">
        <v>110.995</v>
      </c>
      <c r="BC9" s="43">
        <v>110.995</v>
      </c>
      <c r="BD9" s="43">
        <v>110.995</v>
      </c>
      <c r="BE9" s="43">
        <v>110.995</v>
      </c>
      <c r="BF9" s="43">
        <v>103.0325</v>
      </c>
      <c r="BG9" s="43">
        <v>103.0325</v>
      </c>
      <c r="BH9" s="43">
        <v>103.0325</v>
      </c>
      <c r="BI9" s="43">
        <v>103.0325</v>
      </c>
      <c r="BJ9" s="43">
        <v>107.8475</v>
      </c>
      <c r="BK9" s="43">
        <v>107.8475</v>
      </c>
      <c r="BL9" s="43">
        <v>107.8475</v>
      </c>
      <c r="BM9" s="43">
        <v>107.8475</v>
      </c>
      <c r="BN9" s="43">
        <v>147.97</v>
      </c>
      <c r="BO9" s="43">
        <v>147.97</v>
      </c>
      <c r="BP9" s="43">
        <v>147.97</v>
      </c>
      <c r="BQ9" s="43">
        <v>147.97</v>
      </c>
      <c r="BR9" s="43">
        <v>204.54750000000001</v>
      </c>
      <c r="BS9" s="43">
        <v>204.54750000000001</v>
      </c>
      <c r="BT9" s="43">
        <v>204.54750000000001</v>
      </c>
      <c r="BU9" s="43">
        <v>204.54750000000001</v>
      </c>
      <c r="BV9" s="43">
        <v>309.57499999999999</v>
      </c>
      <c r="BW9" s="43">
        <v>309.57499999999999</v>
      </c>
      <c r="BX9" s="43">
        <v>309.57499999999999</v>
      </c>
      <c r="BY9" s="43">
        <v>309.57499999999999</v>
      </c>
      <c r="BZ9" s="43">
        <v>332.72250000000003</v>
      </c>
      <c r="CA9" s="43">
        <v>332.72250000000003</v>
      </c>
      <c r="CB9" s="43">
        <v>332.72250000000003</v>
      </c>
      <c r="CC9" s="43">
        <v>332.72250000000003</v>
      </c>
      <c r="CD9" s="43">
        <v>205.4975</v>
      </c>
      <c r="CE9" s="43">
        <v>205.4975</v>
      </c>
      <c r="CF9" s="43">
        <v>205.4975</v>
      </c>
      <c r="CG9" s="43">
        <v>205.4975</v>
      </c>
      <c r="CH9" s="43">
        <v>263.79750000000001</v>
      </c>
      <c r="CI9" s="43">
        <v>263.79750000000001</v>
      </c>
      <c r="CJ9" s="43">
        <v>263.79750000000001</v>
      </c>
      <c r="CK9" s="43">
        <v>263.79750000000001</v>
      </c>
      <c r="CL9" s="43">
        <v>252.02500000000001</v>
      </c>
      <c r="CM9" s="43">
        <v>252.02500000000001</v>
      </c>
      <c r="CN9" s="43">
        <v>252.02500000000001</v>
      </c>
      <c r="CO9" s="43">
        <v>252.02500000000001</v>
      </c>
      <c r="CP9" s="43">
        <v>189.965</v>
      </c>
      <c r="CQ9" s="43">
        <v>189.965</v>
      </c>
      <c r="CR9" s="43">
        <v>189.965</v>
      </c>
      <c r="CS9" s="43">
        <v>189.965</v>
      </c>
      <c r="CT9" s="44"/>
      <c r="CU9" s="44"/>
      <c r="CV9" s="44"/>
      <c r="CW9" s="45"/>
      <c r="CX9" s="142">
        <f>IF(SUM(B9:CW9)&lt;&gt;0,AVERAGEIF(B9:CW9,"&lt;&gt;"""),"")</f>
        <v>167.17124999999999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16</v>
      </c>
      <c r="D14" s="149">
        <v>13.1</v>
      </c>
      <c r="E14" s="149"/>
      <c r="F14" s="149">
        <v>148.9</v>
      </c>
      <c r="G14" s="149">
        <v>147.80000000000001</v>
      </c>
      <c r="H14" s="149">
        <v>73.099999999999994</v>
      </c>
      <c r="I14" s="149">
        <v>46.4</v>
      </c>
      <c r="J14" s="149">
        <v>77.900000000000006</v>
      </c>
      <c r="K14" s="149">
        <v>82</v>
      </c>
      <c r="L14" s="149">
        <v>92.8</v>
      </c>
      <c r="M14" s="149">
        <v>80.7</v>
      </c>
      <c r="N14" s="149">
        <v>94.1</v>
      </c>
      <c r="O14" s="149">
        <v>91.2</v>
      </c>
      <c r="P14" s="149">
        <v>77.900000000000006</v>
      </c>
      <c r="Q14" s="149">
        <v>49.5</v>
      </c>
      <c r="R14" s="149">
        <v>66.7</v>
      </c>
      <c r="S14" s="149">
        <v>13.7</v>
      </c>
      <c r="T14" s="149">
        <v>53.7</v>
      </c>
      <c r="U14" s="149">
        <v>42.3</v>
      </c>
      <c r="V14" s="149">
        <v>48.5</v>
      </c>
      <c r="W14" s="149">
        <v>48.8</v>
      </c>
      <c r="X14" s="149"/>
      <c r="Y14" s="149">
        <v>5</v>
      </c>
      <c r="Z14" s="149"/>
      <c r="AA14" s="149">
        <v>8.5</v>
      </c>
      <c r="AB14" s="149">
        <v>0.1</v>
      </c>
      <c r="AC14" s="149">
        <v>26.6</v>
      </c>
      <c r="AD14" s="149">
        <v>72.099999999999994</v>
      </c>
      <c r="AE14" s="149">
        <v>9.6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59.8</v>
      </c>
      <c r="BB14" s="149"/>
      <c r="BC14" s="149"/>
      <c r="BD14" s="149">
        <v>25.1</v>
      </c>
      <c r="BE14" s="149">
        <v>84.6</v>
      </c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10</v>
      </c>
      <c r="CC14" s="149"/>
      <c r="CD14" s="149"/>
      <c r="CE14" s="149"/>
      <c r="CF14" s="149"/>
      <c r="CG14" s="149"/>
      <c r="CH14" s="149">
        <v>5.3</v>
      </c>
      <c r="CI14" s="149"/>
      <c r="CJ14" s="149">
        <v>111.6</v>
      </c>
      <c r="CK14" s="149"/>
      <c r="CL14" s="149">
        <v>108.5</v>
      </c>
      <c r="CM14" s="149">
        <v>73.3</v>
      </c>
      <c r="CN14" s="149">
        <v>86</v>
      </c>
      <c r="CO14" s="149">
        <v>90.3</v>
      </c>
      <c r="CP14" s="149">
        <v>106.5</v>
      </c>
      <c r="CQ14" s="149">
        <v>70.5</v>
      </c>
      <c r="CR14" s="149">
        <v>49.3</v>
      </c>
      <c r="CS14" s="149">
        <v>23.3</v>
      </c>
      <c r="CT14" s="150"/>
      <c r="CU14" s="150"/>
      <c r="CV14" s="150"/>
      <c r="CW14" s="151"/>
      <c r="CX14" s="152">
        <f t="array" ref="CX14">SUMPRODUCT(B14:CW14*0.25)</f>
        <v>597.77499999999998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52.5</v>
      </c>
      <c r="C16" s="155">
        <v>52.5</v>
      </c>
      <c r="D16" s="155">
        <v>52.5</v>
      </c>
      <c r="E16" s="155">
        <v>52.5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6.6</v>
      </c>
      <c r="AE16" s="155">
        <v>6.6</v>
      </c>
      <c r="AF16" s="155">
        <v>6.6</v>
      </c>
      <c r="AG16" s="155">
        <v>6.6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308.7</v>
      </c>
      <c r="BO16" s="155">
        <v>308.7</v>
      </c>
      <c r="BP16" s="155">
        <v>308.7</v>
      </c>
      <c r="BQ16" s="155">
        <v>308.7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367.8</v>
      </c>
    </row>
    <row r="17" spans="1:102" ht="30" customHeight="1" thickBot="1" x14ac:dyDescent="0.25">
      <c r="A17" s="105" t="s">
        <v>54</v>
      </c>
      <c r="B17" s="159">
        <f>SUM(B12:B16)</f>
        <v>52.5</v>
      </c>
      <c r="C17" s="160">
        <f t="shared" ref="C17:BN17" si="0">SUM(C12:C16)</f>
        <v>68.5</v>
      </c>
      <c r="D17" s="160">
        <f t="shared" si="0"/>
        <v>65.599999999999994</v>
      </c>
      <c r="E17" s="160">
        <f t="shared" si="0"/>
        <v>52.5</v>
      </c>
      <c r="F17" s="160">
        <f t="shared" si="0"/>
        <v>148.9</v>
      </c>
      <c r="G17" s="160">
        <f t="shared" si="0"/>
        <v>147.80000000000001</v>
      </c>
      <c r="H17" s="160">
        <f t="shared" si="0"/>
        <v>73.099999999999994</v>
      </c>
      <c r="I17" s="160">
        <f t="shared" si="0"/>
        <v>46.4</v>
      </c>
      <c r="J17" s="160">
        <f t="shared" si="0"/>
        <v>77.900000000000006</v>
      </c>
      <c r="K17" s="160">
        <f t="shared" si="0"/>
        <v>82</v>
      </c>
      <c r="L17" s="160">
        <f t="shared" si="0"/>
        <v>92.8</v>
      </c>
      <c r="M17" s="160">
        <f t="shared" si="0"/>
        <v>80.7</v>
      </c>
      <c r="N17" s="160">
        <f t="shared" si="0"/>
        <v>94.1</v>
      </c>
      <c r="O17" s="160">
        <f t="shared" si="0"/>
        <v>91.2</v>
      </c>
      <c r="P17" s="160">
        <f t="shared" si="0"/>
        <v>77.900000000000006</v>
      </c>
      <c r="Q17" s="160">
        <f t="shared" si="0"/>
        <v>49.5</v>
      </c>
      <c r="R17" s="160">
        <f t="shared" si="0"/>
        <v>66.7</v>
      </c>
      <c r="S17" s="160">
        <f t="shared" si="0"/>
        <v>13.7</v>
      </c>
      <c r="T17" s="160">
        <f t="shared" si="0"/>
        <v>53.7</v>
      </c>
      <c r="U17" s="160">
        <f t="shared" si="0"/>
        <v>42.3</v>
      </c>
      <c r="V17" s="160">
        <f t="shared" si="0"/>
        <v>48.5</v>
      </c>
      <c r="W17" s="160">
        <f t="shared" si="0"/>
        <v>48.8</v>
      </c>
      <c r="X17" s="160">
        <f t="shared" si="0"/>
        <v>0</v>
      </c>
      <c r="Y17" s="160">
        <f t="shared" si="0"/>
        <v>5</v>
      </c>
      <c r="Z17" s="160">
        <f t="shared" si="0"/>
        <v>0</v>
      </c>
      <c r="AA17" s="160">
        <f t="shared" si="0"/>
        <v>8.5</v>
      </c>
      <c r="AB17" s="160">
        <f t="shared" si="0"/>
        <v>0.1</v>
      </c>
      <c r="AC17" s="160">
        <f t="shared" si="0"/>
        <v>26.6</v>
      </c>
      <c r="AD17" s="160">
        <f t="shared" si="0"/>
        <v>78.699999999999989</v>
      </c>
      <c r="AE17" s="160">
        <f t="shared" si="0"/>
        <v>16.2</v>
      </c>
      <c r="AF17" s="160">
        <f t="shared" si="0"/>
        <v>6.6</v>
      </c>
      <c r="AG17" s="160">
        <f t="shared" si="0"/>
        <v>6.6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59.8</v>
      </c>
      <c r="BB17" s="160">
        <f t="shared" si="0"/>
        <v>0</v>
      </c>
      <c r="BC17" s="160">
        <f t="shared" si="0"/>
        <v>0</v>
      </c>
      <c r="BD17" s="160">
        <f t="shared" si="0"/>
        <v>25.1</v>
      </c>
      <c r="BE17" s="160">
        <f t="shared" si="0"/>
        <v>84.6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308.7</v>
      </c>
      <c r="BO17" s="160">
        <f t="shared" ref="BO17:CW17" si="1">SUM(BO12:BO16)</f>
        <v>308.7</v>
      </c>
      <c r="BP17" s="160">
        <f t="shared" si="1"/>
        <v>308.7</v>
      </c>
      <c r="BQ17" s="160">
        <f t="shared" si="1"/>
        <v>308.7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5.3</v>
      </c>
      <c r="CI17" s="160">
        <f t="shared" si="1"/>
        <v>0</v>
      </c>
      <c r="CJ17" s="160">
        <f t="shared" si="1"/>
        <v>111.6</v>
      </c>
      <c r="CK17" s="160">
        <f t="shared" si="1"/>
        <v>0</v>
      </c>
      <c r="CL17" s="160">
        <f t="shared" si="1"/>
        <v>108.5</v>
      </c>
      <c r="CM17" s="160">
        <f t="shared" si="1"/>
        <v>73.3</v>
      </c>
      <c r="CN17" s="160">
        <f t="shared" si="1"/>
        <v>86</v>
      </c>
      <c r="CO17" s="160">
        <f t="shared" si="1"/>
        <v>90.3</v>
      </c>
      <c r="CP17" s="160">
        <f t="shared" si="1"/>
        <v>106.5</v>
      </c>
      <c r="CQ17" s="160">
        <f t="shared" si="1"/>
        <v>70.5</v>
      </c>
      <c r="CR17" s="160">
        <f t="shared" si="1"/>
        <v>49.3</v>
      </c>
      <c r="CS17" s="160">
        <f t="shared" si="1"/>
        <v>23.3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965.57500000000005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46.2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39.4</v>
      </c>
      <c r="Y22" s="149"/>
      <c r="Z22" s="149"/>
      <c r="AA22" s="149"/>
      <c r="AB22" s="149"/>
      <c r="AC22" s="149"/>
      <c r="AD22" s="149"/>
      <c r="AE22" s="149"/>
      <c r="AF22" s="149"/>
      <c r="AG22" s="149">
        <v>29.4</v>
      </c>
      <c r="AH22" s="149">
        <v>39.299999999999997</v>
      </c>
      <c r="AI22" s="149">
        <v>22</v>
      </c>
      <c r="AJ22" s="149">
        <v>18.7</v>
      </c>
      <c r="AK22" s="149">
        <v>20.6</v>
      </c>
      <c r="AL22" s="149">
        <v>0.7</v>
      </c>
      <c r="AM22" s="149">
        <v>0.6</v>
      </c>
      <c r="AN22" s="149">
        <v>17.7</v>
      </c>
      <c r="AO22" s="149">
        <v>65.900000000000006</v>
      </c>
      <c r="AP22" s="149">
        <v>25.2</v>
      </c>
      <c r="AQ22" s="149">
        <v>25.3</v>
      </c>
      <c r="AR22" s="149">
        <v>67</v>
      </c>
      <c r="AS22" s="149">
        <v>3.8</v>
      </c>
      <c r="AT22" s="149">
        <v>15</v>
      </c>
      <c r="AU22" s="149">
        <v>47.8</v>
      </c>
      <c r="AV22" s="149">
        <v>14.8</v>
      </c>
      <c r="AW22" s="149">
        <v>47</v>
      </c>
      <c r="AX22" s="149">
        <v>20.9</v>
      </c>
      <c r="AY22" s="149">
        <v>25.1</v>
      </c>
      <c r="AZ22" s="149">
        <v>28.1</v>
      </c>
      <c r="BA22" s="149"/>
      <c r="BB22" s="149">
        <v>15.5</v>
      </c>
      <c r="BC22" s="149">
        <v>7</v>
      </c>
      <c r="BD22" s="149"/>
      <c r="BE22" s="149"/>
      <c r="BF22" s="149">
        <v>1.1000000000000001</v>
      </c>
      <c r="BG22" s="149"/>
      <c r="BH22" s="149">
        <v>21.6</v>
      </c>
      <c r="BI22" s="149">
        <v>28.7</v>
      </c>
      <c r="BJ22" s="149">
        <v>13.6</v>
      </c>
      <c r="BK22" s="149"/>
      <c r="BL22" s="149">
        <v>0.1</v>
      </c>
      <c r="BM22" s="149">
        <v>0.2</v>
      </c>
      <c r="BN22" s="149">
        <v>46</v>
      </c>
      <c r="BO22" s="149">
        <v>116.2</v>
      </c>
      <c r="BP22" s="149">
        <v>37.1</v>
      </c>
      <c r="BQ22" s="149">
        <v>51.2</v>
      </c>
      <c r="BR22" s="149">
        <v>21.7</v>
      </c>
      <c r="BS22" s="149">
        <v>43.9</v>
      </c>
      <c r="BT22" s="149">
        <v>41.7</v>
      </c>
      <c r="BU22" s="149">
        <v>101.1</v>
      </c>
      <c r="BV22" s="149">
        <v>80</v>
      </c>
      <c r="BW22" s="149">
        <v>65.599999999999994</v>
      </c>
      <c r="BX22" s="149">
        <v>74.8</v>
      </c>
      <c r="BY22" s="149">
        <v>67.900000000000006</v>
      </c>
      <c r="BZ22" s="149">
        <v>23</v>
      </c>
      <c r="CA22" s="149">
        <v>2.8</v>
      </c>
      <c r="CB22" s="149"/>
      <c r="CC22" s="149">
        <v>7.5</v>
      </c>
      <c r="CD22" s="149">
        <v>10.3</v>
      </c>
      <c r="CE22" s="149">
        <v>8</v>
      </c>
      <c r="CF22" s="149">
        <v>5.8</v>
      </c>
      <c r="CG22" s="149">
        <v>13.5</v>
      </c>
      <c r="CH22" s="149"/>
      <c r="CI22" s="149">
        <v>4.0999999999999996</v>
      </c>
      <c r="CJ22" s="149"/>
      <c r="CK22" s="149">
        <v>9.5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385.00000000000006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46.2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39.4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29.4</v>
      </c>
      <c r="AH25" s="160">
        <f t="shared" si="2"/>
        <v>39.299999999999997</v>
      </c>
      <c r="AI25" s="160">
        <f t="shared" si="2"/>
        <v>22</v>
      </c>
      <c r="AJ25" s="160">
        <f t="shared" si="2"/>
        <v>18.7</v>
      </c>
      <c r="AK25" s="160">
        <f t="shared" si="2"/>
        <v>20.6</v>
      </c>
      <c r="AL25" s="160">
        <f t="shared" si="2"/>
        <v>0.7</v>
      </c>
      <c r="AM25" s="160">
        <f t="shared" si="2"/>
        <v>0.6</v>
      </c>
      <c r="AN25" s="160">
        <f t="shared" si="2"/>
        <v>17.7</v>
      </c>
      <c r="AO25" s="160">
        <f t="shared" si="2"/>
        <v>65.900000000000006</v>
      </c>
      <c r="AP25" s="160">
        <f t="shared" si="2"/>
        <v>25.2</v>
      </c>
      <c r="AQ25" s="160">
        <f t="shared" si="2"/>
        <v>25.3</v>
      </c>
      <c r="AR25" s="160">
        <f t="shared" si="2"/>
        <v>67</v>
      </c>
      <c r="AS25" s="160">
        <f t="shared" si="2"/>
        <v>3.8</v>
      </c>
      <c r="AT25" s="160">
        <f t="shared" si="2"/>
        <v>15</v>
      </c>
      <c r="AU25" s="160">
        <f t="shared" si="2"/>
        <v>47.8</v>
      </c>
      <c r="AV25" s="160">
        <f t="shared" si="2"/>
        <v>14.8</v>
      </c>
      <c r="AW25" s="160">
        <f t="shared" si="2"/>
        <v>47</v>
      </c>
      <c r="AX25" s="160">
        <f t="shared" si="2"/>
        <v>20.9</v>
      </c>
      <c r="AY25" s="160">
        <f t="shared" si="2"/>
        <v>25.1</v>
      </c>
      <c r="AZ25" s="160">
        <f t="shared" si="2"/>
        <v>28.1</v>
      </c>
      <c r="BA25" s="160">
        <f t="shared" si="2"/>
        <v>0</v>
      </c>
      <c r="BB25" s="160">
        <f t="shared" si="2"/>
        <v>15.5</v>
      </c>
      <c r="BC25" s="160">
        <f t="shared" si="2"/>
        <v>7</v>
      </c>
      <c r="BD25" s="160">
        <f t="shared" si="2"/>
        <v>0</v>
      </c>
      <c r="BE25" s="160">
        <f t="shared" si="2"/>
        <v>0</v>
      </c>
      <c r="BF25" s="160">
        <f t="shared" si="2"/>
        <v>1.1000000000000001</v>
      </c>
      <c r="BG25" s="160">
        <f t="shared" si="2"/>
        <v>0</v>
      </c>
      <c r="BH25" s="160">
        <f t="shared" si="2"/>
        <v>21.6</v>
      </c>
      <c r="BI25" s="160">
        <f t="shared" si="2"/>
        <v>28.7</v>
      </c>
      <c r="BJ25" s="160">
        <f t="shared" si="2"/>
        <v>13.6</v>
      </c>
      <c r="BK25" s="160">
        <f t="shared" si="2"/>
        <v>0</v>
      </c>
      <c r="BL25" s="160">
        <f t="shared" si="2"/>
        <v>0.1</v>
      </c>
      <c r="BM25" s="160">
        <f t="shared" si="2"/>
        <v>0.2</v>
      </c>
      <c r="BN25" s="160">
        <f t="shared" si="2"/>
        <v>46</v>
      </c>
      <c r="BO25" s="160">
        <f t="shared" ref="BO25:CW25" si="3">SUM(BO20:BO24)</f>
        <v>116.2</v>
      </c>
      <c r="BP25" s="160">
        <f t="shared" si="3"/>
        <v>37.1</v>
      </c>
      <c r="BQ25" s="160">
        <f t="shared" si="3"/>
        <v>51.2</v>
      </c>
      <c r="BR25" s="160">
        <f t="shared" si="3"/>
        <v>21.7</v>
      </c>
      <c r="BS25" s="160">
        <f t="shared" si="3"/>
        <v>43.9</v>
      </c>
      <c r="BT25" s="160">
        <f t="shared" si="3"/>
        <v>41.7</v>
      </c>
      <c r="BU25" s="160">
        <f t="shared" si="3"/>
        <v>101.1</v>
      </c>
      <c r="BV25" s="160">
        <f t="shared" si="3"/>
        <v>80</v>
      </c>
      <c r="BW25" s="160">
        <f t="shared" si="3"/>
        <v>65.599999999999994</v>
      </c>
      <c r="BX25" s="160">
        <f t="shared" si="3"/>
        <v>74.8</v>
      </c>
      <c r="BY25" s="160">
        <f t="shared" si="3"/>
        <v>67.900000000000006</v>
      </c>
      <c r="BZ25" s="160">
        <f t="shared" si="3"/>
        <v>23</v>
      </c>
      <c r="CA25" s="160">
        <f t="shared" si="3"/>
        <v>2.8</v>
      </c>
      <c r="CB25" s="160">
        <f t="shared" si="3"/>
        <v>0</v>
      </c>
      <c r="CC25" s="160">
        <f t="shared" si="3"/>
        <v>7.5</v>
      </c>
      <c r="CD25" s="160">
        <f t="shared" si="3"/>
        <v>10.3</v>
      </c>
      <c r="CE25" s="160">
        <f t="shared" si="3"/>
        <v>8</v>
      </c>
      <c r="CF25" s="160">
        <f t="shared" si="3"/>
        <v>5.8</v>
      </c>
      <c r="CG25" s="160">
        <f t="shared" si="3"/>
        <v>13.5</v>
      </c>
      <c r="CH25" s="160">
        <f t="shared" si="3"/>
        <v>0</v>
      </c>
      <c r="CI25" s="160">
        <f t="shared" si="3"/>
        <v>4.0999999999999996</v>
      </c>
      <c r="CJ25" s="160">
        <f t="shared" si="3"/>
        <v>0</v>
      </c>
      <c r="CK25" s="160">
        <f t="shared" si="3"/>
        <v>9.5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385.00000000000006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2026-06-30T20:23:50Z</dcterms:created>
  <dcterms:modified xsi:type="dcterms:W3CDTF">2026-06-30T20:23:52Z</dcterms:modified>
</cp:coreProperties>
</file>