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<sst xmlns="http://schemas.openxmlformats.org/spreadsheetml/2006/main" count="124" uniqueCount="57">
  <si>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28/06/2026 11:22:19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</si>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</sst>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7C0-4B29-843C-1CBC9C6BB07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9">
                  <c:v>0.8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7C0-4B29-843C-1CBC9C6BB07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0.8</c:v>
                </c:pt>
                <c:pt idx="49">
                  <c:v>0.8</c:v>
                </c:pt>
                <c:pt idx="50">
                  <c:v>0.8</c:v>
                </c:pt>
                <c:pt idx="51">
                  <c:v>0.8</c:v>
                </c:pt>
                <c:pt idx="52">
                  <c:v>0.8</c:v>
                </c:pt>
                <c:pt idx="53">
                  <c:v>0.8</c:v>
                </c:pt>
                <c:pt idx="54">
                  <c:v>0.8</c:v>
                </c:pt>
                <c:pt idx="55">
                  <c:v>0.8</c:v>
                </c:pt>
                <c:pt idx="56">
                  <c:v>0.8</c:v>
                </c:pt>
                <c:pt idx="57">
                  <c:v>0.8</c:v>
                </c:pt>
                <c:pt idx="58">
                  <c:v>0.8</c:v>
                </c:pt>
                <c:pt idx="59">
                  <c:v>0.8</c:v>
                </c:pt>
                <c:pt idx="60">
                  <c:v>0.8</c:v>
                </c:pt>
                <c:pt idx="61">
                  <c:v>0.8</c:v>
                </c:pt>
                <c:pt idx="70">
                  <c:v>0.8</c:v>
                </c:pt>
                <c:pt idx="71">
                  <c:v>1.2</c:v>
                </c:pt>
                <c:pt idx="72">
                  <c:v>0.8</c:v>
                </c:pt>
                <c:pt idx="73">
                  <c:v>0.8</c:v>
                </c:pt>
                <c:pt idx="74">
                  <c:v>1</c:v>
                </c:pt>
                <c:pt idx="75">
                  <c:v>0.8</c:v>
                </c:pt>
                <c:pt idx="80">
                  <c:v>3.9</c:v>
                </c:pt>
                <c:pt idx="81">
                  <c:v>3.6</c:v>
                </c:pt>
                <c:pt idx="82">
                  <c:v>4</c:v>
                </c:pt>
                <c:pt idx="83">
                  <c:v>19.399999999999999</c:v>
                </c:pt>
                <c:pt idx="84">
                  <c:v>0.8</c:v>
                </c:pt>
                <c:pt idx="85">
                  <c:v>10</c:v>
                </c:pt>
                <c:pt idx="86">
                  <c:v>25</c:v>
                </c:pt>
                <c:pt idx="88">
                  <c:v>5</c:v>
                </c:pt>
                <c:pt idx="90">
                  <c:v>5</c:v>
                </c:pt>
                <c:pt idx="91">
                  <c:v>10</c:v>
                </c:pt>
                <c:pt idx="95">
                  <c:v>7.5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7C0-4B29-843C-1CBC9C6BB07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6">
                  <c:v>0.30499999999999999</c:v>
                </c:pt>
                <c:pt idx="58">
                  <c:v>1.3919999999999999</c:v>
                </c:pt>
                <c:pt idx="59">
                  <c:v>1.988</c:v>
                </c:pt>
                <c:pt idx="60">
                  <c:v>2.806</c:v>
                </c:pt>
                <c:pt idx="61">
                  <c:v>3.2120000000000002</c:v>
                </c:pt>
                <c:pt idx="62">
                  <c:v>0.81</c:v>
                </c:pt>
                <c:pt idx="63">
                  <c:v>0.80800000000000005</c:v>
                </c:pt>
                <c:pt idx="64">
                  <c:v>0.61</c:v>
                </c:pt>
                <c:pt idx="65">
                  <c:v>6.8049999999999997</c:v>
                </c:pt>
                <c:pt idx="66">
                  <c:v>6.3929999999999998</c:v>
                </c:pt>
                <c:pt idx="67">
                  <c:v>34.634999999999998</c:v>
                </c:pt>
                <c:pt idx="68">
                  <c:v>2.024</c:v>
                </c:pt>
                <c:pt idx="69">
                  <c:v>5.1280000000000001</c:v>
                </c:pt>
                <c:pt idx="70">
                  <c:v>3.3210000000000002</c:v>
                </c:pt>
                <c:pt idx="71">
                  <c:v>0.80800000000000005</c:v>
                </c:pt>
                <c:pt idx="72">
                  <c:v>1.036</c:v>
                </c:pt>
                <c:pt idx="73">
                  <c:v>0.88500000000000001</c:v>
                </c:pt>
                <c:pt idx="79">
                  <c:v>0.45500000000000002</c:v>
                </c:pt>
                <c:pt idx="87">
                  <c:v>0.193</c:v>
                </c:pt>
                <c:pt idx="88">
                  <c:v>0.19600000000000001</c:v>
                </c:pt>
                <c:pt idx="89">
                  <c:v>0.19500000000000001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7C0-4B29-843C-1CBC9C6BB07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7C0-4B29-843C-1CBC9C6BB07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7C0-4B29-843C-1CBC9C6BB077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7C0-4B29-843C-1CBC9C6BB077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7C0-4B29-843C-1CBC9C6BB077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7C0-4B29-843C-1CBC9C6BB077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70">
                  <c:v>18.218</c:v>
                </c:pt>
                <c:pt idx="71">
                  <c:v>45.338999999999999</c:v>
                </c:pt>
                <c:pt idx="72">
                  <c:v>58.555</c:v>
                </c:pt>
                <c:pt idx="73">
                  <c:v>10</c:v>
                </c:pt>
                <c:pt idx="74">
                  <c:v>10</c:v>
                </c:pt>
                <c:pt idx="75">
                  <c:v>38.758000000000003</c:v>
                </c:pt>
                <c:pt idx="76">
                  <c:v>16.678000000000001</c:v>
                </c:pt>
                <c:pt idx="77">
                  <c:v>16.548999999999999</c:v>
                </c:pt>
                <c:pt idx="78">
                  <c:v>28.253</c:v>
                </c:pt>
                <c:pt idx="79">
                  <c:v>10</c:v>
                </c:pt>
                <c:pt idx="80">
                  <c:v>11.355</c:v>
                </c:pt>
                <c:pt idx="81">
                  <c:v>10</c:v>
                </c:pt>
                <c:pt idx="82">
                  <c:v>10</c:v>
                </c:pt>
                <c:pt idx="83">
                  <c:v>9.9610000000000003</c:v>
                </c:pt>
                <c:pt idx="84">
                  <c:v>10</c:v>
                </c:pt>
                <c:pt idx="85">
                  <c:v>10</c:v>
                </c:pt>
                <c:pt idx="86">
                  <c:v>9.9749999999999996</c:v>
                </c:pt>
                <c:pt idx="87">
                  <c:v>14.251999999999999</c:v>
                </c:pt>
                <c:pt idx="88">
                  <c:v>13.097999999999999</c:v>
                </c:pt>
                <c:pt idx="89">
                  <c:v>44.393000000000001</c:v>
                </c:pt>
                <c:pt idx="90">
                  <c:v>18.873000000000001</c:v>
                </c:pt>
                <c:pt idx="91">
                  <c:v>1</c:v>
                </c:pt>
                <c:pt idx="92">
                  <c:v>60.465000000000003</c:v>
                </c:pt>
                <c:pt idx="93">
                  <c:v>65.244</c:v>
                </c:pt>
                <c:pt idx="94">
                  <c:v>65.757000000000005</c:v>
                </c:pt>
                <c:pt idx="95">
                  <c:v>17.872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7C0-4B29-843C-1CBC9C6BB077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58.6</c:v>
                </c:pt>
                <c:pt idx="49">
                  <c:v>33.6</c:v>
                </c:pt>
                <c:pt idx="50">
                  <c:v>27</c:v>
                </c:pt>
                <c:pt idx="51">
                  <c:v>32.9</c:v>
                </c:pt>
                <c:pt idx="52">
                  <c:v>6.9</c:v>
                </c:pt>
                <c:pt idx="53">
                  <c:v>13.6</c:v>
                </c:pt>
                <c:pt idx="54">
                  <c:v>16.100000000000001</c:v>
                </c:pt>
                <c:pt idx="55">
                  <c:v>11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12</c:v>
                </c:pt>
                <c:pt idx="62">
                  <c:v>36.6</c:v>
                </c:pt>
                <c:pt idx="63">
                  <c:v>70.599999999999994</c:v>
                </c:pt>
                <c:pt idx="64">
                  <c:v>18.3</c:v>
                </c:pt>
                <c:pt idx="65">
                  <c:v>96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10</c:v>
                </c:pt>
                <c:pt idx="71">
                  <c:v>0</c:v>
                </c:pt>
                <c:pt idx="72">
                  <c:v>0</c:v>
                </c:pt>
                <c:pt idx="73">
                  <c:v>46.4</c:v>
                </c:pt>
                <c:pt idx="74">
                  <c:v>5.7</c:v>
                </c:pt>
                <c:pt idx="75">
                  <c:v>11.5</c:v>
                </c:pt>
                <c:pt idx="76">
                  <c:v>33.1</c:v>
                </c:pt>
                <c:pt idx="77">
                  <c:v>32.700000000000003</c:v>
                </c:pt>
                <c:pt idx="78">
                  <c:v>30.2</c:v>
                </c:pt>
                <c:pt idx="79">
                  <c:v>44.7</c:v>
                </c:pt>
                <c:pt idx="80">
                  <c:v>28.6</c:v>
                </c:pt>
                <c:pt idx="81">
                  <c:v>43.4</c:v>
                </c:pt>
                <c:pt idx="82">
                  <c:v>38.5</c:v>
                </c:pt>
                <c:pt idx="83">
                  <c:v>41.7</c:v>
                </c:pt>
                <c:pt idx="84">
                  <c:v>22.8</c:v>
                </c:pt>
                <c:pt idx="85">
                  <c:v>36.1</c:v>
                </c:pt>
                <c:pt idx="86">
                  <c:v>32.4</c:v>
                </c:pt>
                <c:pt idx="87">
                  <c:v>35.299999999999997</c:v>
                </c:pt>
                <c:pt idx="88">
                  <c:v>41.2</c:v>
                </c:pt>
                <c:pt idx="89">
                  <c:v>26.8</c:v>
                </c:pt>
                <c:pt idx="90">
                  <c:v>33</c:v>
                </c:pt>
                <c:pt idx="91">
                  <c:v>42.2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10.1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7C0-4B29-843C-1CBC9C6BB077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11.292999999999999</c:v>
                </c:pt>
                <c:pt idx="84">
                  <c:v>25.6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7C0-4B29-843C-1CBC9C6BB07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34.72</c:v>
                </c:pt>
                <c:pt idx="49">
                  <c:v>50.302999999999997</c:v>
                </c:pt>
                <c:pt idx="50">
                  <c:v>34.331000000000003</c:v>
                </c:pt>
                <c:pt idx="51">
                  <c:v>34.204999999999998</c:v>
                </c:pt>
                <c:pt idx="52">
                  <c:v>46.146999999999998</c:v>
                </c:pt>
                <c:pt idx="53">
                  <c:v>49.473999999999997</c:v>
                </c:pt>
                <c:pt idx="54">
                  <c:v>43.338999999999999</c:v>
                </c:pt>
                <c:pt idx="55">
                  <c:v>61.258000000000003</c:v>
                </c:pt>
                <c:pt idx="56">
                  <c:v>62.953000000000003</c:v>
                </c:pt>
                <c:pt idx="57">
                  <c:v>69.105999999999995</c:v>
                </c:pt>
                <c:pt idx="58">
                  <c:v>62.62</c:v>
                </c:pt>
                <c:pt idx="59">
                  <c:v>59.216999999999999</c:v>
                </c:pt>
                <c:pt idx="60">
                  <c:v>50.722000000000001</c:v>
                </c:pt>
                <c:pt idx="61">
                  <c:v>12.77</c:v>
                </c:pt>
                <c:pt idx="62">
                  <c:v>12.093</c:v>
                </c:pt>
                <c:pt idx="64">
                  <c:v>56.27</c:v>
                </c:pt>
                <c:pt idx="65">
                  <c:v>54.587000000000003</c:v>
                </c:pt>
                <c:pt idx="66">
                  <c:v>10.903</c:v>
                </c:pt>
                <c:pt idx="67">
                  <c:v>19.832000000000001</c:v>
                </c:pt>
                <c:pt idx="68">
                  <c:v>100.248</c:v>
                </c:pt>
                <c:pt idx="69">
                  <c:v>11.657</c:v>
                </c:pt>
                <c:pt idx="70">
                  <c:v>30.920999999999999</c:v>
                </c:pt>
                <c:pt idx="71">
                  <c:v>38.01</c:v>
                </c:pt>
                <c:pt idx="72">
                  <c:v>5.593</c:v>
                </c:pt>
                <c:pt idx="73">
                  <c:v>8.2550000000000008</c:v>
                </c:pt>
                <c:pt idx="74">
                  <c:v>32.156999999999996</c:v>
                </c:pt>
                <c:pt idx="75">
                  <c:v>2.4140000000000001</c:v>
                </c:pt>
                <c:pt idx="76">
                  <c:v>9.6440000000000001</c:v>
                </c:pt>
                <c:pt idx="77">
                  <c:v>2.7789999999999999</c:v>
                </c:pt>
                <c:pt idx="78">
                  <c:v>2E-3</c:v>
                </c:pt>
                <c:pt idx="79">
                  <c:v>2.17</c:v>
                </c:pt>
                <c:pt idx="80">
                  <c:v>11.881</c:v>
                </c:pt>
                <c:pt idx="81">
                  <c:v>0.54200000000000004</c:v>
                </c:pt>
                <c:pt idx="82">
                  <c:v>1.4810000000000001</c:v>
                </c:pt>
                <c:pt idx="83">
                  <c:v>0.28999999999999998</c:v>
                </c:pt>
                <c:pt idx="84">
                  <c:v>2.8010000000000002</c:v>
                </c:pt>
                <c:pt idx="85">
                  <c:v>5.5179999999999998</c:v>
                </c:pt>
                <c:pt idx="86">
                  <c:v>0.17</c:v>
                </c:pt>
                <c:pt idx="87">
                  <c:v>9.52</c:v>
                </c:pt>
                <c:pt idx="90">
                  <c:v>0.18</c:v>
                </c:pt>
                <c:pt idx="91">
                  <c:v>1.06</c:v>
                </c:pt>
                <c:pt idx="92">
                  <c:v>5.0490000000000004</c:v>
                </c:pt>
                <c:pt idx="93">
                  <c:v>4.5490000000000004</c:v>
                </c:pt>
                <c:pt idx="94">
                  <c:v>3.927</c:v>
                </c:pt>
                <c:pt idx="95">
                  <c:v>9.4079999999999995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7C0-4B29-843C-1CBC9C6BB07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11.292999999999999</c:v>
                </c:pt>
                <c:pt idx="84">
                  <c:v>25.6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87C0-4B29-843C-1CBC9C6BB07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7C0-4B29-843C-1CBC9C6BB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-0.02</c:v>
                </c:pt>
                <c:pt idx="49">
                  <c:v>1.98</c:v>
                </c:pt>
                <c:pt idx="50">
                  <c:v>0</c:v>
                </c:pt>
                <c:pt idx="51">
                  <c:v>-0.02</c:v>
                </c:pt>
                <c:pt idx="52">
                  <c:v>-0.76</c:v>
                </c:pt>
                <c:pt idx="53">
                  <c:v>-0.77</c:v>
                </c:pt>
                <c:pt idx="54">
                  <c:v>-0.02</c:v>
                </c:pt>
                <c:pt idx="55">
                  <c:v>-0.02</c:v>
                </c:pt>
                <c:pt idx="56">
                  <c:v>-0.14000000000000001</c:v>
                </c:pt>
                <c:pt idx="57">
                  <c:v>1.98</c:v>
                </c:pt>
                <c:pt idx="58">
                  <c:v>0.13</c:v>
                </c:pt>
                <c:pt idx="59">
                  <c:v>-0.23</c:v>
                </c:pt>
                <c:pt idx="60">
                  <c:v>1.98</c:v>
                </c:pt>
                <c:pt idx="61">
                  <c:v>0.53</c:v>
                </c:pt>
                <c:pt idx="62">
                  <c:v>-0.51</c:v>
                </c:pt>
                <c:pt idx="63">
                  <c:v>-0.51</c:v>
                </c:pt>
                <c:pt idx="64">
                  <c:v>12.12</c:v>
                </c:pt>
                <c:pt idx="65">
                  <c:v>8.7899999999999991</c:v>
                </c:pt>
                <c:pt idx="66">
                  <c:v>14.37</c:v>
                </c:pt>
                <c:pt idx="67">
                  <c:v>19.989999999999998</c:v>
                </c:pt>
                <c:pt idx="68">
                  <c:v>-6.23</c:v>
                </c:pt>
                <c:pt idx="69">
                  <c:v>15</c:v>
                </c:pt>
                <c:pt idx="70">
                  <c:v>109.41</c:v>
                </c:pt>
                <c:pt idx="71">
                  <c:v>123.68</c:v>
                </c:pt>
                <c:pt idx="72">
                  <c:v>115.29</c:v>
                </c:pt>
                <c:pt idx="73">
                  <c:v>130.11000000000001</c:v>
                </c:pt>
                <c:pt idx="74">
                  <c:v>133.05000000000001</c:v>
                </c:pt>
                <c:pt idx="75">
                  <c:v>128.30000000000001</c:v>
                </c:pt>
                <c:pt idx="76">
                  <c:v>125.23</c:v>
                </c:pt>
                <c:pt idx="77">
                  <c:v>128.51</c:v>
                </c:pt>
                <c:pt idx="78">
                  <c:v>128.31</c:v>
                </c:pt>
                <c:pt idx="79">
                  <c:v>137.94999999999999</c:v>
                </c:pt>
                <c:pt idx="80">
                  <c:v>135.15</c:v>
                </c:pt>
                <c:pt idx="81">
                  <c:v>137.19999999999999</c:v>
                </c:pt>
                <c:pt idx="82">
                  <c:v>138.04</c:v>
                </c:pt>
                <c:pt idx="83">
                  <c:v>150.37</c:v>
                </c:pt>
                <c:pt idx="84">
                  <c:v>132.53</c:v>
                </c:pt>
                <c:pt idx="85">
                  <c:v>140.88</c:v>
                </c:pt>
                <c:pt idx="86">
                  <c:v>148.58000000000001</c:v>
                </c:pt>
                <c:pt idx="87">
                  <c:v>132.72999999999999</c:v>
                </c:pt>
                <c:pt idx="88">
                  <c:v>126</c:v>
                </c:pt>
                <c:pt idx="89">
                  <c:v>121.57</c:v>
                </c:pt>
                <c:pt idx="90">
                  <c:v>123.76</c:v>
                </c:pt>
                <c:pt idx="91">
                  <c:v>135.59</c:v>
                </c:pt>
                <c:pt idx="92">
                  <c:v>121</c:v>
                </c:pt>
                <c:pt idx="93">
                  <c:v>123.11</c:v>
                </c:pt>
                <c:pt idx="94">
                  <c:v>120.37</c:v>
                </c:pt>
                <c:pt idx="95">
                  <c:v>128.77000000000001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7C0-4B29-843C-1CBC9C6BB0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C144-47D1-9E3E-6A7D7B0474B7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C144-47D1-9E3E-6A7D7B0474B7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0.4</c:v>
                </c:pt>
                <c:pt idx="49">
                  <c:v>0.4</c:v>
                </c:pt>
                <c:pt idx="50">
                  <c:v>0.4</c:v>
                </c:pt>
                <c:pt idx="51">
                  <c:v>0.4</c:v>
                </c:pt>
                <c:pt idx="52">
                  <c:v>0.4</c:v>
                </c:pt>
                <c:pt idx="53">
                  <c:v>0.4</c:v>
                </c:pt>
                <c:pt idx="54">
                  <c:v>0.4</c:v>
                </c:pt>
                <c:pt idx="55">
                  <c:v>0.4</c:v>
                </c:pt>
                <c:pt idx="56">
                  <c:v>1.8</c:v>
                </c:pt>
                <c:pt idx="57">
                  <c:v>1.8</c:v>
                </c:pt>
                <c:pt idx="58">
                  <c:v>1.8</c:v>
                </c:pt>
                <c:pt idx="59">
                  <c:v>1.8</c:v>
                </c:pt>
                <c:pt idx="62">
                  <c:v>3.6749999999999998</c:v>
                </c:pt>
                <c:pt idx="71">
                  <c:v>4.7519999999999998</c:v>
                </c:pt>
                <c:pt idx="92">
                  <c:v>1.5</c:v>
                </c:pt>
                <c:pt idx="93">
                  <c:v>1.4</c:v>
                </c:pt>
                <c:pt idx="94">
                  <c:v>1.4</c:v>
                </c:pt>
                <c:pt idx="95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144-47D1-9E3E-6A7D7B0474B7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48">
                  <c:v>33.94</c:v>
                </c:pt>
                <c:pt idx="49">
                  <c:v>2.2149999999999999</c:v>
                </c:pt>
                <c:pt idx="50">
                  <c:v>1.8260000000000001</c:v>
                </c:pt>
                <c:pt idx="51">
                  <c:v>8.1120000000000001</c:v>
                </c:pt>
                <c:pt idx="52">
                  <c:v>18.189</c:v>
                </c:pt>
                <c:pt idx="53">
                  <c:v>30.765999999999998</c:v>
                </c:pt>
                <c:pt idx="54">
                  <c:v>21.003</c:v>
                </c:pt>
                <c:pt idx="55">
                  <c:v>43.587000000000003</c:v>
                </c:pt>
                <c:pt idx="56">
                  <c:v>6.2069999999999999</c:v>
                </c:pt>
                <c:pt idx="57">
                  <c:v>6.1989999999999998</c:v>
                </c:pt>
                <c:pt idx="58">
                  <c:v>4.9000000000000004</c:v>
                </c:pt>
                <c:pt idx="59">
                  <c:v>7.8680000000000003</c:v>
                </c:pt>
                <c:pt idx="62">
                  <c:v>15.476000000000001</c:v>
                </c:pt>
                <c:pt idx="63">
                  <c:v>10.079000000000001</c:v>
                </c:pt>
                <c:pt idx="68">
                  <c:v>38.728000000000002</c:v>
                </c:pt>
                <c:pt idx="71">
                  <c:v>19.850000000000001</c:v>
                </c:pt>
                <c:pt idx="72">
                  <c:v>3</c:v>
                </c:pt>
                <c:pt idx="73">
                  <c:v>6.1980000000000004</c:v>
                </c:pt>
                <c:pt idx="74">
                  <c:v>3.34</c:v>
                </c:pt>
                <c:pt idx="75">
                  <c:v>1.391</c:v>
                </c:pt>
                <c:pt idx="76">
                  <c:v>0.39300000000000002</c:v>
                </c:pt>
                <c:pt idx="79">
                  <c:v>0.19600000000000001</c:v>
                </c:pt>
                <c:pt idx="80">
                  <c:v>0.192</c:v>
                </c:pt>
                <c:pt idx="81">
                  <c:v>0.57799999999999996</c:v>
                </c:pt>
                <c:pt idx="82">
                  <c:v>0.38600000000000001</c:v>
                </c:pt>
                <c:pt idx="83">
                  <c:v>9.7850000000000001</c:v>
                </c:pt>
                <c:pt idx="84">
                  <c:v>0.191</c:v>
                </c:pt>
                <c:pt idx="86">
                  <c:v>6.94</c:v>
                </c:pt>
                <c:pt idx="89">
                  <c:v>12.523999999999999</c:v>
                </c:pt>
                <c:pt idx="90">
                  <c:v>4.173</c:v>
                </c:pt>
                <c:pt idx="91">
                  <c:v>0.89200000000000002</c:v>
                </c:pt>
                <c:pt idx="92">
                  <c:v>6.12</c:v>
                </c:pt>
                <c:pt idx="93">
                  <c:v>2.82</c:v>
                </c:pt>
                <c:pt idx="94">
                  <c:v>3.3119999999999998</c:v>
                </c:pt>
                <c:pt idx="95">
                  <c:v>2.3069999999999999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C144-47D1-9E3E-6A7D7B0474B7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C144-47D1-9E3E-6A7D7B0474B7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C144-47D1-9E3E-6A7D7B0474B7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C144-47D1-9E3E-6A7D7B0474B7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C144-47D1-9E3E-6A7D7B0474B7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C144-47D1-9E3E-6A7D7B0474B7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C144-47D1-9E3E-6A7D7B0474B7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91">
                  <c:v>10.997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C144-47D1-9E3E-6A7D7B0474B7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39.700000000000003</c:v>
                </c:pt>
                <c:pt idx="57">
                  <c:v>26.7</c:v>
                </c:pt>
                <c:pt idx="58">
                  <c:v>38.6</c:v>
                </c:pt>
                <c:pt idx="59">
                  <c:v>28.7</c:v>
                </c:pt>
                <c:pt idx="60">
                  <c:v>24.2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12.7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0.1</c:v>
                </c:pt>
                <c:pt idx="93">
                  <c:v>13.7</c:v>
                </c:pt>
                <c:pt idx="94">
                  <c:v>7.3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C144-47D1-9E3E-6A7D7B0474B7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59.820999999999998</c:v>
                </c:pt>
                <c:pt idx="49">
                  <c:v>82.048000000000002</c:v>
                </c:pt>
                <c:pt idx="50">
                  <c:v>59.875999999999998</c:v>
                </c:pt>
                <c:pt idx="51">
                  <c:v>59.439</c:v>
                </c:pt>
                <c:pt idx="52">
                  <c:v>35.229999999999997</c:v>
                </c:pt>
                <c:pt idx="53">
                  <c:v>32.707000000000001</c:v>
                </c:pt>
                <c:pt idx="54">
                  <c:v>38.875999999999998</c:v>
                </c:pt>
                <c:pt idx="55">
                  <c:v>29.024000000000001</c:v>
                </c:pt>
                <c:pt idx="56">
                  <c:v>16.315000000000001</c:v>
                </c:pt>
                <c:pt idx="57">
                  <c:v>35.195999999999998</c:v>
                </c:pt>
                <c:pt idx="58">
                  <c:v>19.475999999999999</c:v>
                </c:pt>
                <c:pt idx="59">
                  <c:v>23.632000000000001</c:v>
                </c:pt>
                <c:pt idx="60">
                  <c:v>30.148</c:v>
                </c:pt>
                <c:pt idx="61">
                  <c:v>28.748000000000001</c:v>
                </c:pt>
                <c:pt idx="62">
                  <c:v>30.318999999999999</c:v>
                </c:pt>
                <c:pt idx="63">
                  <c:v>61.322000000000003</c:v>
                </c:pt>
                <c:pt idx="64">
                  <c:v>75.224999999999994</c:v>
                </c:pt>
                <c:pt idx="65">
                  <c:v>157.35300000000001</c:v>
                </c:pt>
                <c:pt idx="66">
                  <c:v>17.295999999999999</c:v>
                </c:pt>
                <c:pt idx="67">
                  <c:v>54.466999999999999</c:v>
                </c:pt>
                <c:pt idx="68">
                  <c:v>63.543999999999997</c:v>
                </c:pt>
                <c:pt idx="69">
                  <c:v>17.585000000000001</c:v>
                </c:pt>
                <c:pt idx="70">
                  <c:v>63.26</c:v>
                </c:pt>
                <c:pt idx="71">
                  <c:v>60.755000000000003</c:v>
                </c:pt>
                <c:pt idx="72">
                  <c:v>50.290999999999997</c:v>
                </c:pt>
                <c:pt idx="73">
                  <c:v>60.109000000000002</c:v>
                </c:pt>
                <c:pt idx="74">
                  <c:v>56.783999999999999</c:v>
                </c:pt>
                <c:pt idx="75">
                  <c:v>52.100999999999999</c:v>
                </c:pt>
                <c:pt idx="76">
                  <c:v>59.029000000000003</c:v>
                </c:pt>
                <c:pt idx="77">
                  <c:v>52.058999999999997</c:v>
                </c:pt>
                <c:pt idx="78">
                  <c:v>58.47</c:v>
                </c:pt>
                <c:pt idx="79">
                  <c:v>57.113</c:v>
                </c:pt>
                <c:pt idx="80">
                  <c:v>55.521999999999998</c:v>
                </c:pt>
                <c:pt idx="81">
                  <c:v>56.920999999999999</c:v>
                </c:pt>
                <c:pt idx="82">
                  <c:v>53.613999999999997</c:v>
                </c:pt>
                <c:pt idx="83">
                  <c:v>61.554000000000002</c:v>
                </c:pt>
                <c:pt idx="84">
                  <c:v>61.81</c:v>
                </c:pt>
                <c:pt idx="85">
                  <c:v>61.64</c:v>
                </c:pt>
                <c:pt idx="86">
                  <c:v>60.642000000000003</c:v>
                </c:pt>
                <c:pt idx="87">
                  <c:v>59.244999999999997</c:v>
                </c:pt>
                <c:pt idx="88">
                  <c:v>59.529000000000003</c:v>
                </c:pt>
                <c:pt idx="89">
                  <c:v>58.834000000000003</c:v>
                </c:pt>
                <c:pt idx="90">
                  <c:v>52.88</c:v>
                </c:pt>
                <c:pt idx="91">
                  <c:v>42.329000000000001</c:v>
                </c:pt>
                <c:pt idx="92">
                  <c:v>57.814</c:v>
                </c:pt>
                <c:pt idx="93">
                  <c:v>51.89</c:v>
                </c:pt>
                <c:pt idx="94">
                  <c:v>57.682000000000002</c:v>
                </c:pt>
                <c:pt idx="95">
                  <c:v>41.204000000000001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C144-47D1-9E3E-6A7D7B0474B7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C144-47D1-9E3E-6A7D7B0474B7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C144-47D1-9E3E-6A7D7B047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-0.02</c:v>
                </c:pt>
                <c:pt idx="49">
                  <c:v>1.98</c:v>
                </c:pt>
                <c:pt idx="50">
                  <c:v>0</c:v>
                </c:pt>
                <c:pt idx="51">
                  <c:v>-0.02</c:v>
                </c:pt>
                <c:pt idx="52">
                  <c:v>-0.76</c:v>
                </c:pt>
                <c:pt idx="53">
                  <c:v>-0.77</c:v>
                </c:pt>
                <c:pt idx="54">
                  <c:v>-0.02</c:v>
                </c:pt>
                <c:pt idx="55">
                  <c:v>-0.02</c:v>
                </c:pt>
                <c:pt idx="56">
                  <c:v>-0.14000000000000001</c:v>
                </c:pt>
                <c:pt idx="57">
                  <c:v>1.98</c:v>
                </c:pt>
                <c:pt idx="58">
                  <c:v>0.13</c:v>
                </c:pt>
                <c:pt idx="59">
                  <c:v>-0.23</c:v>
                </c:pt>
                <c:pt idx="60">
                  <c:v>1.98</c:v>
                </c:pt>
                <c:pt idx="61">
                  <c:v>0.53</c:v>
                </c:pt>
                <c:pt idx="62">
                  <c:v>-0.51</c:v>
                </c:pt>
                <c:pt idx="63">
                  <c:v>-0.51</c:v>
                </c:pt>
                <c:pt idx="64">
                  <c:v>12.12</c:v>
                </c:pt>
                <c:pt idx="65">
                  <c:v>8.7899999999999991</c:v>
                </c:pt>
                <c:pt idx="66">
                  <c:v>14.37</c:v>
                </c:pt>
                <c:pt idx="67">
                  <c:v>19.989999999999998</c:v>
                </c:pt>
                <c:pt idx="68">
                  <c:v>-6.23</c:v>
                </c:pt>
                <c:pt idx="69">
                  <c:v>15</c:v>
                </c:pt>
                <c:pt idx="70">
                  <c:v>109.41</c:v>
                </c:pt>
                <c:pt idx="71">
                  <c:v>123.68</c:v>
                </c:pt>
                <c:pt idx="72">
                  <c:v>115.29</c:v>
                </c:pt>
                <c:pt idx="73">
                  <c:v>130.11000000000001</c:v>
                </c:pt>
                <c:pt idx="74">
                  <c:v>133.05000000000001</c:v>
                </c:pt>
                <c:pt idx="75">
                  <c:v>128.30000000000001</c:v>
                </c:pt>
                <c:pt idx="76">
                  <c:v>125.23</c:v>
                </c:pt>
                <c:pt idx="77">
                  <c:v>128.51</c:v>
                </c:pt>
                <c:pt idx="78">
                  <c:v>128.31</c:v>
                </c:pt>
                <c:pt idx="79">
                  <c:v>137.94999999999999</c:v>
                </c:pt>
                <c:pt idx="80">
                  <c:v>135.15</c:v>
                </c:pt>
                <c:pt idx="81">
                  <c:v>137.19999999999999</c:v>
                </c:pt>
                <c:pt idx="82">
                  <c:v>138.04</c:v>
                </c:pt>
                <c:pt idx="83">
                  <c:v>150.37</c:v>
                </c:pt>
                <c:pt idx="84">
                  <c:v>132.53</c:v>
                </c:pt>
                <c:pt idx="85">
                  <c:v>140.88</c:v>
                </c:pt>
                <c:pt idx="86">
                  <c:v>148.58000000000001</c:v>
                </c:pt>
                <c:pt idx="87">
                  <c:v>132.72999999999999</c:v>
                </c:pt>
                <c:pt idx="88">
                  <c:v>126</c:v>
                </c:pt>
                <c:pt idx="89">
                  <c:v>121.57</c:v>
                </c:pt>
                <c:pt idx="90">
                  <c:v>123.76</c:v>
                </c:pt>
                <c:pt idx="91">
                  <c:v>135.59</c:v>
                </c:pt>
                <c:pt idx="92">
                  <c:v>121</c:v>
                </c:pt>
                <c:pt idx="93">
                  <c:v>123.11</c:v>
                </c:pt>
                <c:pt idx="94">
                  <c:v>120.37</c:v>
                </c:pt>
                <c:pt idx="95">
                  <c:v>128.77000000000001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C144-47D1-9E3E-6A7D7B0474B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8938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7750" cy="6294438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46201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94.12</v>
      </c>
      <c r="AY5" s="25">
        <v>84.703000000000003</v>
      </c>
      <c r="AZ5" s="25">
        <v>62.131</v>
      </c>
      <c r="BA5" s="25">
        <v>67.905000000000001</v>
      </c>
      <c r="BB5" s="25">
        <v>53.847000000000001</v>
      </c>
      <c r="BC5" s="25">
        <v>63.874000000000002</v>
      </c>
      <c r="BD5" s="25">
        <v>60.238999999999997</v>
      </c>
      <c r="BE5" s="25">
        <v>73.058000000000007</v>
      </c>
      <c r="BF5" s="25">
        <v>64.058000000000007</v>
      </c>
      <c r="BG5" s="25">
        <v>69.906000000000006</v>
      </c>
      <c r="BH5" s="25">
        <v>64.811999999999998</v>
      </c>
      <c r="BI5" s="25">
        <v>62.005000000000003</v>
      </c>
      <c r="BJ5" s="25">
        <v>54.328000000000003</v>
      </c>
      <c r="BK5" s="25">
        <v>28.782</v>
      </c>
      <c r="BL5" s="25">
        <v>49.503</v>
      </c>
      <c r="BM5" s="25">
        <v>71.408000000000001</v>
      </c>
      <c r="BN5" s="25">
        <v>75.180000000000007</v>
      </c>
      <c r="BO5" s="25">
        <v>157.392</v>
      </c>
      <c r="BP5" s="25">
        <v>17.295999999999999</v>
      </c>
      <c r="BQ5" s="25">
        <v>54.466999999999999</v>
      </c>
      <c r="BR5" s="25">
        <v>102.27200000000001</v>
      </c>
      <c r="BS5" s="25">
        <v>17.585000000000001</v>
      </c>
      <c r="BT5" s="25">
        <v>63.26</v>
      </c>
      <c r="BU5" s="25">
        <v>85.356999999999999</v>
      </c>
      <c r="BV5" s="25">
        <v>65.983999999999995</v>
      </c>
      <c r="BW5" s="25">
        <v>66.34</v>
      </c>
      <c r="BX5" s="25">
        <v>60.15</v>
      </c>
      <c r="BY5" s="25">
        <v>53.472000000000001</v>
      </c>
      <c r="BZ5" s="25">
        <v>59.421999999999997</v>
      </c>
      <c r="CA5" s="25">
        <v>52.027999999999999</v>
      </c>
      <c r="CB5" s="25">
        <v>58.454999999999998</v>
      </c>
      <c r="CC5" s="25">
        <v>57.325000000000003</v>
      </c>
      <c r="CD5" s="25">
        <v>55.735999999999997</v>
      </c>
      <c r="CE5" s="25">
        <v>57.542000000000002</v>
      </c>
      <c r="CF5" s="25">
        <v>53.981000000000002</v>
      </c>
      <c r="CG5" s="25">
        <v>71.350999999999999</v>
      </c>
      <c r="CH5" s="25">
        <v>62.000999999999998</v>
      </c>
      <c r="CI5" s="25">
        <v>61.618000000000002</v>
      </c>
      <c r="CJ5" s="25">
        <v>67.545000000000002</v>
      </c>
      <c r="CK5" s="25">
        <v>59.265000000000001</v>
      </c>
      <c r="CL5" s="25">
        <v>59.494</v>
      </c>
      <c r="CM5" s="25">
        <v>71.388000000000005</v>
      </c>
      <c r="CN5" s="25">
        <v>57.052999999999997</v>
      </c>
      <c r="CO5" s="25">
        <v>54.26</v>
      </c>
      <c r="CP5" s="25">
        <v>65.513999999999996</v>
      </c>
      <c r="CQ5" s="25">
        <v>69.793000000000006</v>
      </c>
      <c r="CR5" s="25">
        <v>69.683999999999997</v>
      </c>
      <c r="CS5" s="25">
        <v>44.88</v>
      </c>
      <c r="CT5" s="26"/>
      <c r="CU5" s="26"/>
      <c r="CV5" s="26"/>
      <c r="CW5" s="27"/>
      <c r="CX5" s="28">
        <f t="array" ref="CX5">SUMPRODUCT(B5:CW5*0.25)</f>
        <v>762.94225000000029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-0.02</v>
      </c>
      <c r="AY8" s="37">
        <v>1.98</v>
      </c>
      <c r="AZ8" s="37">
        <v>0</v>
      </c>
      <c r="BA8" s="37">
        <v>-0.02</v>
      </c>
      <c r="BB8" s="37">
        <v>-0.76</v>
      </c>
      <c r="BC8" s="37">
        <v>-0.77</v>
      </c>
      <c r="BD8" s="37">
        <v>-0.02</v>
      </c>
      <c r="BE8" s="37">
        <v>-0.02</v>
      </c>
      <c r="BF8" s="37">
        <v>-0.14000000000000001</v>
      </c>
      <c r="BG8" s="37">
        <v>1.98</v>
      </c>
      <c r="BH8" s="37">
        <v>0.13</v>
      </c>
      <c r="BI8" s="37">
        <v>-0.23</v>
      </c>
      <c r="BJ8" s="37">
        <v>1.98</v>
      </c>
      <c r="BK8" s="37">
        <v>0.53</v>
      </c>
      <c r="BL8" s="37">
        <v>-0.51</v>
      </c>
      <c r="BM8" s="37">
        <v>-0.51</v>
      </c>
      <c r="BN8" s="37">
        <v>12.12</v>
      </c>
      <c r="BO8" s="37">
        <v>8.7899999999999991</v>
      </c>
      <c r="BP8" s="37">
        <v>14.37</v>
      </c>
      <c r="BQ8" s="37">
        <v>19.989999999999998</v>
      </c>
      <c r="BR8" s="37">
        <v>-6.23</v>
      </c>
      <c r="BS8" s="37">
        <v>15</v>
      </c>
      <c r="BT8" s="37">
        <v>109.41</v>
      </c>
      <c r="BU8" s="37">
        <v>123.68</v>
      </c>
      <c r="BV8" s="37">
        <v>115.29</v>
      </c>
      <c r="BW8" s="37">
        <v>130.11000000000001</v>
      </c>
      <c r="BX8" s="37">
        <v>133.05000000000001</v>
      </c>
      <c r="BY8" s="37">
        <v>128.30000000000001</v>
      </c>
      <c r="BZ8" s="37">
        <v>125.23</v>
      </c>
      <c r="CA8" s="37">
        <v>128.51</v>
      </c>
      <c r="CB8" s="37">
        <v>128.31</v>
      </c>
      <c r="CC8" s="37">
        <v>137.94999999999999</v>
      </c>
      <c r="CD8" s="37">
        <v>135.15</v>
      </c>
      <c r="CE8" s="37">
        <v>137.19999999999999</v>
      </c>
      <c r="CF8" s="37">
        <v>138.04</v>
      </c>
      <c r="CG8" s="37">
        <v>150.37</v>
      </c>
      <c r="CH8" s="37">
        <v>132.53</v>
      </c>
      <c r="CI8" s="37">
        <v>140.88</v>
      </c>
      <c r="CJ8" s="37">
        <v>148.58000000000001</v>
      </c>
      <c r="CK8" s="37">
        <v>132.72999999999999</v>
      </c>
      <c r="CL8" s="37">
        <v>126</v>
      </c>
      <c r="CM8" s="37">
        <v>121.57</v>
      </c>
      <c r="CN8" s="37">
        <v>123.76</v>
      </c>
      <c r="CO8" s="37">
        <v>135.59</v>
      </c>
      <c r="CP8" s="37">
        <v>121</v>
      </c>
      <c r="CQ8" s="37">
        <v>123.11</v>
      </c>
      <c r="CR8" s="37">
        <v>120.37</v>
      </c>
      <c r="CS8" s="37">
        <v>128.77000000000001</v>
      </c>
      <c r="CT8" s="38"/>
      <c r="CU8" s="38"/>
      <c r="CV8" s="38"/>
      <c r="CW8" s="39"/>
      <c r="CX8" s="40">
        <f>IF(SUM(B8:CW8)&lt;&gt;0,AVERAGEIF(B8:CW8,"&lt;&gt;"""),"")</f>
        <v>71.731875000000016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0.48499999999999999</v>
      </c>
      <c r="AY9" s="43">
        <v>0.48499999999999999</v>
      </c>
      <c r="AZ9" s="43">
        <v>0.48499999999999999</v>
      </c>
      <c r="BA9" s="43">
        <v>0.48499999999999999</v>
      </c>
      <c r="BB9" s="43">
        <v>-0.39250000000000002</v>
      </c>
      <c r="BC9" s="43">
        <v>-0.39250000000000002</v>
      </c>
      <c r="BD9" s="43">
        <v>-0.39250000000000002</v>
      </c>
      <c r="BE9" s="43">
        <v>-0.39250000000000002</v>
      </c>
      <c r="BF9" s="43">
        <v>0.435</v>
      </c>
      <c r="BG9" s="43">
        <v>0.435</v>
      </c>
      <c r="BH9" s="43">
        <v>0.435</v>
      </c>
      <c r="BI9" s="43">
        <v>0.435</v>
      </c>
      <c r="BJ9" s="43">
        <v>0.3725</v>
      </c>
      <c r="BK9" s="43">
        <v>0.3725</v>
      </c>
      <c r="BL9" s="43">
        <v>0.3725</v>
      </c>
      <c r="BM9" s="43">
        <v>0.3725</v>
      </c>
      <c r="BN9" s="43">
        <v>13.817500000000001</v>
      </c>
      <c r="BO9" s="43">
        <v>13.817500000000001</v>
      </c>
      <c r="BP9" s="43">
        <v>13.817500000000001</v>
      </c>
      <c r="BQ9" s="43">
        <v>13.817500000000001</v>
      </c>
      <c r="BR9" s="43">
        <v>60.465000000000003</v>
      </c>
      <c r="BS9" s="43">
        <v>60.465000000000003</v>
      </c>
      <c r="BT9" s="43">
        <v>60.465000000000003</v>
      </c>
      <c r="BU9" s="43">
        <v>60.465000000000003</v>
      </c>
      <c r="BV9" s="43">
        <v>126.6875</v>
      </c>
      <c r="BW9" s="43">
        <v>126.6875</v>
      </c>
      <c r="BX9" s="43">
        <v>126.6875</v>
      </c>
      <c r="BY9" s="43">
        <v>126.6875</v>
      </c>
      <c r="BZ9" s="43">
        <v>130</v>
      </c>
      <c r="CA9" s="43">
        <v>130</v>
      </c>
      <c r="CB9" s="43">
        <v>130</v>
      </c>
      <c r="CC9" s="43">
        <v>130</v>
      </c>
      <c r="CD9" s="43">
        <v>140.19</v>
      </c>
      <c r="CE9" s="43">
        <v>140.19</v>
      </c>
      <c r="CF9" s="43">
        <v>140.19</v>
      </c>
      <c r="CG9" s="43">
        <v>140.19</v>
      </c>
      <c r="CH9" s="43">
        <v>138.68</v>
      </c>
      <c r="CI9" s="43">
        <v>138.68</v>
      </c>
      <c r="CJ9" s="43">
        <v>138.68</v>
      </c>
      <c r="CK9" s="43">
        <v>138.68</v>
      </c>
      <c r="CL9" s="43">
        <v>126.73</v>
      </c>
      <c r="CM9" s="43">
        <v>126.73</v>
      </c>
      <c r="CN9" s="43">
        <v>126.73</v>
      </c>
      <c r="CO9" s="43">
        <v>126.73</v>
      </c>
      <c r="CP9" s="43">
        <v>123.3125</v>
      </c>
      <c r="CQ9" s="43">
        <v>123.3125</v>
      </c>
      <c r="CR9" s="43">
        <v>123.3125</v>
      </c>
      <c r="CS9" s="43">
        <v>123.3125</v>
      </c>
      <c r="CT9" s="44"/>
      <c r="CU9" s="44"/>
      <c r="CV9" s="44"/>
      <c r="CW9" s="45"/>
      <c r="CX9" s="46">
        <f>IF(SUM(B9:CW9)&lt;&gt;0,AVERAGEIF(B9:CW9,"&lt;&gt;"""),"")</f>
        <v>71.731875000000002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18.218</v>
      </c>
      <c r="BU13" s="65">
        <v>45.338999999999999</v>
      </c>
      <c r="BV13" s="65">
        <v>58.555</v>
      </c>
      <c r="BW13" s="65">
        <v>10</v>
      </c>
      <c r="BX13" s="65">
        <v>10</v>
      </c>
      <c r="BY13" s="65">
        <v>38.758000000000003</v>
      </c>
      <c r="BZ13" s="65">
        <v>16.678000000000001</v>
      </c>
      <c r="CA13" s="65">
        <v>16.548999999999999</v>
      </c>
      <c r="CB13" s="65">
        <v>28.253</v>
      </c>
      <c r="CC13" s="65">
        <v>10</v>
      </c>
      <c r="CD13" s="65">
        <v>11.355</v>
      </c>
      <c r="CE13" s="65">
        <v>10</v>
      </c>
      <c r="CF13" s="65">
        <v>10</v>
      </c>
      <c r="CG13" s="65">
        <v>9.9610000000000003</v>
      </c>
      <c r="CH13" s="65">
        <v>10</v>
      </c>
      <c r="CI13" s="65">
        <v>10</v>
      </c>
      <c r="CJ13" s="65">
        <v>9.9749999999999996</v>
      </c>
      <c r="CK13" s="65">
        <v>14.251999999999999</v>
      </c>
      <c r="CL13" s="65">
        <v>13.097999999999999</v>
      </c>
      <c r="CM13" s="65">
        <v>44.393000000000001</v>
      </c>
      <c r="CN13" s="65">
        <v>18.873000000000001</v>
      </c>
      <c r="CO13" s="65">
        <v>1</v>
      </c>
      <c r="CP13" s="65">
        <v>60.465000000000003</v>
      </c>
      <c r="CQ13" s="65">
        <v>65.244</v>
      </c>
      <c r="CR13" s="65">
        <v>65.757000000000005</v>
      </c>
      <c r="CS13" s="65">
        <v>17.872</v>
      </c>
      <c r="CT13" s="66"/>
      <c r="CU13" s="66"/>
      <c r="CV13" s="66"/>
      <c r="CW13" s="67"/>
      <c r="CX13" s="68">
        <f t="array" ref="CX13">SUMPRODUCT(B13:CW13*0.25)</f>
        <v>156.14875000000004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34.72</v>
      </c>
      <c r="AY15" s="71">
        <v>50.302999999999997</v>
      </c>
      <c r="AZ15" s="71">
        <v>34.331000000000003</v>
      </c>
      <c r="BA15" s="71">
        <v>34.204999999999998</v>
      </c>
      <c r="BB15" s="71">
        <v>46.146999999999998</v>
      </c>
      <c r="BC15" s="71">
        <v>49.473999999999997</v>
      </c>
      <c r="BD15" s="71">
        <v>43.338999999999999</v>
      </c>
      <c r="BE15" s="71">
        <v>61.258000000000003</v>
      </c>
      <c r="BF15" s="71">
        <v>62.953000000000003</v>
      </c>
      <c r="BG15" s="71">
        <v>69.105999999999995</v>
      </c>
      <c r="BH15" s="71">
        <v>62.62</v>
      </c>
      <c r="BI15" s="71">
        <v>59.216999999999999</v>
      </c>
      <c r="BJ15" s="71">
        <v>50.722000000000001</v>
      </c>
      <c r="BK15" s="71">
        <v>12.77</v>
      </c>
      <c r="BL15" s="71">
        <v>12.093</v>
      </c>
      <c r="BM15" s="71"/>
      <c r="BN15" s="71">
        <v>56.27</v>
      </c>
      <c r="BO15" s="71">
        <v>54.587000000000003</v>
      </c>
      <c r="BP15" s="71">
        <v>10.903</v>
      </c>
      <c r="BQ15" s="71">
        <v>19.832000000000001</v>
      </c>
      <c r="BR15" s="71">
        <v>100.248</v>
      </c>
      <c r="BS15" s="71">
        <v>11.657</v>
      </c>
      <c r="BT15" s="71">
        <v>30.920999999999999</v>
      </c>
      <c r="BU15" s="71">
        <v>38.01</v>
      </c>
      <c r="BV15" s="71">
        <v>5.593</v>
      </c>
      <c r="BW15" s="71">
        <v>8.2550000000000008</v>
      </c>
      <c r="BX15" s="71">
        <v>32.156999999999996</v>
      </c>
      <c r="BY15" s="71">
        <v>2.4140000000000001</v>
      </c>
      <c r="BZ15" s="71">
        <v>9.6440000000000001</v>
      </c>
      <c r="CA15" s="71">
        <v>2.7789999999999999</v>
      </c>
      <c r="CB15" s="71">
        <v>2E-3</v>
      </c>
      <c r="CC15" s="71">
        <v>2.17</v>
      </c>
      <c r="CD15" s="71">
        <v>11.881</v>
      </c>
      <c r="CE15" s="71">
        <v>0.54200000000000004</v>
      </c>
      <c r="CF15" s="71">
        <v>1.4810000000000001</v>
      </c>
      <c r="CG15" s="71">
        <v>0.28999999999999998</v>
      </c>
      <c r="CH15" s="71">
        <v>2.8010000000000002</v>
      </c>
      <c r="CI15" s="71">
        <v>5.5179999999999998</v>
      </c>
      <c r="CJ15" s="71">
        <v>0.17</v>
      </c>
      <c r="CK15" s="71">
        <v>9.52</v>
      </c>
      <c r="CL15" s="71"/>
      <c r="CM15" s="71"/>
      <c r="CN15" s="71">
        <v>0.18</v>
      </c>
      <c r="CO15" s="71">
        <v>1.06</v>
      </c>
      <c r="CP15" s="71">
        <v>5.0490000000000004</v>
      </c>
      <c r="CQ15" s="71">
        <v>4.5490000000000004</v>
      </c>
      <c r="CR15" s="71">
        <v>3.927</v>
      </c>
      <c r="CS15" s="71">
        <v>9.4079999999999995</v>
      </c>
      <c r="CT15" s="72"/>
      <c r="CU15" s="72"/>
      <c r="CV15" s="72"/>
      <c r="CW15" s="73"/>
      <c r="CX15" s="74">
        <f t="array" ref="CX15">SUMPRODUCT(B15:CW15*0.25)</f>
        <v>281.26899999999995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11.292999999999999</v>
      </c>
      <c r="BY17" s="71"/>
      <c r="BZ17" s="71"/>
      <c r="CA17" s="71"/>
      <c r="CB17" s="71"/>
      <c r="CC17" s="71"/>
      <c r="CD17" s="71"/>
      <c r="CE17" s="71"/>
      <c r="CF17" s="71"/>
      <c r="CG17" s="71"/>
      <c r="CH17" s="71">
        <v>25.6</v>
      </c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9.2232500000000002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34.72</v>
      </c>
      <c r="AY18" s="77">
        <f t="shared" si="0"/>
        <v>50.302999999999997</v>
      </c>
      <c r="AZ18" s="77">
        <f t="shared" si="0"/>
        <v>34.331000000000003</v>
      </c>
      <c r="BA18" s="77">
        <f t="shared" si="0"/>
        <v>34.204999999999998</v>
      </c>
      <c r="BB18" s="77">
        <f t="shared" si="0"/>
        <v>46.146999999999998</v>
      </c>
      <c r="BC18" s="77">
        <f t="shared" si="0"/>
        <v>49.473999999999997</v>
      </c>
      <c r="BD18" s="77">
        <f t="shared" si="0"/>
        <v>43.338999999999999</v>
      </c>
      <c r="BE18" s="77">
        <f t="shared" si="0"/>
        <v>61.258000000000003</v>
      </c>
      <c r="BF18" s="77">
        <f t="shared" si="0"/>
        <v>62.953000000000003</v>
      </c>
      <c r="BG18" s="77">
        <f t="shared" si="0"/>
        <v>69.105999999999995</v>
      </c>
      <c r="BH18" s="77">
        <f t="shared" si="0"/>
        <v>62.62</v>
      </c>
      <c r="BI18" s="77">
        <f t="shared" si="0"/>
        <v>59.216999999999999</v>
      </c>
      <c r="BJ18" s="77">
        <f t="shared" si="0"/>
        <v>50.722000000000001</v>
      </c>
      <c r="BK18" s="77">
        <f t="shared" si="0"/>
        <v>12.77</v>
      </c>
      <c r="BL18" s="77">
        <f t="shared" si="0"/>
        <v>12.093</v>
      </c>
      <c r="BM18" s="77">
        <f t="shared" si="0"/>
        <v>0</v>
      </c>
      <c r="BN18" s="77">
        <f t="shared" si="0"/>
        <v>56.27</v>
      </c>
      <c r="BO18" s="77">
        <f t="shared" ref="BO18:CW18" si="1">SUM(BO11:BO17)</f>
        <v>54.587000000000003</v>
      </c>
      <c r="BP18" s="77">
        <f t="shared" si="1"/>
        <v>10.903</v>
      </c>
      <c r="BQ18" s="77">
        <f t="shared" si="1"/>
        <v>19.832000000000001</v>
      </c>
      <c r="BR18" s="77">
        <f t="shared" si="1"/>
        <v>100.248</v>
      </c>
      <c r="BS18" s="77">
        <f t="shared" si="1"/>
        <v>11.657</v>
      </c>
      <c r="BT18" s="77">
        <f t="shared" si="1"/>
        <v>49.138999999999996</v>
      </c>
      <c r="BU18" s="77">
        <f t="shared" si="1"/>
        <v>83.34899999999999</v>
      </c>
      <c r="BV18" s="77">
        <f t="shared" si="1"/>
        <v>64.147999999999996</v>
      </c>
      <c r="BW18" s="77">
        <f t="shared" si="1"/>
        <v>18.255000000000003</v>
      </c>
      <c r="BX18" s="77">
        <f t="shared" si="1"/>
        <v>53.449999999999996</v>
      </c>
      <c r="BY18" s="77">
        <f t="shared" si="1"/>
        <v>41.172000000000004</v>
      </c>
      <c r="BZ18" s="77">
        <f t="shared" si="1"/>
        <v>26.322000000000003</v>
      </c>
      <c r="CA18" s="77">
        <f t="shared" si="1"/>
        <v>19.327999999999999</v>
      </c>
      <c r="CB18" s="77">
        <f t="shared" si="1"/>
        <v>28.254999999999999</v>
      </c>
      <c r="CC18" s="77">
        <f t="shared" si="1"/>
        <v>12.17</v>
      </c>
      <c r="CD18" s="77">
        <f t="shared" si="1"/>
        <v>23.236000000000001</v>
      </c>
      <c r="CE18" s="77">
        <f t="shared" si="1"/>
        <v>10.542</v>
      </c>
      <c r="CF18" s="77">
        <f t="shared" si="1"/>
        <v>11.481</v>
      </c>
      <c r="CG18" s="77">
        <f t="shared" si="1"/>
        <v>10.250999999999999</v>
      </c>
      <c r="CH18" s="77">
        <f t="shared" si="1"/>
        <v>38.401000000000003</v>
      </c>
      <c r="CI18" s="77">
        <f t="shared" si="1"/>
        <v>15.518000000000001</v>
      </c>
      <c r="CJ18" s="77">
        <f t="shared" si="1"/>
        <v>10.145</v>
      </c>
      <c r="CK18" s="77">
        <f t="shared" si="1"/>
        <v>23.771999999999998</v>
      </c>
      <c r="CL18" s="77">
        <f t="shared" si="1"/>
        <v>13.097999999999999</v>
      </c>
      <c r="CM18" s="77">
        <f t="shared" si="1"/>
        <v>44.393000000000001</v>
      </c>
      <c r="CN18" s="77">
        <f t="shared" si="1"/>
        <v>19.053000000000001</v>
      </c>
      <c r="CO18" s="77">
        <f t="shared" si="1"/>
        <v>2.06</v>
      </c>
      <c r="CP18" s="77">
        <f t="shared" si="1"/>
        <v>65.51400000000001</v>
      </c>
      <c r="CQ18" s="77">
        <f t="shared" si="1"/>
        <v>69.793000000000006</v>
      </c>
      <c r="CR18" s="77">
        <f t="shared" si="1"/>
        <v>69.684000000000012</v>
      </c>
      <c r="CS18" s="77">
        <f t="shared" si="1"/>
        <v>27.28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446.64099999999996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>
        <v>0.8</v>
      </c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0.2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0.8</v>
      </c>
      <c r="AY22" s="94">
        <v>0.8</v>
      </c>
      <c r="AZ22" s="94">
        <v>0.8</v>
      </c>
      <c r="BA22" s="94">
        <v>0.8</v>
      </c>
      <c r="BB22" s="94">
        <v>0.8</v>
      </c>
      <c r="BC22" s="94">
        <v>0.8</v>
      </c>
      <c r="BD22" s="94">
        <v>0.8</v>
      </c>
      <c r="BE22" s="94">
        <v>0.8</v>
      </c>
      <c r="BF22" s="94">
        <v>0.8</v>
      </c>
      <c r="BG22" s="94">
        <v>0.8</v>
      </c>
      <c r="BH22" s="94">
        <v>0.8</v>
      </c>
      <c r="BI22" s="94">
        <v>0.8</v>
      </c>
      <c r="BJ22" s="94">
        <v>0.8</v>
      </c>
      <c r="BK22" s="94">
        <v>0.8</v>
      </c>
      <c r="BL22" s="94"/>
      <c r="BM22" s="94"/>
      <c r="BN22" s="94"/>
      <c r="BO22" s="94"/>
      <c r="BP22" s="94"/>
      <c r="BQ22" s="94"/>
      <c r="BR22" s="94"/>
      <c r="BS22" s="94"/>
      <c r="BT22" s="94">
        <v>0.8</v>
      </c>
      <c r="BU22" s="94">
        <v>1.2</v>
      </c>
      <c r="BV22" s="94">
        <v>0.8</v>
      </c>
      <c r="BW22" s="94">
        <v>0.8</v>
      </c>
      <c r="BX22" s="94">
        <v>1</v>
      </c>
      <c r="BY22" s="94">
        <v>0.8</v>
      </c>
      <c r="BZ22" s="94"/>
      <c r="CA22" s="94"/>
      <c r="CB22" s="94"/>
      <c r="CC22" s="94"/>
      <c r="CD22" s="94">
        <v>3.9</v>
      </c>
      <c r="CE22" s="94">
        <v>3.6</v>
      </c>
      <c r="CF22" s="94">
        <v>4</v>
      </c>
      <c r="CG22" s="94">
        <v>19.399999999999999</v>
      </c>
      <c r="CH22" s="94">
        <v>0.8</v>
      </c>
      <c r="CI22" s="94">
        <v>10</v>
      </c>
      <c r="CJ22" s="94">
        <v>25</v>
      </c>
      <c r="CK22" s="94"/>
      <c r="CL22" s="94">
        <v>5</v>
      </c>
      <c r="CM22" s="94"/>
      <c r="CN22" s="94">
        <v>5</v>
      </c>
      <c r="CO22" s="94">
        <v>10</v>
      </c>
      <c r="CP22" s="94"/>
      <c r="CQ22" s="94"/>
      <c r="CR22" s="94"/>
      <c r="CS22" s="94">
        <v>7.5</v>
      </c>
      <c r="CT22" s="95"/>
      <c r="CU22" s="95"/>
      <c r="CV22" s="95"/>
      <c r="CW22" s="96"/>
      <c r="CX22" s="97">
        <f t="array" ref="CX22">SUMPRODUCT(B22:CW22*0.25)</f>
        <v>27.7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>
        <v>0.30499999999999999</v>
      </c>
      <c r="BG23" s="99"/>
      <c r="BH23" s="99">
        <v>1.3919999999999999</v>
      </c>
      <c r="BI23" s="99">
        <v>1.988</v>
      </c>
      <c r="BJ23" s="99">
        <v>2.806</v>
      </c>
      <c r="BK23" s="99">
        <v>3.2120000000000002</v>
      </c>
      <c r="BL23" s="99">
        <v>0.81</v>
      </c>
      <c r="BM23" s="99">
        <v>0.80800000000000005</v>
      </c>
      <c r="BN23" s="99">
        <v>0.61</v>
      </c>
      <c r="BO23" s="99">
        <v>6.8049999999999997</v>
      </c>
      <c r="BP23" s="99">
        <v>6.3929999999999998</v>
      </c>
      <c r="BQ23" s="99">
        <v>34.634999999999998</v>
      </c>
      <c r="BR23" s="99">
        <v>2.024</v>
      </c>
      <c r="BS23" s="99">
        <v>5.1280000000000001</v>
      </c>
      <c r="BT23" s="99">
        <v>3.3210000000000002</v>
      </c>
      <c r="BU23" s="99">
        <v>0.80800000000000005</v>
      </c>
      <c r="BV23" s="99">
        <v>1.036</v>
      </c>
      <c r="BW23" s="99">
        <v>0.88500000000000001</v>
      </c>
      <c r="BX23" s="99"/>
      <c r="BY23" s="99"/>
      <c r="BZ23" s="99"/>
      <c r="CA23" s="99"/>
      <c r="CB23" s="99"/>
      <c r="CC23" s="99">
        <v>0.45500000000000002</v>
      </c>
      <c r="CD23" s="99"/>
      <c r="CE23" s="99"/>
      <c r="CF23" s="99"/>
      <c r="CG23" s="99"/>
      <c r="CH23" s="99"/>
      <c r="CI23" s="99"/>
      <c r="CJ23" s="99"/>
      <c r="CK23" s="99">
        <v>0.193</v>
      </c>
      <c r="CL23" s="99">
        <v>0.19600000000000001</v>
      </c>
      <c r="CM23" s="99">
        <v>0.19500000000000001</v>
      </c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18.501249999999999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 t="str">
        <f t="shared" ref="B28:P28" si="2">IF(LEN(B$3)&gt;0,SUM(B21:B27),"")</f>
        <v/>
      </c>
      <c r="C28" s="107" t="str">
        <f t="shared" si="2"/>
        <v/>
      </c>
      <c r="D28" s="107" t="str">
        <f t="shared" si="2"/>
        <v/>
      </c>
      <c r="E28" s="107" t="str">
        <f t="shared" si="2"/>
        <v/>
      </c>
      <c r="F28" s="107" t="str">
        <f t="shared" si="2"/>
        <v/>
      </c>
      <c r="G28" s="107" t="str">
        <f t="shared" si="2"/>
        <v/>
      </c>
      <c r="H28" s="107" t="str">
        <f t="shared" si="2"/>
        <v/>
      </c>
      <c r="I28" s="107" t="str">
        <f t="shared" si="2"/>
        <v/>
      </c>
      <c r="J28" s="107" t="str">
        <f t="shared" si="2"/>
        <v/>
      </c>
      <c r="K28" s="107" t="str">
        <f t="shared" si="2"/>
        <v/>
      </c>
      <c r="L28" s="107" t="str">
        <f t="shared" si="2"/>
        <v/>
      </c>
      <c r="M28" s="107" t="str">
        <f t="shared" si="2"/>
        <v/>
      </c>
      <c r="N28" s="107" t="str">
        <f t="shared" si="2"/>
        <v/>
      </c>
      <c r="O28" s="107" t="str">
        <f t="shared" si="2"/>
        <v/>
      </c>
      <c r="P28" s="107" t="str">
        <f t="shared" si="2"/>
        <v/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0.8</v>
      </c>
      <c r="AY28" s="107">
        <f t="shared" si="3"/>
        <v>0.8</v>
      </c>
      <c r="AZ28" s="107">
        <f t="shared" si="3"/>
        <v>0.8</v>
      </c>
      <c r="BA28" s="107">
        <f t="shared" si="3"/>
        <v>0.8</v>
      </c>
      <c r="BB28" s="107">
        <f t="shared" si="3"/>
        <v>0.8</v>
      </c>
      <c r="BC28" s="107">
        <f t="shared" si="3"/>
        <v>0.8</v>
      </c>
      <c r="BD28" s="107">
        <f t="shared" si="3"/>
        <v>0.8</v>
      </c>
      <c r="BE28" s="107">
        <f t="shared" si="3"/>
        <v>0.8</v>
      </c>
      <c r="BF28" s="107">
        <f t="shared" si="3"/>
        <v>1.105</v>
      </c>
      <c r="BG28" s="107">
        <f t="shared" si="3"/>
        <v>0.8</v>
      </c>
      <c r="BH28" s="107">
        <f t="shared" si="3"/>
        <v>2.1920000000000002</v>
      </c>
      <c r="BI28" s="107">
        <f t="shared" si="3"/>
        <v>2.7880000000000003</v>
      </c>
      <c r="BJ28" s="107">
        <f t="shared" si="3"/>
        <v>3.6059999999999999</v>
      </c>
      <c r="BK28" s="107">
        <f t="shared" si="3"/>
        <v>4.0120000000000005</v>
      </c>
      <c r="BL28" s="107">
        <f t="shared" si="3"/>
        <v>0.81</v>
      </c>
      <c r="BM28" s="107">
        <f t="shared" si="3"/>
        <v>0.80800000000000005</v>
      </c>
      <c r="BN28" s="107">
        <f t="shared" si="3"/>
        <v>0.61</v>
      </c>
      <c r="BO28" s="107">
        <f t="shared" si="3"/>
        <v>6.8049999999999997</v>
      </c>
      <c r="BP28" s="107">
        <f t="shared" si="3"/>
        <v>6.3929999999999998</v>
      </c>
      <c r="BQ28" s="107">
        <f t="shared" si="3"/>
        <v>34.634999999999998</v>
      </c>
      <c r="BR28" s="107">
        <f t="shared" si="3"/>
        <v>2.024</v>
      </c>
      <c r="BS28" s="107">
        <f t="shared" si="3"/>
        <v>5.9279999999999999</v>
      </c>
      <c r="BT28" s="107">
        <f t="shared" si="3"/>
        <v>4.1210000000000004</v>
      </c>
      <c r="BU28" s="107">
        <f t="shared" si="3"/>
        <v>2.008</v>
      </c>
      <c r="BV28" s="107">
        <f t="shared" si="3"/>
        <v>1.8360000000000001</v>
      </c>
      <c r="BW28" s="107">
        <f t="shared" si="3"/>
        <v>1.6850000000000001</v>
      </c>
      <c r="BX28" s="107">
        <f t="shared" si="3"/>
        <v>1</v>
      </c>
      <c r="BY28" s="107">
        <f t="shared" si="3"/>
        <v>0.8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0.45500000000000002</v>
      </c>
      <c r="CD28" s="107">
        <f t="shared" ref="CD28:CW28" si="4">SUM(CD21:CD27)</f>
        <v>3.9</v>
      </c>
      <c r="CE28" s="107">
        <f t="shared" si="4"/>
        <v>3.6</v>
      </c>
      <c r="CF28" s="107">
        <f t="shared" si="4"/>
        <v>4</v>
      </c>
      <c r="CG28" s="107">
        <f t="shared" si="4"/>
        <v>19.399999999999999</v>
      </c>
      <c r="CH28" s="107">
        <f t="shared" si="4"/>
        <v>0.8</v>
      </c>
      <c r="CI28" s="107">
        <f t="shared" si="4"/>
        <v>10</v>
      </c>
      <c r="CJ28" s="107">
        <f t="shared" si="4"/>
        <v>25</v>
      </c>
      <c r="CK28" s="107">
        <f t="shared" si="4"/>
        <v>0.193</v>
      </c>
      <c r="CL28" s="107">
        <f t="shared" si="4"/>
        <v>5.1959999999999997</v>
      </c>
      <c r="CM28" s="107">
        <f t="shared" si="4"/>
        <v>0.19500000000000001</v>
      </c>
      <c r="CN28" s="107">
        <f t="shared" si="4"/>
        <v>5</v>
      </c>
      <c r="CO28" s="107">
        <f t="shared" si="4"/>
        <v>10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7.5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46.401249999999997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35.520000000000003</v>
      </c>
      <c r="AY32" s="94">
        <v>51.103000000000002</v>
      </c>
      <c r="AZ32" s="94">
        <v>35.131</v>
      </c>
      <c r="BA32" s="94">
        <v>35.005000000000003</v>
      </c>
      <c r="BB32" s="94">
        <v>46.947000000000003</v>
      </c>
      <c r="BC32" s="94">
        <v>50.274000000000001</v>
      </c>
      <c r="BD32" s="94">
        <v>44.139000000000003</v>
      </c>
      <c r="BE32" s="94">
        <v>62.058</v>
      </c>
      <c r="BF32" s="94">
        <v>64.058000000000007</v>
      </c>
      <c r="BG32" s="94">
        <v>69.906000000000006</v>
      </c>
      <c r="BH32" s="94">
        <v>64.811999999999998</v>
      </c>
      <c r="BI32" s="94">
        <v>62.005000000000003</v>
      </c>
      <c r="BJ32" s="94">
        <v>54.328000000000003</v>
      </c>
      <c r="BK32" s="94">
        <v>16.782</v>
      </c>
      <c r="BL32" s="94">
        <v>12.903</v>
      </c>
      <c r="BM32" s="94">
        <v>0.80800000000000005</v>
      </c>
      <c r="BN32" s="94">
        <v>56.88</v>
      </c>
      <c r="BO32" s="94">
        <v>61.392000000000003</v>
      </c>
      <c r="BP32" s="94">
        <v>17.295999999999999</v>
      </c>
      <c r="BQ32" s="94">
        <v>54.466999999999999</v>
      </c>
      <c r="BR32" s="94">
        <v>102.27200000000001</v>
      </c>
      <c r="BS32" s="94">
        <v>17.585000000000001</v>
      </c>
      <c r="BT32" s="94">
        <v>53.26</v>
      </c>
      <c r="BU32" s="94">
        <v>85.356999999999999</v>
      </c>
      <c r="BV32" s="94">
        <v>65.983999999999995</v>
      </c>
      <c r="BW32" s="94">
        <v>19.940000000000001</v>
      </c>
      <c r="BX32" s="94">
        <v>54.45</v>
      </c>
      <c r="BY32" s="94">
        <v>41.972000000000001</v>
      </c>
      <c r="BZ32" s="94">
        <v>26.321999999999999</v>
      </c>
      <c r="CA32" s="94">
        <v>19.327999999999999</v>
      </c>
      <c r="CB32" s="94">
        <v>28.254999999999999</v>
      </c>
      <c r="CC32" s="94">
        <v>12.625</v>
      </c>
      <c r="CD32" s="94">
        <v>27.135999999999999</v>
      </c>
      <c r="CE32" s="94">
        <v>14.141999999999999</v>
      </c>
      <c r="CF32" s="94">
        <v>15.481</v>
      </c>
      <c r="CG32" s="94">
        <v>29.651</v>
      </c>
      <c r="CH32" s="94">
        <v>39.201000000000001</v>
      </c>
      <c r="CI32" s="94">
        <v>25.518000000000001</v>
      </c>
      <c r="CJ32" s="94">
        <v>35.145000000000003</v>
      </c>
      <c r="CK32" s="94">
        <v>23.965</v>
      </c>
      <c r="CL32" s="94">
        <v>18.294</v>
      </c>
      <c r="CM32" s="94">
        <v>44.588000000000001</v>
      </c>
      <c r="CN32" s="94">
        <v>24.053000000000001</v>
      </c>
      <c r="CO32" s="94">
        <v>12.06</v>
      </c>
      <c r="CP32" s="94">
        <v>65.513999999999996</v>
      </c>
      <c r="CQ32" s="94">
        <v>69.793000000000006</v>
      </c>
      <c r="CR32" s="94">
        <v>69.683999999999997</v>
      </c>
      <c r="CS32" s="94">
        <v>34.78</v>
      </c>
      <c r="CT32" s="95"/>
      <c r="CU32" s="95"/>
      <c r="CV32" s="95"/>
      <c r="CW32" s="96"/>
      <c r="CX32" s="97">
        <f t="array" ref="CX32">SUMPRODUCT(B32:CW32*0.25)</f>
        <v>493.04225000000008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0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</v>
      </c>
      <c r="G34" s="77">
        <f t="shared" si="5"/>
        <v>0</v>
      </c>
      <c r="H34" s="77">
        <f t="shared" si="5"/>
        <v>0</v>
      </c>
      <c r="I34" s="77">
        <f t="shared" si="5"/>
        <v>0</v>
      </c>
      <c r="J34" s="77">
        <f t="shared" si="5"/>
        <v>0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</v>
      </c>
      <c r="S34" s="77">
        <f t="shared" si="5"/>
        <v>0</v>
      </c>
      <c r="T34" s="77">
        <f t="shared" si="5"/>
        <v>0</v>
      </c>
      <c r="U34" s="77">
        <f t="shared" si="5"/>
        <v>0</v>
      </c>
      <c r="V34" s="77">
        <f t="shared" si="5"/>
        <v>0</v>
      </c>
      <c r="W34" s="77">
        <f t="shared" si="5"/>
        <v>0</v>
      </c>
      <c r="X34" s="77">
        <f t="shared" si="5"/>
        <v>0</v>
      </c>
      <c r="Y34" s="77">
        <f t="shared" si="5"/>
        <v>0</v>
      </c>
      <c r="Z34" s="77">
        <f t="shared" si="5"/>
        <v>0</v>
      </c>
      <c r="AA34" s="77">
        <f t="shared" si="5"/>
        <v>0</v>
      </c>
      <c r="AB34" s="77">
        <f t="shared" si="5"/>
        <v>0</v>
      </c>
      <c r="AC34" s="77">
        <f t="shared" si="5"/>
        <v>0</v>
      </c>
      <c r="AD34" s="77">
        <f t="shared" si="5"/>
        <v>0</v>
      </c>
      <c r="AE34" s="77">
        <f t="shared" si="5"/>
        <v>0</v>
      </c>
      <c r="AF34" s="77">
        <f t="shared" si="5"/>
        <v>0</v>
      </c>
      <c r="AG34" s="77">
        <f t="shared" si="5"/>
        <v>0</v>
      </c>
      <c r="AH34" s="77">
        <f t="shared" si="5"/>
        <v>0</v>
      </c>
      <c r="AI34" s="77">
        <f t="shared" si="5"/>
        <v>0</v>
      </c>
      <c r="AJ34" s="77">
        <f t="shared" si="5"/>
        <v>0</v>
      </c>
      <c r="AK34" s="77">
        <f t="shared" si="5"/>
        <v>0</v>
      </c>
      <c r="AL34" s="77">
        <f t="shared" si="5"/>
        <v>0</v>
      </c>
      <c r="AM34" s="77">
        <f t="shared" si="5"/>
        <v>0</v>
      </c>
      <c r="AN34" s="77">
        <f t="shared" si="5"/>
        <v>0</v>
      </c>
      <c r="AO34" s="77">
        <f t="shared" si="5"/>
        <v>0</v>
      </c>
      <c r="AP34" s="77">
        <f t="shared" si="5"/>
        <v>0</v>
      </c>
      <c r="AQ34" s="77">
        <f t="shared" si="5"/>
        <v>0</v>
      </c>
      <c r="AR34" s="77">
        <f t="shared" si="5"/>
        <v>0</v>
      </c>
      <c r="AS34" s="77">
        <f t="shared" si="5"/>
        <v>0</v>
      </c>
      <c r="AT34" s="77">
        <f t="shared" si="5"/>
        <v>0</v>
      </c>
      <c r="AU34" s="77">
        <f t="shared" si="5"/>
        <v>0</v>
      </c>
      <c r="AV34" s="77">
        <f t="shared" si="5"/>
        <v>0</v>
      </c>
      <c r="AW34" s="77">
        <f t="shared" si="5"/>
        <v>0</v>
      </c>
      <c r="AX34" s="77">
        <f t="shared" si="5"/>
        <v>35.520000000000003</v>
      </c>
      <c r="AY34" s="77">
        <f t="shared" si="5"/>
        <v>51.103000000000002</v>
      </c>
      <c r="AZ34" s="77">
        <f t="shared" si="5"/>
        <v>35.131</v>
      </c>
      <c r="BA34" s="77">
        <f t="shared" si="5"/>
        <v>35.005000000000003</v>
      </c>
      <c r="BB34" s="77">
        <f t="shared" si="5"/>
        <v>46.947000000000003</v>
      </c>
      <c r="BC34" s="77">
        <f t="shared" si="5"/>
        <v>50.274000000000001</v>
      </c>
      <c r="BD34" s="77">
        <f t="shared" si="5"/>
        <v>44.139000000000003</v>
      </c>
      <c r="BE34" s="77">
        <f t="shared" si="5"/>
        <v>62.058</v>
      </c>
      <c r="BF34" s="77">
        <f t="shared" si="5"/>
        <v>64.058000000000007</v>
      </c>
      <c r="BG34" s="77">
        <f t="shared" si="5"/>
        <v>69.906000000000006</v>
      </c>
      <c r="BH34" s="77">
        <f t="shared" si="5"/>
        <v>64.811999999999998</v>
      </c>
      <c r="BI34" s="77">
        <f t="shared" si="5"/>
        <v>62.005000000000003</v>
      </c>
      <c r="BJ34" s="77">
        <f t="shared" si="5"/>
        <v>54.328000000000003</v>
      </c>
      <c r="BK34" s="77">
        <f t="shared" si="5"/>
        <v>16.782</v>
      </c>
      <c r="BL34" s="77">
        <f t="shared" si="5"/>
        <v>12.903</v>
      </c>
      <c r="BM34" s="77">
        <f t="shared" si="5"/>
        <v>0.80800000000000005</v>
      </c>
      <c r="BN34" s="77">
        <f t="shared" si="5"/>
        <v>56.88</v>
      </c>
      <c r="BO34" s="77">
        <f t="shared" ref="BO34:CW34" si="6">SUM(BO31:BO33)</f>
        <v>61.392000000000003</v>
      </c>
      <c r="BP34" s="77">
        <f t="shared" si="6"/>
        <v>17.295999999999999</v>
      </c>
      <c r="BQ34" s="77">
        <f t="shared" si="6"/>
        <v>54.466999999999999</v>
      </c>
      <c r="BR34" s="77">
        <f t="shared" si="6"/>
        <v>102.27200000000001</v>
      </c>
      <c r="BS34" s="77">
        <f t="shared" si="6"/>
        <v>17.585000000000001</v>
      </c>
      <c r="BT34" s="77">
        <f t="shared" si="6"/>
        <v>53.26</v>
      </c>
      <c r="BU34" s="77">
        <f t="shared" si="6"/>
        <v>85.356999999999999</v>
      </c>
      <c r="BV34" s="77">
        <f t="shared" si="6"/>
        <v>65.983999999999995</v>
      </c>
      <c r="BW34" s="77">
        <f t="shared" si="6"/>
        <v>19.940000000000001</v>
      </c>
      <c r="BX34" s="77">
        <f t="shared" si="6"/>
        <v>54.45</v>
      </c>
      <c r="BY34" s="77">
        <f t="shared" si="6"/>
        <v>41.972000000000001</v>
      </c>
      <c r="BZ34" s="77">
        <f t="shared" si="6"/>
        <v>26.321999999999999</v>
      </c>
      <c r="CA34" s="77">
        <f t="shared" si="6"/>
        <v>19.327999999999999</v>
      </c>
      <c r="CB34" s="77">
        <f t="shared" si="6"/>
        <v>28.254999999999999</v>
      </c>
      <c r="CC34" s="77">
        <f t="shared" si="6"/>
        <v>12.625</v>
      </c>
      <c r="CD34" s="77">
        <f t="shared" si="6"/>
        <v>27.135999999999999</v>
      </c>
      <c r="CE34" s="77">
        <f t="shared" si="6"/>
        <v>14.141999999999999</v>
      </c>
      <c r="CF34" s="77">
        <f t="shared" si="6"/>
        <v>15.481</v>
      </c>
      <c r="CG34" s="77">
        <f t="shared" si="6"/>
        <v>29.651</v>
      </c>
      <c r="CH34" s="77">
        <f t="shared" si="6"/>
        <v>39.201000000000001</v>
      </c>
      <c r="CI34" s="77">
        <f t="shared" si="6"/>
        <v>25.518000000000001</v>
      </c>
      <c r="CJ34" s="77">
        <f t="shared" si="6"/>
        <v>35.145000000000003</v>
      </c>
      <c r="CK34" s="77">
        <f t="shared" si="6"/>
        <v>23.965</v>
      </c>
      <c r="CL34" s="77">
        <f t="shared" si="6"/>
        <v>18.294</v>
      </c>
      <c r="CM34" s="77">
        <f t="shared" si="6"/>
        <v>44.588000000000001</v>
      </c>
      <c r="CN34" s="77">
        <f t="shared" si="6"/>
        <v>24.053000000000001</v>
      </c>
      <c r="CO34" s="77">
        <f t="shared" si="6"/>
        <v>12.06</v>
      </c>
      <c r="CP34" s="77">
        <f t="shared" si="6"/>
        <v>65.513999999999996</v>
      </c>
      <c r="CQ34" s="77">
        <f t="shared" si="6"/>
        <v>69.793000000000006</v>
      </c>
      <c r="CR34" s="77">
        <f t="shared" si="6"/>
        <v>69.683999999999997</v>
      </c>
      <c r="CS34" s="77">
        <f t="shared" si="6"/>
        <v>34.78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493.04225000000008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>
        <v>58.6</v>
      </c>
      <c r="AY39" s="120">
        <v>33.6</v>
      </c>
      <c r="AZ39" s="120">
        <v>27</v>
      </c>
      <c r="BA39" s="120">
        <v>32.9</v>
      </c>
      <c r="BB39" s="120">
        <v>6.9</v>
      </c>
      <c r="BC39" s="120">
        <v>13.6</v>
      </c>
      <c r="BD39" s="120">
        <v>16.100000000000001</v>
      </c>
      <c r="BE39" s="120">
        <v>11</v>
      </c>
      <c r="BF39" s="120"/>
      <c r="BG39" s="120"/>
      <c r="BH39" s="120"/>
      <c r="BI39" s="120"/>
      <c r="BJ39" s="120"/>
      <c r="BK39" s="120">
        <v>12</v>
      </c>
      <c r="BL39" s="120">
        <v>36.6</v>
      </c>
      <c r="BM39" s="120">
        <v>70.599999999999994</v>
      </c>
      <c r="BN39" s="120">
        <v>18.3</v>
      </c>
      <c r="BO39" s="120">
        <v>96</v>
      </c>
      <c r="BP39" s="120"/>
      <c r="BQ39" s="120"/>
      <c r="BR39" s="120"/>
      <c r="BS39" s="120"/>
      <c r="BT39" s="120">
        <v>10</v>
      </c>
      <c r="BU39" s="120"/>
      <c r="BV39" s="120"/>
      <c r="BW39" s="120">
        <v>46.4</v>
      </c>
      <c r="BX39" s="120">
        <v>5.7</v>
      </c>
      <c r="BY39" s="120">
        <v>11.5</v>
      </c>
      <c r="BZ39" s="120">
        <v>33.1</v>
      </c>
      <c r="CA39" s="120">
        <v>32.700000000000003</v>
      </c>
      <c r="CB39" s="120">
        <v>30.2</v>
      </c>
      <c r="CC39" s="120">
        <v>44.7</v>
      </c>
      <c r="CD39" s="120">
        <v>28.6</v>
      </c>
      <c r="CE39" s="120">
        <v>43.4</v>
      </c>
      <c r="CF39" s="120">
        <v>38.5</v>
      </c>
      <c r="CG39" s="120">
        <v>41.7</v>
      </c>
      <c r="CH39" s="120">
        <v>22.8</v>
      </c>
      <c r="CI39" s="120">
        <v>36.1</v>
      </c>
      <c r="CJ39" s="120">
        <v>32.4</v>
      </c>
      <c r="CK39" s="120">
        <v>35.299999999999997</v>
      </c>
      <c r="CL39" s="120">
        <v>41.2</v>
      </c>
      <c r="CM39" s="120">
        <v>26.8</v>
      </c>
      <c r="CN39" s="120">
        <v>33</v>
      </c>
      <c r="CO39" s="120">
        <v>42.2</v>
      </c>
      <c r="CP39" s="120"/>
      <c r="CQ39" s="120"/>
      <c r="CR39" s="120"/>
      <c r="CS39" s="120">
        <v>10.1</v>
      </c>
      <c r="CT39" s="122"/>
      <c r="CU39" s="122"/>
      <c r="CV39" s="122"/>
      <c r="CW39" s="121"/>
      <c r="CX39" s="97">
        <f t="array" ref="CX39">SUMPRODUCT(B39:CW39*0.25)</f>
        <v>269.90000000000003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36</v>
      </c>
      <c r="B42" s="106">
        <f>SUM(B37:B41)</f>
        <v>0</v>
      </c>
      <c r="C42" s="107">
        <f t="shared" ref="C42:BN42" si="7">SUM(C37:C41)</f>
        <v>0</v>
      </c>
      <c r="D42" s="107">
        <f t="shared" si="7"/>
        <v>0</v>
      </c>
      <c r="E42" s="107">
        <f t="shared" si="7"/>
        <v>0</v>
      </c>
      <c r="F42" s="107">
        <f t="shared" si="7"/>
        <v>0</v>
      </c>
      <c r="G42" s="107">
        <f t="shared" si="7"/>
        <v>0</v>
      </c>
      <c r="H42" s="107">
        <f t="shared" si="7"/>
        <v>0</v>
      </c>
      <c r="I42" s="107">
        <f t="shared" si="7"/>
        <v>0</v>
      </c>
      <c r="J42" s="107">
        <f t="shared" si="7"/>
        <v>0</v>
      </c>
      <c r="K42" s="107">
        <f t="shared" si="7"/>
        <v>0</v>
      </c>
      <c r="L42" s="107">
        <f t="shared" si="7"/>
        <v>0</v>
      </c>
      <c r="M42" s="107">
        <f t="shared" si="7"/>
        <v>0</v>
      </c>
      <c r="N42" s="107">
        <f t="shared" si="7"/>
        <v>0</v>
      </c>
      <c r="O42" s="107">
        <f t="shared" si="7"/>
        <v>0</v>
      </c>
      <c r="P42" s="107">
        <f t="shared" si="7"/>
        <v>0</v>
      </c>
      <c r="Q42" s="107">
        <f t="shared" si="7"/>
        <v>0</v>
      </c>
      <c r="R42" s="107">
        <f t="shared" si="7"/>
        <v>0</v>
      </c>
      <c r="S42" s="107">
        <f t="shared" si="7"/>
        <v>0</v>
      </c>
      <c r="T42" s="107">
        <f t="shared" si="7"/>
        <v>0</v>
      </c>
      <c r="U42" s="107">
        <f t="shared" si="7"/>
        <v>0</v>
      </c>
      <c r="V42" s="107">
        <f t="shared" si="7"/>
        <v>0</v>
      </c>
      <c r="W42" s="107">
        <f t="shared" si="7"/>
        <v>0</v>
      </c>
      <c r="X42" s="107">
        <f t="shared" si="7"/>
        <v>0</v>
      </c>
      <c r="Y42" s="107">
        <f t="shared" si="7"/>
        <v>0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0</v>
      </c>
      <c r="AG42" s="107">
        <f t="shared" si="7"/>
        <v>0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58.6</v>
      </c>
      <c r="AY42" s="107">
        <f t="shared" si="7"/>
        <v>33.6</v>
      </c>
      <c r="AZ42" s="107">
        <f t="shared" si="7"/>
        <v>27</v>
      </c>
      <c r="BA42" s="107">
        <f t="shared" si="7"/>
        <v>32.9</v>
      </c>
      <c r="BB42" s="107">
        <f t="shared" si="7"/>
        <v>6.9</v>
      </c>
      <c r="BC42" s="107">
        <f t="shared" si="7"/>
        <v>13.6</v>
      </c>
      <c r="BD42" s="107">
        <f t="shared" si="7"/>
        <v>16.100000000000001</v>
      </c>
      <c r="BE42" s="107">
        <f t="shared" si="7"/>
        <v>11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12</v>
      </c>
      <c r="BL42" s="107">
        <f t="shared" si="7"/>
        <v>36.6</v>
      </c>
      <c r="BM42" s="107">
        <f t="shared" si="7"/>
        <v>70.599999999999994</v>
      </c>
      <c r="BN42" s="107">
        <f t="shared" si="7"/>
        <v>18.3</v>
      </c>
      <c r="BO42" s="107">
        <f t="shared" ref="BO42:CW42" si="8">SUM(BO37:BO41)</f>
        <v>96</v>
      </c>
      <c r="BP42" s="107">
        <f t="shared" si="8"/>
        <v>0</v>
      </c>
      <c r="BQ42" s="107">
        <f t="shared" si="8"/>
        <v>0</v>
      </c>
      <c r="BR42" s="107">
        <f t="shared" si="8"/>
        <v>0</v>
      </c>
      <c r="BS42" s="107">
        <f t="shared" si="8"/>
        <v>0</v>
      </c>
      <c r="BT42" s="107">
        <f t="shared" si="8"/>
        <v>10</v>
      </c>
      <c r="BU42" s="107">
        <f t="shared" si="8"/>
        <v>0</v>
      </c>
      <c r="BV42" s="107">
        <f t="shared" si="8"/>
        <v>0</v>
      </c>
      <c r="BW42" s="107">
        <f t="shared" si="8"/>
        <v>46.4</v>
      </c>
      <c r="BX42" s="107">
        <f t="shared" si="8"/>
        <v>5.7</v>
      </c>
      <c r="BY42" s="107">
        <f t="shared" si="8"/>
        <v>11.5</v>
      </c>
      <c r="BZ42" s="107">
        <f t="shared" si="8"/>
        <v>33.1</v>
      </c>
      <c r="CA42" s="107">
        <f t="shared" si="8"/>
        <v>32.700000000000003</v>
      </c>
      <c r="CB42" s="107">
        <f t="shared" si="8"/>
        <v>30.2</v>
      </c>
      <c r="CC42" s="107">
        <f t="shared" si="8"/>
        <v>44.7</v>
      </c>
      <c r="CD42" s="107">
        <f t="shared" si="8"/>
        <v>28.6</v>
      </c>
      <c r="CE42" s="107">
        <f t="shared" si="8"/>
        <v>43.4</v>
      </c>
      <c r="CF42" s="107">
        <f t="shared" si="8"/>
        <v>38.5</v>
      </c>
      <c r="CG42" s="107">
        <f t="shared" si="8"/>
        <v>41.7</v>
      </c>
      <c r="CH42" s="107">
        <f t="shared" si="8"/>
        <v>22.8</v>
      </c>
      <c r="CI42" s="107">
        <f t="shared" si="8"/>
        <v>36.1</v>
      </c>
      <c r="CJ42" s="107">
        <f t="shared" si="8"/>
        <v>32.4</v>
      </c>
      <c r="CK42" s="107">
        <f t="shared" si="8"/>
        <v>35.299999999999997</v>
      </c>
      <c r="CL42" s="107">
        <f t="shared" si="8"/>
        <v>41.2</v>
      </c>
      <c r="CM42" s="107">
        <f t="shared" si="8"/>
        <v>26.8</v>
      </c>
      <c r="CN42" s="107">
        <f t="shared" si="8"/>
        <v>33</v>
      </c>
      <c r="CO42" s="107">
        <f t="shared" si="8"/>
        <v>42.2</v>
      </c>
      <c r="CP42" s="107">
        <f t="shared" si="8"/>
        <v>0</v>
      </c>
      <c r="CQ42" s="107">
        <f t="shared" si="8"/>
        <v>0</v>
      </c>
      <c r="CR42" s="107">
        <f t="shared" si="8"/>
        <v>0</v>
      </c>
      <c r="CS42" s="107">
        <f t="shared" si="8"/>
        <v>10.1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269.90000000000003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>
        <v>58.6</v>
      </c>
      <c r="AY47" s="120">
        <v>33.6</v>
      </c>
      <c r="AZ47" s="120">
        <v>27</v>
      </c>
      <c r="BA47" s="120">
        <v>32.9</v>
      </c>
      <c r="BB47" s="120">
        <v>6.9</v>
      </c>
      <c r="BC47" s="120">
        <v>13.6</v>
      </c>
      <c r="BD47" s="120">
        <v>16.100000000000001</v>
      </c>
      <c r="BE47" s="120">
        <v>11</v>
      </c>
      <c r="BF47" s="120"/>
      <c r="BG47" s="120"/>
      <c r="BH47" s="120"/>
      <c r="BI47" s="120"/>
      <c r="BJ47" s="120"/>
      <c r="BK47" s="120">
        <v>12</v>
      </c>
      <c r="BL47" s="120">
        <v>36.6</v>
      </c>
      <c r="BM47" s="120">
        <v>70.599999999999994</v>
      </c>
      <c r="BN47" s="120">
        <v>18.3</v>
      </c>
      <c r="BO47" s="120">
        <v>96</v>
      </c>
      <c r="BP47" s="120"/>
      <c r="BQ47" s="120"/>
      <c r="BR47" s="120"/>
      <c r="BS47" s="120"/>
      <c r="BT47" s="120">
        <v>10</v>
      </c>
      <c r="BU47" s="120"/>
      <c r="BV47" s="120"/>
      <c r="BW47" s="120">
        <v>46.4</v>
      </c>
      <c r="BX47" s="120">
        <v>5.7</v>
      </c>
      <c r="BY47" s="120">
        <v>11.5</v>
      </c>
      <c r="BZ47" s="120">
        <v>33.1</v>
      </c>
      <c r="CA47" s="120">
        <v>32.700000000000003</v>
      </c>
      <c r="CB47" s="120">
        <v>30.2</v>
      </c>
      <c r="CC47" s="120">
        <v>44.7</v>
      </c>
      <c r="CD47" s="120">
        <v>28.6</v>
      </c>
      <c r="CE47" s="120">
        <v>43.4</v>
      </c>
      <c r="CF47" s="120">
        <v>38.5</v>
      </c>
      <c r="CG47" s="120">
        <v>41.7</v>
      </c>
      <c r="CH47" s="120">
        <v>22.8</v>
      </c>
      <c r="CI47" s="120">
        <v>36.1</v>
      </c>
      <c r="CJ47" s="120">
        <v>32.4</v>
      </c>
      <c r="CK47" s="120">
        <v>35.299999999999997</v>
      </c>
      <c r="CL47" s="120">
        <v>41.2</v>
      </c>
      <c r="CM47" s="120">
        <v>26.8</v>
      </c>
      <c r="CN47" s="120">
        <v>33</v>
      </c>
      <c r="CO47" s="120">
        <v>42.2</v>
      </c>
      <c r="CP47" s="120"/>
      <c r="CQ47" s="120"/>
      <c r="CR47" s="120"/>
      <c r="CS47" s="120">
        <v>10.1</v>
      </c>
      <c r="CT47" s="122"/>
      <c r="CU47" s="122"/>
      <c r="CV47" s="122"/>
      <c r="CW47" s="121"/>
      <c r="CX47" s="97">
        <f t="array" ref="CX47">SUMPRODUCT(B47:CW47*0.25)</f>
        <v>269.90000000000003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0</v>
      </c>
      <c r="I51" s="107">
        <f t="shared" si="9"/>
        <v>0</v>
      </c>
      <c r="J51" s="107">
        <f t="shared" si="9"/>
        <v>0</v>
      </c>
      <c r="K51" s="107">
        <f t="shared" si="9"/>
        <v>0</v>
      </c>
      <c r="L51" s="107">
        <f t="shared" si="9"/>
        <v>0</v>
      </c>
      <c r="M51" s="107">
        <f t="shared" si="9"/>
        <v>0</v>
      </c>
      <c r="N51" s="107">
        <f t="shared" si="9"/>
        <v>0</v>
      </c>
      <c r="O51" s="107">
        <f t="shared" si="9"/>
        <v>0</v>
      </c>
      <c r="P51" s="107">
        <f t="shared" si="9"/>
        <v>0</v>
      </c>
      <c r="Q51" s="107">
        <f t="shared" si="9"/>
        <v>0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58.6</v>
      </c>
      <c r="AY51" s="107">
        <f t="shared" si="9"/>
        <v>33.6</v>
      </c>
      <c r="AZ51" s="107">
        <f t="shared" si="9"/>
        <v>27</v>
      </c>
      <c r="BA51" s="107">
        <f t="shared" si="9"/>
        <v>32.9</v>
      </c>
      <c r="BB51" s="107">
        <f t="shared" si="9"/>
        <v>6.9</v>
      </c>
      <c r="BC51" s="107">
        <f t="shared" si="9"/>
        <v>13.6</v>
      </c>
      <c r="BD51" s="107">
        <f t="shared" si="9"/>
        <v>16.100000000000001</v>
      </c>
      <c r="BE51" s="107">
        <f t="shared" si="9"/>
        <v>11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12</v>
      </c>
      <c r="BL51" s="107">
        <f t="shared" si="9"/>
        <v>36.6</v>
      </c>
      <c r="BM51" s="107">
        <f t="shared" si="9"/>
        <v>70.599999999999994</v>
      </c>
      <c r="BN51" s="107">
        <f t="shared" si="9"/>
        <v>18.3</v>
      </c>
      <c r="BO51" s="107">
        <f t="shared" ref="BO51:CW51" si="10">SUM(BO45:BO50)</f>
        <v>96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10</v>
      </c>
      <c r="BU51" s="107">
        <f t="shared" si="10"/>
        <v>0</v>
      </c>
      <c r="BV51" s="107">
        <f t="shared" si="10"/>
        <v>0</v>
      </c>
      <c r="BW51" s="107">
        <f t="shared" si="10"/>
        <v>46.4</v>
      </c>
      <c r="BX51" s="107">
        <f t="shared" si="10"/>
        <v>5.7</v>
      </c>
      <c r="BY51" s="107">
        <f t="shared" si="10"/>
        <v>11.5</v>
      </c>
      <c r="BZ51" s="107">
        <f t="shared" si="10"/>
        <v>33.1</v>
      </c>
      <c r="CA51" s="107">
        <f t="shared" si="10"/>
        <v>32.700000000000003</v>
      </c>
      <c r="CB51" s="107">
        <f t="shared" si="10"/>
        <v>30.2</v>
      </c>
      <c r="CC51" s="107">
        <f t="shared" si="10"/>
        <v>44.7</v>
      </c>
      <c r="CD51" s="107">
        <f t="shared" si="10"/>
        <v>28.6</v>
      </c>
      <c r="CE51" s="107">
        <f t="shared" si="10"/>
        <v>43.4</v>
      </c>
      <c r="CF51" s="107">
        <f t="shared" si="10"/>
        <v>38.5</v>
      </c>
      <c r="CG51" s="107">
        <f t="shared" si="10"/>
        <v>41.7</v>
      </c>
      <c r="CH51" s="107">
        <f t="shared" si="10"/>
        <v>22.8</v>
      </c>
      <c r="CI51" s="107">
        <f t="shared" si="10"/>
        <v>36.1</v>
      </c>
      <c r="CJ51" s="107">
        <f t="shared" si="10"/>
        <v>32.4</v>
      </c>
      <c r="CK51" s="107">
        <f t="shared" si="10"/>
        <v>35.299999999999997</v>
      </c>
      <c r="CL51" s="107">
        <f t="shared" si="10"/>
        <v>41.2</v>
      </c>
      <c r="CM51" s="107">
        <f t="shared" si="10"/>
        <v>26.8</v>
      </c>
      <c r="CN51" s="107">
        <f t="shared" si="10"/>
        <v>33</v>
      </c>
      <c r="CO51" s="107">
        <f t="shared" si="10"/>
        <v>42.2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10.1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269.90000000000003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1">IF(LEN(C$3)&gt;0,C$3,"")</f>
        <v/>
      </c>
      <c r="D53" s="12" t="str">
        <f t="shared" si="11"/>
        <v/>
      </c>
      <c r="E53" s="12" t="str">
        <f t="shared" si="11"/>
        <v/>
      </c>
      <c r="F53" s="12" t="str">
        <f t="shared" si="11"/>
        <v/>
      </c>
      <c r="G53" s="12" t="str">
        <f t="shared" si="11"/>
        <v/>
      </c>
      <c r="H53" s="12" t="str">
        <f t="shared" si="11"/>
        <v/>
      </c>
      <c r="I53" s="12" t="str">
        <f t="shared" si="11"/>
        <v/>
      </c>
      <c r="J53" s="12" t="str">
        <f t="shared" si="11"/>
        <v/>
      </c>
      <c r="K53" s="12" t="str">
        <f t="shared" si="11"/>
        <v/>
      </c>
      <c r="L53" s="12" t="str">
        <f t="shared" si="11"/>
        <v/>
      </c>
      <c r="M53" s="12" t="str">
        <f t="shared" si="11"/>
        <v/>
      </c>
      <c r="N53" s="12" t="str">
        <f t="shared" si="11"/>
        <v/>
      </c>
      <c r="O53" s="12" t="str">
        <f t="shared" si="11"/>
        <v/>
      </c>
      <c r="P53" s="12" t="str">
        <f t="shared" si="11"/>
        <v/>
      </c>
      <c r="Q53" s="12" t="str">
        <f t="shared" si="11"/>
        <v/>
      </c>
      <c r="R53" s="12" t="str">
        <f t="shared" si="11"/>
        <v/>
      </c>
      <c r="S53" s="12" t="str">
        <f t="shared" si="11"/>
        <v/>
      </c>
      <c r="T53" s="12" t="str">
        <f t="shared" si="11"/>
        <v/>
      </c>
      <c r="U53" s="12" t="str">
        <f t="shared" si="11"/>
        <v/>
      </c>
      <c r="V53" s="12" t="str">
        <f t="shared" si="11"/>
        <v/>
      </c>
      <c r="W53" s="12" t="str">
        <f t="shared" si="11"/>
        <v/>
      </c>
      <c r="X53" s="12" t="str">
        <f t="shared" si="11"/>
        <v/>
      </c>
      <c r="Y53" s="12" t="str">
        <f t="shared" si="11"/>
        <v/>
      </c>
      <c r="Z53" s="12" t="str">
        <f t="shared" si="11"/>
        <v/>
      </c>
      <c r="AA53" s="12" t="str">
        <f t="shared" si="11"/>
        <v/>
      </c>
      <c r="AB53" s="12" t="str">
        <f t="shared" si="11"/>
        <v/>
      </c>
      <c r="AC53" s="12" t="str">
        <f t="shared" si="11"/>
        <v/>
      </c>
      <c r="AD53" s="12" t="str">
        <f t="shared" si="11"/>
        <v/>
      </c>
      <c r="AE53" s="12" t="str">
        <f t="shared" si="11"/>
        <v/>
      </c>
      <c r="AF53" s="12" t="str">
        <f t="shared" si="11"/>
        <v/>
      </c>
      <c r="AG53" s="12" t="str">
        <f t="shared" si="11"/>
        <v/>
      </c>
      <c r="AH53" s="12" t="str">
        <f t="shared" si="11"/>
        <v/>
      </c>
      <c r="AI53" s="12" t="str">
        <f t="shared" si="11"/>
        <v/>
      </c>
      <c r="AJ53" s="12" t="str">
        <f t="shared" si="11"/>
        <v/>
      </c>
      <c r="AK53" s="12" t="str">
        <f t="shared" si="11"/>
        <v/>
      </c>
      <c r="AL53" s="12" t="str">
        <f t="shared" si="11"/>
        <v/>
      </c>
      <c r="AM53" s="12" t="str">
        <f t="shared" si="11"/>
        <v/>
      </c>
      <c r="AN53" s="12" t="str">
        <f t="shared" si="11"/>
        <v/>
      </c>
      <c r="AO53" s="12" t="str">
        <f t="shared" si="11"/>
        <v/>
      </c>
      <c r="AP53" s="12" t="str">
        <f t="shared" si="11"/>
        <v/>
      </c>
      <c r="AQ53" s="12" t="str">
        <f t="shared" si="11"/>
        <v/>
      </c>
      <c r="AR53" s="12" t="str">
        <f t="shared" si="11"/>
        <v/>
      </c>
      <c r="AS53" s="12" t="str">
        <f t="shared" si="11"/>
        <v/>
      </c>
      <c r="AT53" s="12" t="str">
        <f t="shared" si="11"/>
        <v/>
      </c>
      <c r="AU53" s="12" t="str">
        <f t="shared" si="11"/>
        <v/>
      </c>
      <c r="AV53" s="12" t="str">
        <f t="shared" si="11"/>
        <v/>
      </c>
      <c r="AW53" s="12" t="str">
        <f t="shared" si="11"/>
        <v/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 t="e">
        <f>B18+B28+B42</f>
        <v>#VALUE!</v>
      </c>
      <c r="C54" s="107" t="e">
        <f t="shared" ref="C54:BN54" si="13">C18+C28+C42</f>
        <v>#VALUE!</v>
      </c>
      <c r="D54" s="107" t="e">
        <f t="shared" si="13"/>
        <v>#VALUE!</v>
      </c>
      <c r="E54" s="107" t="e">
        <f t="shared" si="13"/>
        <v>#VALUE!</v>
      </c>
      <c r="F54" s="107" t="e">
        <f t="shared" si="13"/>
        <v>#VALUE!</v>
      </c>
      <c r="G54" s="107" t="e">
        <f t="shared" si="13"/>
        <v>#VALUE!</v>
      </c>
      <c r="H54" s="107" t="e">
        <f t="shared" si="13"/>
        <v>#VALUE!</v>
      </c>
      <c r="I54" s="107" t="e">
        <f t="shared" si="13"/>
        <v>#VALUE!</v>
      </c>
      <c r="J54" s="107" t="e">
        <f t="shared" si="13"/>
        <v>#VALUE!</v>
      </c>
      <c r="K54" s="107" t="e">
        <f t="shared" si="13"/>
        <v>#VALUE!</v>
      </c>
      <c r="L54" s="107" t="e">
        <f t="shared" si="13"/>
        <v>#VALUE!</v>
      </c>
      <c r="M54" s="107" t="e">
        <f t="shared" si="13"/>
        <v>#VALUE!</v>
      </c>
      <c r="N54" s="107" t="e">
        <f t="shared" si="13"/>
        <v>#VALUE!</v>
      </c>
      <c r="O54" s="107" t="e">
        <f t="shared" si="13"/>
        <v>#VALUE!</v>
      </c>
      <c r="P54" s="107" t="e">
        <f t="shared" si="13"/>
        <v>#VALUE!</v>
      </c>
      <c r="Q54" s="107">
        <f t="shared" si="13"/>
        <v>0</v>
      </c>
      <c r="R54" s="107">
        <f t="shared" si="13"/>
        <v>0</v>
      </c>
      <c r="S54" s="107">
        <f t="shared" si="13"/>
        <v>0</v>
      </c>
      <c r="T54" s="107">
        <f t="shared" si="13"/>
        <v>0</v>
      </c>
      <c r="U54" s="107">
        <f t="shared" si="13"/>
        <v>0</v>
      </c>
      <c r="V54" s="107">
        <f t="shared" si="13"/>
        <v>0</v>
      </c>
      <c r="W54" s="107">
        <f t="shared" si="13"/>
        <v>0</v>
      </c>
      <c r="X54" s="107">
        <f t="shared" si="13"/>
        <v>0</v>
      </c>
      <c r="Y54" s="107">
        <f t="shared" si="13"/>
        <v>0</v>
      </c>
      <c r="Z54" s="107">
        <f t="shared" si="13"/>
        <v>0</v>
      </c>
      <c r="AA54" s="107">
        <f t="shared" si="13"/>
        <v>0</v>
      </c>
      <c r="AB54" s="107">
        <f t="shared" si="13"/>
        <v>0</v>
      </c>
      <c r="AC54" s="107">
        <f t="shared" si="13"/>
        <v>0</v>
      </c>
      <c r="AD54" s="107">
        <f t="shared" si="13"/>
        <v>0</v>
      </c>
      <c r="AE54" s="107">
        <f t="shared" si="13"/>
        <v>0</v>
      </c>
      <c r="AF54" s="107">
        <f t="shared" si="13"/>
        <v>0</v>
      </c>
      <c r="AG54" s="107">
        <f t="shared" si="13"/>
        <v>0</v>
      </c>
      <c r="AH54" s="107">
        <f t="shared" si="13"/>
        <v>0</v>
      </c>
      <c r="AI54" s="107">
        <f t="shared" si="13"/>
        <v>0</v>
      </c>
      <c r="AJ54" s="107">
        <f t="shared" si="13"/>
        <v>0</v>
      </c>
      <c r="AK54" s="107">
        <f t="shared" si="13"/>
        <v>0</v>
      </c>
      <c r="AL54" s="107">
        <f t="shared" si="13"/>
        <v>0</v>
      </c>
      <c r="AM54" s="107">
        <f t="shared" si="13"/>
        <v>0</v>
      </c>
      <c r="AN54" s="107">
        <f t="shared" si="13"/>
        <v>0</v>
      </c>
      <c r="AO54" s="107">
        <f t="shared" si="13"/>
        <v>0</v>
      </c>
      <c r="AP54" s="107">
        <f t="shared" si="13"/>
        <v>0</v>
      </c>
      <c r="AQ54" s="107">
        <f t="shared" si="13"/>
        <v>0</v>
      </c>
      <c r="AR54" s="107">
        <f t="shared" si="13"/>
        <v>0</v>
      </c>
      <c r="AS54" s="107">
        <f t="shared" si="13"/>
        <v>0</v>
      </c>
      <c r="AT54" s="107">
        <f t="shared" si="13"/>
        <v>0</v>
      </c>
      <c r="AU54" s="107">
        <f t="shared" si="13"/>
        <v>0</v>
      </c>
      <c r="AV54" s="107">
        <f t="shared" si="13"/>
        <v>0</v>
      </c>
      <c r="AW54" s="107">
        <f t="shared" si="13"/>
        <v>0</v>
      </c>
      <c r="AX54" s="107">
        <f t="shared" si="13"/>
        <v>94.12</v>
      </c>
      <c r="AY54" s="107">
        <f t="shared" si="13"/>
        <v>84.703000000000003</v>
      </c>
      <c r="AZ54" s="107">
        <f t="shared" si="13"/>
        <v>62.131</v>
      </c>
      <c r="BA54" s="107">
        <f t="shared" si="13"/>
        <v>67.905000000000001</v>
      </c>
      <c r="BB54" s="107">
        <f t="shared" si="13"/>
        <v>53.846999999999994</v>
      </c>
      <c r="BC54" s="107">
        <f t="shared" si="13"/>
        <v>63.873999999999995</v>
      </c>
      <c r="BD54" s="107">
        <f t="shared" si="13"/>
        <v>60.238999999999997</v>
      </c>
      <c r="BE54" s="107">
        <f t="shared" si="13"/>
        <v>73.057999999999993</v>
      </c>
      <c r="BF54" s="107">
        <f t="shared" si="13"/>
        <v>64.058000000000007</v>
      </c>
      <c r="BG54" s="107">
        <f t="shared" si="13"/>
        <v>69.905999999999992</v>
      </c>
      <c r="BH54" s="107">
        <f t="shared" si="13"/>
        <v>64.811999999999998</v>
      </c>
      <c r="BI54" s="107">
        <f t="shared" si="13"/>
        <v>62.004999999999995</v>
      </c>
      <c r="BJ54" s="107">
        <f t="shared" si="13"/>
        <v>54.328000000000003</v>
      </c>
      <c r="BK54" s="107">
        <f t="shared" si="13"/>
        <v>28.782</v>
      </c>
      <c r="BL54" s="107">
        <f t="shared" si="13"/>
        <v>49.503</v>
      </c>
      <c r="BM54" s="107">
        <f t="shared" si="13"/>
        <v>71.408000000000001</v>
      </c>
      <c r="BN54" s="107">
        <f t="shared" si="13"/>
        <v>75.180000000000007</v>
      </c>
      <c r="BO54" s="107">
        <f t="shared" ref="BO54:CX54" si="14">BO18+BO28+BO42</f>
        <v>157.392</v>
      </c>
      <c r="BP54" s="107">
        <f t="shared" si="14"/>
        <v>17.295999999999999</v>
      </c>
      <c r="BQ54" s="107">
        <f t="shared" si="14"/>
        <v>54.466999999999999</v>
      </c>
      <c r="BR54" s="107">
        <f t="shared" si="14"/>
        <v>102.27200000000001</v>
      </c>
      <c r="BS54" s="107">
        <f t="shared" si="14"/>
        <v>17.585000000000001</v>
      </c>
      <c r="BT54" s="107">
        <f t="shared" si="14"/>
        <v>63.26</v>
      </c>
      <c r="BU54" s="107">
        <f t="shared" si="14"/>
        <v>85.356999999999985</v>
      </c>
      <c r="BV54" s="107">
        <f t="shared" si="14"/>
        <v>65.983999999999995</v>
      </c>
      <c r="BW54" s="107">
        <f t="shared" si="14"/>
        <v>66.34</v>
      </c>
      <c r="BX54" s="107">
        <f t="shared" si="14"/>
        <v>60.15</v>
      </c>
      <c r="BY54" s="107">
        <f t="shared" si="14"/>
        <v>53.472000000000001</v>
      </c>
      <c r="BZ54" s="107">
        <f t="shared" si="14"/>
        <v>59.422000000000004</v>
      </c>
      <c r="CA54" s="107">
        <f t="shared" si="14"/>
        <v>52.028000000000006</v>
      </c>
      <c r="CB54" s="107">
        <f t="shared" si="14"/>
        <v>58.454999999999998</v>
      </c>
      <c r="CC54" s="107">
        <f t="shared" si="14"/>
        <v>57.325000000000003</v>
      </c>
      <c r="CD54" s="107">
        <f t="shared" si="14"/>
        <v>55.736000000000004</v>
      </c>
      <c r="CE54" s="107">
        <f t="shared" si="14"/>
        <v>57.542000000000002</v>
      </c>
      <c r="CF54" s="107">
        <f t="shared" si="14"/>
        <v>53.981000000000002</v>
      </c>
      <c r="CG54" s="107">
        <f t="shared" si="14"/>
        <v>71.350999999999999</v>
      </c>
      <c r="CH54" s="107">
        <f t="shared" si="14"/>
        <v>62.001000000000005</v>
      </c>
      <c r="CI54" s="107">
        <f t="shared" si="14"/>
        <v>61.618000000000002</v>
      </c>
      <c r="CJ54" s="107">
        <f t="shared" si="14"/>
        <v>67.544999999999987</v>
      </c>
      <c r="CK54" s="107">
        <f t="shared" si="14"/>
        <v>59.265000000000001</v>
      </c>
      <c r="CL54" s="107">
        <f t="shared" si="14"/>
        <v>59.494</v>
      </c>
      <c r="CM54" s="107">
        <f t="shared" si="14"/>
        <v>71.388000000000005</v>
      </c>
      <c r="CN54" s="107">
        <f t="shared" si="14"/>
        <v>57.052999999999997</v>
      </c>
      <c r="CO54" s="107">
        <f t="shared" si="14"/>
        <v>54.260000000000005</v>
      </c>
      <c r="CP54" s="107">
        <f t="shared" si="14"/>
        <v>65.51400000000001</v>
      </c>
      <c r="CQ54" s="107">
        <f t="shared" si="14"/>
        <v>69.793000000000006</v>
      </c>
      <c r="CR54" s="107">
        <f t="shared" si="14"/>
        <v>69.684000000000012</v>
      </c>
      <c r="CS54" s="107">
        <f t="shared" si="14"/>
        <v>44.88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762.94225000000006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46201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94.161000000000001</v>
      </c>
      <c r="AY5" s="25">
        <v>84.662999999999997</v>
      </c>
      <c r="AZ5" s="25">
        <v>62.101999999999997</v>
      </c>
      <c r="BA5" s="25">
        <v>67.950999999999993</v>
      </c>
      <c r="BB5" s="25">
        <v>53.819000000000003</v>
      </c>
      <c r="BC5" s="25">
        <v>63.872999999999998</v>
      </c>
      <c r="BD5" s="25">
        <v>60.279000000000003</v>
      </c>
      <c r="BE5" s="25">
        <v>73.010999999999996</v>
      </c>
      <c r="BF5" s="25">
        <v>64.022000000000006</v>
      </c>
      <c r="BG5" s="25">
        <v>69.894999999999996</v>
      </c>
      <c r="BH5" s="25">
        <v>64.775999999999996</v>
      </c>
      <c r="BI5" s="25">
        <v>62</v>
      </c>
      <c r="BJ5" s="25">
        <v>54.347999999999999</v>
      </c>
      <c r="BK5" s="25">
        <v>28.748000000000001</v>
      </c>
      <c r="BL5" s="25">
        <v>49.47</v>
      </c>
      <c r="BM5" s="25">
        <v>71.400999999999996</v>
      </c>
      <c r="BN5" s="25">
        <v>75.224999999999994</v>
      </c>
      <c r="BO5" s="25">
        <v>157.35300000000001</v>
      </c>
      <c r="BP5" s="25">
        <v>17.295999999999999</v>
      </c>
      <c r="BQ5" s="25">
        <v>54.466999999999999</v>
      </c>
      <c r="BR5" s="25">
        <v>102.27200000000001</v>
      </c>
      <c r="BS5" s="25">
        <v>17.585000000000001</v>
      </c>
      <c r="BT5" s="25">
        <v>63.26</v>
      </c>
      <c r="BU5" s="25">
        <v>85.356999999999999</v>
      </c>
      <c r="BV5" s="25">
        <v>65.991</v>
      </c>
      <c r="BW5" s="25">
        <v>66.307000000000002</v>
      </c>
      <c r="BX5" s="25">
        <v>60.124000000000002</v>
      </c>
      <c r="BY5" s="25">
        <v>53.491999999999997</v>
      </c>
      <c r="BZ5" s="25">
        <v>59.421999999999997</v>
      </c>
      <c r="CA5" s="25">
        <v>52.058999999999997</v>
      </c>
      <c r="CB5" s="25">
        <v>58.47</v>
      </c>
      <c r="CC5" s="25">
        <v>57.308999999999997</v>
      </c>
      <c r="CD5" s="25">
        <v>55.713999999999999</v>
      </c>
      <c r="CE5" s="25">
        <v>57.499000000000002</v>
      </c>
      <c r="CF5" s="25">
        <v>54</v>
      </c>
      <c r="CG5" s="25">
        <v>71.338999999999999</v>
      </c>
      <c r="CH5" s="25">
        <v>62.000999999999998</v>
      </c>
      <c r="CI5" s="25">
        <v>61.64</v>
      </c>
      <c r="CJ5" s="25">
        <v>67.581999999999994</v>
      </c>
      <c r="CK5" s="25">
        <v>59.244999999999997</v>
      </c>
      <c r="CL5" s="25">
        <v>59.529000000000003</v>
      </c>
      <c r="CM5" s="25">
        <v>71.358000000000004</v>
      </c>
      <c r="CN5" s="25">
        <v>57.052999999999997</v>
      </c>
      <c r="CO5" s="25">
        <v>54.218000000000004</v>
      </c>
      <c r="CP5" s="25">
        <v>65.534000000000006</v>
      </c>
      <c r="CQ5" s="25">
        <v>69.81</v>
      </c>
      <c r="CR5" s="25">
        <v>69.694000000000003</v>
      </c>
      <c r="CS5" s="25">
        <v>44.911000000000001</v>
      </c>
      <c r="CT5" s="26"/>
      <c r="CU5" s="26"/>
      <c r="CV5" s="26"/>
      <c r="CW5" s="27"/>
      <c r="CX5" s="28">
        <f t="array" ref="CX5">SUMPRODUCT(B5:CW5*0.25)</f>
        <v>762.90874999999994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-0.02</v>
      </c>
      <c r="AY8" s="37">
        <v>1.98</v>
      </c>
      <c r="AZ8" s="37">
        <v>0</v>
      </c>
      <c r="BA8" s="37">
        <v>-0.02</v>
      </c>
      <c r="BB8" s="37">
        <v>-0.76</v>
      </c>
      <c r="BC8" s="37">
        <v>-0.77</v>
      </c>
      <c r="BD8" s="37">
        <v>-0.02</v>
      </c>
      <c r="BE8" s="37">
        <v>-0.02</v>
      </c>
      <c r="BF8" s="37">
        <v>-0.14000000000000001</v>
      </c>
      <c r="BG8" s="37">
        <v>1.98</v>
      </c>
      <c r="BH8" s="37">
        <v>0.13</v>
      </c>
      <c r="BI8" s="37">
        <v>-0.23</v>
      </c>
      <c r="BJ8" s="37">
        <v>1.98</v>
      </c>
      <c r="BK8" s="37">
        <v>0.53</v>
      </c>
      <c r="BL8" s="37">
        <v>-0.51</v>
      </c>
      <c r="BM8" s="37">
        <v>-0.51</v>
      </c>
      <c r="BN8" s="37">
        <v>12.12</v>
      </c>
      <c r="BO8" s="37">
        <v>8.7899999999999991</v>
      </c>
      <c r="BP8" s="37">
        <v>14.37</v>
      </c>
      <c r="BQ8" s="37">
        <v>19.989999999999998</v>
      </c>
      <c r="BR8" s="37">
        <v>-6.23</v>
      </c>
      <c r="BS8" s="37">
        <v>15</v>
      </c>
      <c r="BT8" s="37">
        <v>109.41</v>
      </c>
      <c r="BU8" s="37">
        <v>123.68</v>
      </c>
      <c r="BV8" s="37">
        <v>115.29</v>
      </c>
      <c r="BW8" s="37">
        <v>130.11000000000001</v>
      </c>
      <c r="BX8" s="37">
        <v>133.05000000000001</v>
      </c>
      <c r="BY8" s="37">
        <v>128.30000000000001</v>
      </c>
      <c r="BZ8" s="37">
        <v>125.23</v>
      </c>
      <c r="CA8" s="37">
        <v>128.51</v>
      </c>
      <c r="CB8" s="37">
        <v>128.31</v>
      </c>
      <c r="CC8" s="37">
        <v>137.94999999999999</v>
      </c>
      <c r="CD8" s="37">
        <v>135.15</v>
      </c>
      <c r="CE8" s="37">
        <v>137.19999999999999</v>
      </c>
      <c r="CF8" s="37">
        <v>138.04</v>
      </c>
      <c r="CG8" s="37">
        <v>150.37</v>
      </c>
      <c r="CH8" s="37">
        <v>132.53</v>
      </c>
      <c r="CI8" s="37">
        <v>140.88</v>
      </c>
      <c r="CJ8" s="37">
        <v>148.58000000000001</v>
      </c>
      <c r="CK8" s="37">
        <v>132.72999999999999</v>
      </c>
      <c r="CL8" s="37">
        <v>126</v>
      </c>
      <c r="CM8" s="37">
        <v>121.57</v>
      </c>
      <c r="CN8" s="37">
        <v>123.76</v>
      </c>
      <c r="CO8" s="37">
        <v>135.59</v>
      </c>
      <c r="CP8" s="37">
        <v>121</v>
      </c>
      <c r="CQ8" s="37">
        <v>123.11</v>
      </c>
      <c r="CR8" s="37">
        <v>120.37</v>
      </c>
      <c r="CS8" s="37">
        <v>128.77000000000001</v>
      </c>
      <c r="CT8" s="38"/>
      <c r="CU8" s="38"/>
      <c r="CV8" s="38"/>
      <c r="CW8" s="39"/>
      <c r="CX8" s="40">
        <f>IF(SUM(B8:CW8)&lt;&gt;0,AVERAGEIF(B8:CW8,"&lt;&gt;"""),"")</f>
        <v>71.731875000000016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0.48499999999999999</v>
      </c>
      <c r="AY9" s="43">
        <v>0.48499999999999999</v>
      </c>
      <c r="AZ9" s="43">
        <v>0.48499999999999999</v>
      </c>
      <c r="BA9" s="43">
        <v>0.48499999999999999</v>
      </c>
      <c r="BB9" s="43">
        <v>-0.39250000000000002</v>
      </c>
      <c r="BC9" s="43">
        <v>-0.39250000000000002</v>
      </c>
      <c r="BD9" s="43">
        <v>-0.39250000000000002</v>
      </c>
      <c r="BE9" s="43">
        <v>-0.39250000000000002</v>
      </c>
      <c r="BF9" s="43">
        <v>0.435</v>
      </c>
      <c r="BG9" s="43">
        <v>0.435</v>
      </c>
      <c r="BH9" s="43">
        <v>0.435</v>
      </c>
      <c r="BI9" s="43">
        <v>0.435</v>
      </c>
      <c r="BJ9" s="43">
        <v>0.3725</v>
      </c>
      <c r="BK9" s="43">
        <v>0.3725</v>
      </c>
      <c r="BL9" s="43">
        <v>0.3725</v>
      </c>
      <c r="BM9" s="43">
        <v>0.3725</v>
      </c>
      <c r="BN9" s="43">
        <v>13.817500000000001</v>
      </c>
      <c r="BO9" s="43">
        <v>13.817500000000001</v>
      </c>
      <c r="BP9" s="43">
        <v>13.817500000000001</v>
      </c>
      <c r="BQ9" s="43">
        <v>13.817500000000001</v>
      </c>
      <c r="BR9" s="43">
        <v>60.465000000000003</v>
      </c>
      <c r="BS9" s="43">
        <v>60.465000000000003</v>
      </c>
      <c r="BT9" s="43">
        <v>60.465000000000003</v>
      </c>
      <c r="BU9" s="43">
        <v>60.465000000000003</v>
      </c>
      <c r="BV9" s="43">
        <v>126.6875</v>
      </c>
      <c r="BW9" s="43">
        <v>126.6875</v>
      </c>
      <c r="BX9" s="43">
        <v>126.6875</v>
      </c>
      <c r="BY9" s="43">
        <v>126.6875</v>
      </c>
      <c r="BZ9" s="43">
        <v>130</v>
      </c>
      <c r="CA9" s="43">
        <v>130</v>
      </c>
      <c r="CB9" s="43">
        <v>130</v>
      </c>
      <c r="CC9" s="43">
        <v>130</v>
      </c>
      <c r="CD9" s="43">
        <v>140.19</v>
      </c>
      <c r="CE9" s="43">
        <v>140.19</v>
      </c>
      <c r="CF9" s="43">
        <v>140.19</v>
      </c>
      <c r="CG9" s="43">
        <v>140.19</v>
      </c>
      <c r="CH9" s="43">
        <v>138.68</v>
      </c>
      <c r="CI9" s="43">
        <v>138.68</v>
      </c>
      <c r="CJ9" s="43">
        <v>138.68</v>
      </c>
      <c r="CK9" s="43">
        <v>138.68</v>
      </c>
      <c r="CL9" s="43">
        <v>126.73</v>
      </c>
      <c r="CM9" s="43">
        <v>126.73</v>
      </c>
      <c r="CN9" s="43">
        <v>126.73</v>
      </c>
      <c r="CO9" s="43">
        <v>126.73</v>
      </c>
      <c r="CP9" s="43">
        <v>123.3125</v>
      </c>
      <c r="CQ9" s="43">
        <v>123.3125</v>
      </c>
      <c r="CR9" s="43">
        <v>123.3125</v>
      </c>
      <c r="CS9" s="43">
        <v>123.3125</v>
      </c>
      <c r="CT9" s="44"/>
      <c r="CU9" s="44"/>
      <c r="CV9" s="44"/>
      <c r="CW9" s="45"/>
      <c r="CX9" s="46">
        <f>IF(SUM(B9:CW9)&lt;&gt;0,AVERAGEIF(B9:CW9,"&lt;&gt;"""),"")</f>
        <v>71.731875000000002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>
        <v>10.997</v>
      </c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2.74925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59.820999999999998</v>
      </c>
      <c r="AY15" s="71">
        <v>82.048000000000002</v>
      </c>
      <c r="AZ15" s="71">
        <v>59.875999999999998</v>
      </c>
      <c r="BA15" s="71">
        <v>59.439</v>
      </c>
      <c r="BB15" s="71">
        <v>35.229999999999997</v>
      </c>
      <c r="BC15" s="71">
        <v>32.707000000000001</v>
      </c>
      <c r="BD15" s="71">
        <v>38.875999999999998</v>
      </c>
      <c r="BE15" s="71">
        <v>29.024000000000001</v>
      </c>
      <c r="BF15" s="71">
        <v>16.315000000000001</v>
      </c>
      <c r="BG15" s="71">
        <v>35.195999999999998</v>
      </c>
      <c r="BH15" s="71">
        <v>19.475999999999999</v>
      </c>
      <c r="BI15" s="71">
        <v>23.632000000000001</v>
      </c>
      <c r="BJ15" s="71">
        <v>30.148</v>
      </c>
      <c r="BK15" s="71">
        <v>28.748000000000001</v>
      </c>
      <c r="BL15" s="71">
        <v>30.318999999999999</v>
      </c>
      <c r="BM15" s="71">
        <v>61.322000000000003</v>
      </c>
      <c r="BN15" s="71">
        <v>75.224999999999994</v>
      </c>
      <c r="BO15" s="71">
        <v>157.35300000000001</v>
      </c>
      <c r="BP15" s="71">
        <v>17.295999999999999</v>
      </c>
      <c r="BQ15" s="71">
        <v>54.466999999999999</v>
      </c>
      <c r="BR15" s="71">
        <v>63.543999999999997</v>
      </c>
      <c r="BS15" s="71">
        <v>17.585000000000001</v>
      </c>
      <c r="BT15" s="71">
        <v>63.26</v>
      </c>
      <c r="BU15" s="71">
        <v>60.755000000000003</v>
      </c>
      <c r="BV15" s="71">
        <v>50.290999999999997</v>
      </c>
      <c r="BW15" s="71">
        <v>60.109000000000002</v>
      </c>
      <c r="BX15" s="71">
        <v>56.783999999999999</v>
      </c>
      <c r="BY15" s="71">
        <v>52.100999999999999</v>
      </c>
      <c r="BZ15" s="71">
        <v>59.029000000000003</v>
      </c>
      <c r="CA15" s="71">
        <v>52.058999999999997</v>
      </c>
      <c r="CB15" s="71">
        <v>58.47</v>
      </c>
      <c r="CC15" s="71">
        <v>57.113</v>
      </c>
      <c r="CD15" s="71">
        <v>55.521999999999998</v>
      </c>
      <c r="CE15" s="71">
        <v>56.920999999999999</v>
      </c>
      <c r="CF15" s="71">
        <v>53.613999999999997</v>
      </c>
      <c r="CG15" s="71">
        <v>61.554000000000002</v>
      </c>
      <c r="CH15" s="71">
        <v>61.81</v>
      </c>
      <c r="CI15" s="71">
        <v>61.64</v>
      </c>
      <c r="CJ15" s="71">
        <v>60.642000000000003</v>
      </c>
      <c r="CK15" s="71">
        <v>59.244999999999997</v>
      </c>
      <c r="CL15" s="71">
        <v>59.529000000000003</v>
      </c>
      <c r="CM15" s="71">
        <v>58.834000000000003</v>
      </c>
      <c r="CN15" s="71">
        <v>52.88</v>
      </c>
      <c r="CO15" s="71">
        <v>42.329000000000001</v>
      </c>
      <c r="CP15" s="71">
        <v>57.814</v>
      </c>
      <c r="CQ15" s="71">
        <v>51.89</v>
      </c>
      <c r="CR15" s="71">
        <v>57.682000000000002</v>
      </c>
      <c r="CS15" s="71">
        <v>41.204000000000001</v>
      </c>
      <c r="CT15" s="72"/>
      <c r="CU15" s="72"/>
      <c r="CV15" s="72"/>
      <c r="CW15" s="73"/>
      <c r="CX15" s="74">
        <f t="array" ref="CX15">SUMPRODUCT(B15:CW15*0.25)</f>
        <v>622.68200000000002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0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0</v>
      </c>
      <c r="G18" s="77">
        <f t="shared" si="0"/>
        <v>0</v>
      </c>
      <c r="H18" s="77">
        <f t="shared" si="0"/>
        <v>0</v>
      </c>
      <c r="I18" s="77">
        <f t="shared" si="0"/>
        <v>0</v>
      </c>
      <c r="J18" s="77">
        <f t="shared" si="0"/>
        <v>0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0</v>
      </c>
      <c r="AA18" s="77">
        <f t="shared" si="0"/>
        <v>0</v>
      </c>
      <c r="AB18" s="77">
        <f t="shared" si="0"/>
        <v>0</v>
      </c>
      <c r="AC18" s="77">
        <f t="shared" si="0"/>
        <v>0</v>
      </c>
      <c r="AD18" s="77">
        <f t="shared" si="0"/>
        <v>0</v>
      </c>
      <c r="AE18" s="77">
        <f t="shared" si="0"/>
        <v>0</v>
      </c>
      <c r="AF18" s="77">
        <f t="shared" si="0"/>
        <v>0</v>
      </c>
      <c r="AG18" s="77">
        <f t="shared" si="0"/>
        <v>0</v>
      </c>
      <c r="AH18" s="77">
        <f t="shared" si="0"/>
        <v>0</v>
      </c>
      <c r="AI18" s="77">
        <f t="shared" si="0"/>
        <v>0</v>
      </c>
      <c r="AJ18" s="77">
        <f t="shared" si="0"/>
        <v>0</v>
      </c>
      <c r="AK18" s="77">
        <f t="shared" si="0"/>
        <v>0</v>
      </c>
      <c r="AL18" s="77">
        <f t="shared" si="0"/>
        <v>0</v>
      </c>
      <c r="AM18" s="77">
        <f t="shared" si="0"/>
        <v>0</v>
      </c>
      <c r="AN18" s="77">
        <f t="shared" si="0"/>
        <v>0</v>
      </c>
      <c r="AO18" s="77">
        <f t="shared" si="0"/>
        <v>0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0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59.820999999999998</v>
      </c>
      <c r="AY18" s="77">
        <f t="shared" si="0"/>
        <v>82.048000000000002</v>
      </c>
      <c r="AZ18" s="77">
        <f t="shared" si="0"/>
        <v>59.875999999999998</v>
      </c>
      <c r="BA18" s="77">
        <f t="shared" si="0"/>
        <v>59.439</v>
      </c>
      <c r="BB18" s="77">
        <f t="shared" si="0"/>
        <v>35.229999999999997</v>
      </c>
      <c r="BC18" s="77">
        <f t="shared" si="0"/>
        <v>32.707000000000001</v>
      </c>
      <c r="BD18" s="77">
        <f t="shared" si="0"/>
        <v>38.875999999999998</v>
      </c>
      <c r="BE18" s="77">
        <f t="shared" si="0"/>
        <v>29.024000000000001</v>
      </c>
      <c r="BF18" s="77">
        <f t="shared" si="0"/>
        <v>16.315000000000001</v>
      </c>
      <c r="BG18" s="77">
        <f t="shared" si="0"/>
        <v>35.195999999999998</v>
      </c>
      <c r="BH18" s="77">
        <f t="shared" si="0"/>
        <v>19.475999999999999</v>
      </c>
      <c r="BI18" s="77">
        <f t="shared" si="0"/>
        <v>23.632000000000001</v>
      </c>
      <c r="BJ18" s="77">
        <f t="shared" si="0"/>
        <v>30.148</v>
      </c>
      <c r="BK18" s="77">
        <f t="shared" si="0"/>
        <v>28.748000000000001</v>
      </c>
      <c r="BL18" s="77">
        <f t="shared" si="0"/>
        <v>30.318999999999999</v>
      </c>
      <c r="BM18" s="77">
        <f t="shared" si="0"/>
        <v>61.322000000000003</v>
      </c>
      <c r="BN18" s="77">
        <f t="shared" si="0"/>
        <v>75.224999999999994</v>
      </c>
      <c r="BO18" s="77">
        <f t="shared" ref="BO18:CW18" si="1">SUM(BO11:BO17)</f>
        <v>157.35300000000001</v>
      </c>
      <c r="BP18" s="77">
        <f t="shared" si="1"/>
        <v>17.295999999999999</v>
      </c>
      <c r="BQ18" s="77">
        <f t="shared" si="1"/>
        <v>54.466999999999999</v>
      </c>
      <c r="BR18" s="77">
        <f t="shared" si="1"/>
        <v>63.543999999999997</v>
      </c>
      <c r="BS18" s="77">
        <f t="shared" si="1"/>
        <v>17.585000000000001</v>
      </c>
      <c r="BT18" s="77">
        <f t="shared" si="1"/>
        <v>63.26</v>
      </c>
      <c r="BU18" s="77">
        <f t="shared" si="1"/>
        <v>60.755000000000003</v>
      </c>
      <c r="BV18" s="77">
        <f t="shared" si="1"/>
        <v>50.290999999999997</v>
      </c>
      <c r="BW18" s="77">
        <f t="shared" si="1"/>
        <v>60.109000000000002</v>
      </c>
      <c r="BX18" s="77">
        <f t="shared" si="1"/>
        <v>56.783999999999999</v>
      </c>
      <c r="BY18" s="77">
        <f t="shared" si="1"/>
        <v>52.100999999999999</v>
      </c>
      <c r="BZ18" s="77">
        <f t="shared" si="1"/>
        <v>59.029000000000003</v>
      </c>
      <c r="CA18" s="77">
        <f t="shared" si="1"/>
        <v>52.058999999999997</v>
      </c>
      <c r="CB18" s="77">
        <f t="shared" si="1"/>
        <v>58.47</v>
      </c>
      <c r="CC18" s="77">
        <f t="shared" si="1"/>
        <v>57.113</v>
      </c>
      <c r="CD18" s="77">
        <f t="shared" si="1"/>
        <v>55.521999999999998</v>
      </c>
      <c r="CE18" s="77">
        <f t="shared" si="1"/>
        <v>56.920999999999999</v>
      </c>
      <c r="CF18" s="77">
        <f t="shared" si="1"/>
        <v>53.613999999999997</v>
      </c>
      <c r="CG18" s="77">
        <f t="shared" si="1"/>
        <v>61.554000000000002</v>
      </c>
      <c r="CH18" s="77">
        <f t="shared" si="1"/>
        <v>61.81</v>
      </c>
      <c r="CI18" s="77">
        <f t="shared" si="1"/>
        <v>61.64</v>
      </c>
      <c r="CJ18" s="77">
        <f t="shared" si="1"/>
        <v>60.642000000000003</v>
      </c>
      <c r="CK18" s="77">
        <f t="shared" si="1"/>
        <v>59.244999999999997</v>
      </c>
      <c r="CL18" s="77">
        <f t="shared" si="1"/>
        <v>59.529000000000003</v>
      </c>
      <c r="CM18" s="77">
        <f t="shared" si="1"/>
        <v>58.834000000000003</v>
      </c>
      <c r="CN18" s="77">
        <f t="shared" si="1"/>
        <v>52.88</v>
      </c>
      <c r="CO18" s="77">
        <f t="shared" si="1"/>
        <v>53.326000000000001</v>
      </c>
      <c r="CP18" s="77">
        <f t="shared" si="1"/>
        <v>57.814</v>
      </c>
      <c r="CQ18" s="77">
        <f t="shared" si="1"/>
        <v>51.89</v>
      </c>
      <c r="CR18" s="77">
        <f t="shared" si="1"/>
        <v>57.682000000000002</v>
      </c>
      <c r="CS18" s="77">
        <f t="shared" si="1"/>
        <v>41.204000000000001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625.43124999999998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>
        <v>0.4</v>
      </c>
      <c r="AY22" s="94">
        <v>0.4</v>
      </c>
      <c r="AZ22" s="94">
        <v>0.4</v>
      </c>
      <c r="BA22" s="94">
        <v>0.4</v>
      </c>
      <c r="BB22" s="94">
        <v>0.4</v>
      </c>
      <c r="BC22" s="94">
        <v>0.4</v>
      </c>
      <c r="BD22" s="94">
        <v>0.4</v>
      </c>
      <c r="BE22" s="94">
        <v>0.4</v>
      </c>
      <c r="BF22" s="94">
        <v>1.8</v>
      </c>
      <c r="BG22" s="94">
        <v>1.8</v>
      </c>
      <c r="BH22" s="94">
        <v>1.8</v>
      </c>
      <c r="BI22" s="94">
        <v>1.8</v>
      </c>
      <c r="BJ22" s="94"/>
      <c r="BK22" s="94"/>
      <c r="BL22" s="94">
        <v>3.6749999999999998</v>
      </c>
      <c r="BM22" s="94"/>
      <c r="BN22" s="94"/>
      <c r="BO22" s="94"/>
      <c r="BP22" s="94"/>
      <c r="BQ22" s="94"/>
      <c r="BR22" s="94"/>
      <c r="BS22" s="94"/>
      <c r="BT22" s="94"/>
      <c r="BU22" s="94">
        <v>4.7519999999999998</v>
      </c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>
        <v>1.5</v>
      </c>
      <c r="CQ22" s="94">
        <v>1.4</v>
      </c>
      <c r="CR22" s="94">
        <v>1.4</v>
      </c>
      <c r="CS22" s="94">
        <v>1.4</v>
      </c>
      <c r="CT22" s="95"/>
      <c r="CU22" s="95"/>
      <c r="CV22" s="95"/>
      <c r="CW22" s="96"/>
      <c r="CX22" s="97">
        <f t="array" ref="CX22">SUMPRODUCT(B22:CW22*0.25)</f>
        <v>6.1317499999999985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33.94</v>
      </c>
      <c r="AY23" s="99">
        <v>2.2149999999999999</v>
      </c>
      <c r="AZ23" s="99">
        <v>1.8260000000000001</v>
      </c>
      <c r="BA23" s="99">
        <v>8.1120000000000001</v>
      </c>
      <c r="BB23" s="99">
        <v>18.189</v>
      </c>
      <c r="BC23" s="99">
        <v>30.765999999999998</v>
      </c>
      <c r="BD23" s="99">
        <v>21.003</v>
      </c>
      <c r="BE23" s="99">
        <v>43.587000000000003</v>
      </c>
      <c r="BF23" s="99">
        <v>6.2069999999999999</v>
      </c>
      <c r="BG23" s="99">
        <v>6.1989999999999998</v>
      </c>
      <c r="BH23" s="99">
        <v>4.9000000000000004</v>
      </c>
      <c r="BI23" s="99">
        <v>7.8680000000000003</v>
      </c>
      <c r="BJ23" s="99"/>
      <c r="BK23" s="99"/>
      <c r="BL23" s="99">
        <v>15.476000000000001</v>
      </c>
      <c r="BM23" s="99">
        <v>10.079000000000001</v>
      </c>
      <c r="BN23" s="99"/>
      <c r="BO23" s="99"/>
      <c r="BP23" s="99"/>
      <c r="BQ23" s="99"/>
      <c r="BR23" s="99">
        <v>38.728000000000002</v>
      </c>
      <c r="BS23" s="99"/>
      <c r="BT23" s="99"/>
      <c r="BU23" s="99">
        <v>19.850000000000001</v>
      </c>
      <c r="BV23" s="99">
        <v>3</v>
      </c>
      <c r="BW23" s="99">
        <v>6.1980000000000004</v>
      </c>
      <c r="BX23" s="99">
        <v>3.34</v>
      </c>
      <c r="BY23" s="99">
        <v>1.391</v>
      </c>
      <c r="BZ23" s="99">
        <v>0.39300000000000002</v>
      </c>
      <c r="CA23" s="99"/>
      <c r="CB23" s="99"/>
      <c r="CC23" s="99">
        <v>0.19600000000000001</v>
      </c>
      <c r="CD23" s="99">
        <v>0.192</v>
      </c>
      <c r="CE23" s="99">
        <v>0.57799999999999996</v>
      </c>
      <c r="CF23" s="99">
        <v>0.38600000000000001</v>
      </c>
      <c r="CG23" s="99">
        <v>9.7850000000000001</v>
      </c>
      <c r="CH23" s="99">
        <v>0.191</v>
      </c>
      <c r="CI23" s="99"/>
      <c r="CJ23" s="99">
        <v>6.94</v>
      </c>
      <c r="CK23" s="99"/>
      <c r="CL23" s="99"/>
      <c r="CM23" s="99">
        <v>12.523999999999999</v>
      </c>
      <c r="CN23" s="99">
        <v>4.173</v>
      </c>
      <c r="CO23" s="99">
        <v>0.89200000000000002</v>
      </c>
      <c r="CP23" s="99">
        <v>6.12</v>
      </c>
      <c r="CQ23" s="99">
        <v>2.82</v>
      </c>
      <c r="CR23" s="99">
        <v>3.3119999999999998</v>
      </c>
      <c r="CS23" s="99">
        <v>2.3069999999999999</v>
      </c>
      <c r="CT23" s="100"/>
      <c r="CU23" s="100"/>
      <c r="CV23" s="100"/>
      <c r="CW23" s="96"/>
      <c r="CX23" s="97">
        <f t="array" ref="CX23">SUMPRODUCT(B23:CW23*0.25)</f>
        <v>83.420750000000012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0</v>
      </c>
      <c r="C28" s="107">
        <f t="shared" ref="C28:BN28" si="2">SUM(C21:C27)</f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 t="shared" si="2"/>
        <v>0</v>
      </c>
      <c r="R28" s="107">
        <f t="shared" si="2"/>
        <v>0</v>
      </c>
      <c r="S28" s="107">
        <f t="shared" si="2"/>
        <v>0</v>
      </c>
      <c r="T28" s="107">
        <f t="shared" si="2"/>
        <v>0</v>
      </c>
      <c r="U28" s="107">
        <f t="shared" si="2"/>
        <v>0</v>
      </c>
      <c r="V28" s="107">
        <f t="shared" si="2"/>
        <v>0</v>
      </c>
      <c r="W28" s="107">
        <f t="shared" si="2"/>
        <v>0</v>
      </c>
      <c r="X28" s="107">
        <f t="shared" si="2"/>
        <v>0</v>
      </c>
      <c r="Y28" s="107">
        <f t="shared" si="2"/>
        <v>0</v>
      </c>
      <c r="Z28" s="107">
        <f t="shared" si="2"/>
        <v>0</v>
      </c>
      <c r="AA28" s="107">
        <f t="shared" si="2"/>
        <v>0</v>
      </c>
      <c r="AB28" s="107">
        <f t="shared" si="2"/>
        <v>0</v>
      </c>
      <c r="AC28" s="107">
        <f t="shared" si="2"/>
        <v>0</v>
      </c>
      <c r="AD28" s="107">
        <f t="shared" si="2"/>
        <v>0</v>
      </c>
      <c r="AE28" s="107">
        <f t="shared" si="2"/>
        <v>0</v>
      </c>
      <c r="AF28" s="107">
        <f t="shared" si="2"/>
        <v>0</v>
      </c>
      <c r="AG28" s="107">
        <f t="shared" si="2"/>
        <v>0</v>
      </c>
      <c r="AH28" s="107">
        <f t="shared" si="2"/>
        <v>0</v>
      </c>
      <c r="AI28" s="107">
        <f t="shared" si="2"/>
        <v>0</v>
      </c>
      <c r="AJ28" s="107">
        <f t="shared" si="2"/>
        <v>0</v>
      </c>
      <c r="AK28" s="107">
        <f t="shared" si="2"/>
        <v>0</v>
      </c>
      <c r="AL28" s="107">
        <f t="shared" si="2"/>
        <v>0</v>
      </c>
      <c r="AM28" s="107">
        <f t="shared" si="2"/>
        <v>0</v>
      </c>
      <c r="AN28" s="107">
        <f t="shared" si="2"/>
        <v>0</v>
      </c>
      <c r="AO28" s="107">
        <f t="shared" si="2"/>
        <v>0</v>
      </c>
      <c r="AP28" s="107">
        <f t="shared" si="2"/>
        <v>0</v>
      </c>
      <c r="AQ28" s="107">
        <f t="shared" si="2"/>
        <v>0</v>
      </c>
      <c r="AR28" s="107">
        <f t="shared" si="2"/>
        <v>0</v>
      </c>
      <c r="AS28" s="107">
        <f t="shared" si="2"/>
        <v>0</v>
      </c>
      <c r="AT28" s="107">
        <f t="shared" si="2"/>
        <v>0</v>
      </c>
      <c r="AU28" s="107">
        <f t="shared" si="2"/>
        <v>0</v>
      </c>
      <c r="AV28" s="107">
        <f t="shared" si="2"/>
        <v>0</v>
      </c>
      <c r="AW28" s="107">
        <f t="shared" si="2"/>
        <v>0</v>
      </c>
      <c r="AX28" s="107">
        <f t="shared" si="2"/>
        <v>34.339999999999996</v>
      </c>
      <c r="AY28" s="107">
        <f t="shared" si="2"/>
        <v>2.6149999999999998</v>
      </c>
      <c r="AZ28" s="107">
        <f t="shared" si="2"/>
        <v>2.226</v>
      </c>
      <c r="BA28" s="107">
        <f t="shared" si="2"/>
        <v>8.5120000000000005</v>
      </c>
      <c r="BB28" s="107">
        <f t="shared" si="2"/>
        <v>18.588999999999999</v>
      </c>
      <c r="BC28" s="107">
        <f t="shared" si="2"/>
        <v>31.165999999999997</v>
      </c>
      <c r="BD28" s="107">
        <f t="shared" si="2"/>
        <v>21.402999999999999</v>
      </c>
      <c r="BE28" s="107">
        <f t="shared" si="2"/>
        <v>43.987000000000002</v>
      </c>
      <c r="BF28" s="107">
        <f t="shared" si="2"/>
        <v>8.0069999999999997</v>
      </c>
      <c r="BG28" s="107">
        <f t="shared" si="2"/>
        <v>7.9989999999999997</v>
      </c>
      <c r="BH28" s="107">
        <f t="shared" si="2"/>
        <v>6.7</v>
      </c>
      <c r="BI28" s="107">
        <f t="shared" si="2"/>
        <v>9.668000000000001</v>
      </c>
      <c r="BJ28" s="107">
        <f t="shared" si="2"/>
        <v>0</v>
      </c>
      <c r="BK28" s="107">
        <f t="shared" si="2"/>
        <v>0</v>
      </c>
      <c r="BL28" s="107">
        <f t="shared" si="2"/>
        <v>19.151</v>
      </c>
      <c r="BM28" s="107">
        <f t="shared" si="2"/>
        <v>10.079000000000001</v>
      </c>
      <c r="BN28" s="107">
        <f t="shared" si="2"/>
        <v>0</v>
      </c>
      <c r="BO28" s="107">
        <f t="shared" ref="BO28:CW28" si="3">SUM(BO21:BO27)</f>
        <v>0</v>
      </c>
      <c r="BP28" s="107">
        <f t="shared" si="3"/>
        <v>0</v>
      </c>
      <c r="BQ28" s="107">
        <f t="shared" si="3"/>
        <v>0</v>
      </c>
      <c r="BR28" s="107">
        <f t="shared" si="3"/>
        <v>38.728000000000002</v>
      </c>
      <c r="BS28" s="107">
        <f t="shared" si="3"/>
        <v>0</v>
      </c>
      <c r="BT28" s="107">
        <f t="shared" si="3"/>
        <v>0</v>
      </c>
      <c r="BU28" s="107">
        <f t="shared" si="3"/>
        <v>24.602</v>
      </c>
      <c r="BV28" s="107">
        <f t="shared" si="3"/>
        <v>3</v>
      </c>
      <c r="BW28" s="107">
        <f t="shared" si="3"/>
        <v>6.1980000000000004</v>
      </c>
      <c r="BX28" s="107">
        <f t="shared" si="3"/>
        <v>3.34</v>
      </c>
      <c r="BY28" s="107">
        <f t="shared" si="3"/>
        <v>1.391</v>
      </c>
      <c r="BZ28" s="107">
        <f t="shared" si="3"/>
        <v>0.39300000000000002</v>
      </c>
      <c r="CA28" s="107">
        <f t="shared" si="3"/>
        <v>0</v>
      </c>
      <c r="CB28" s="107">
        <f t="shared" si="3"/>
        <v>0</v>
      </c>
      <c r="CC28" s="107">
        <f t="shared" si="3"/>
        <v>0.19600000000000001</v>
      </c>
      <c r="CD28" s="107">
        <f t="shared" si="3"/>
        <v>0.192</v>
      </c>
      <c r="CE28" s="107">
        <f t="shared" si="3"/>
        <v>0.57799999999999996</v>
      </c>
      <c r="CF28" s="107">
        <f t="shared" si="3"/>
        <v>0.38600000000000001</v>
      </c>
      <c r="CG28" s="107">
        <f t="shared" si="3"/>
        <v>9.7850000000000001</v>
      </c>
      <c r="CH28" s="107">
        <f t="shared" si="3"/>
        <v>0.191</v>
      </c>
      <c r="CI28" s="107">
        <f t="shared" si="3"/>
        <v>0</v>
      </c>
      <c r="CJ28" s="107">
        <f t="shared" si="3"/>
        <v>6.94</v>
      </c>
      <c r="CK28" s="107">
        <f t="shared" si="3"/>
        <v>0</v>
      </c>
      <c r="CL28" s="107">
        <f t="shared" si="3"/>
        <v>0</v>
      </c>
      <c r="CM28" s="107">
        <f t="shared" si="3"/>
        <v>12.523999999999999</v>
      </c>
      <c r="CN28" s="107">
        <f t="shared" si="3"/>
        <v>4.173</v>
      </c>
      <c r="CO28" s="107">
        <f t="shared" si="3"/>
        <v>0.89200000000000002</v>
      </c>
      <c r="CP28" s="107">
        <f t="shared" si="3"/>
        <v>7.62</v>
      </c>
      <c r="CQ28" s="107">
        <f t="shared" si="3"/>
        <v>4.22</v>
      </c>
      <c r="CR28" s="107">
        <f t="shared" si="3"/>
        <v>4.7119999999999997</v>
      </c>
      <c r="CS28" s="107">
        <f t="shared" si="3"/>
        <v>3.7069999999999999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89.552500000000009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/>
      <c r="C32" s="94"/>
      <c r="D32" s="94"/>
      <c r="E32" s="94"/>
      <c r="F32" s="94"/>
      <c r="G32" s="94"/>
      <c r="H32" s="94"/>
      <c r="I32" s="94"/>
      <c r="J32" s="94"/>
      <c r="K32" s="94"/>
      <c r="L32" s="94"/>
      <c r="M32" s="94"/>
      <c r="N32" s="94"/>
      <c r="O32" s="94"/>
      <c r="P32" s="94"/>
      <c r="Q32" s="94"/>
      <c r="R32" s="94"/>
      <c r="S32" s="94"/>
      <c r="T32" s="94"/>
      <c r="U32" s="94"/>
      <c r="V32" s="94"/>
      <c r="W32" s="94"/>
      <c r="X32" s="94"/>
      <c r="Y32" s="94"/>
      <c r="Z32" s="94"/>
      <c r="AA32" s="94"/>
      <c r="AB32" s="94"/>
      <c r="AC32" s="94"/>
      <c r="AD32" s="94"/>
      <c r="AE32" s="94"/>
      <c r="AF32" s="94"/>
      <c r="AG32" s="94"/>
      <c r="AH32" s="94"/>
      <c r="AI32" s="94"/>
      <c r="AJ32" s="94"/>
      <c r="AK32" s="94"/>
      <c r="AL32" s="94"/>
      <c r="AM32" s="94"/>
      <c r="AN32" s="94"/>
      <c r="AO32" s="94"/>
      <c r="AP32" s="94"/>
      <c r="AQ32" s="94"/>
      <c r="AR32" s="94"/>
      <c r="AS32" s="94"/>
      <c r="AT32" s="94"/>
      <c r="AU32" s="94"/>
      <c r="AV32" s="94"/>
      <c r="AW32" s="94"/>
      <c r="AX32" s="94">
        <v>94.161000000000001</v>
      </c>
      <c r="AY32" s="94">
        <v>84.662999999999997</v>
      </c>
      <c r="AZ32" s="94">
        <v>62.101999999999997</v>
      </c>
      <c r="BA32" s="94">
        <v>67.950999999999993</v>
      </c>
      <c r="BB32" s="94">
        <v>53.819000000000003</v>
      </c>
      <c r="BC32" s="94">
        <v>63.872999999999998</v>
      </c>
      <c r="BD32" s="94">
        <v>60.279000000000003</v>
      </c>
      <c r="BE32" s="94">
        <v>73.010999999999996</v>
      </c>
      <c r="BF32" s="94">
        <v>24.321999999999999</v>
      </c>
      <c r="BG32" s="94">
        <v>43.195</v>
      </c>
      <c r="BH32" s="94">
        <v>26.175999999999998</v>
      </c>
      <c r="BI32" s="94">
        <v>33.299999999999997</v>
      </c>
      <c r="BJ32" s="94">
        <v>30.148</v>
      </c>
      <c r="BK32" s="94">
        <v>28.748000000000001</v>
      </c>
      <c r="BL32" s="94">
        <v>49.47</v>
      </c>
      <c r="BM32" s="94">
        <v>71.400999999999996</v>
      </c>
      <c r="BN32" s="94">
        <v>75.224999999999994</v>
      </c>
      <c r="BO32" s="94">
        <v>157.35300000000001</v>
      </c>
      <c r="BP32" s="94">
        <v>17.295999999999999</v>
      </c>
      <c r="BQ32" s="94">
        <v>54.466999999999999</v>
      </c>
      <c r="BR32" s="94">
        <v>102.27200000000001</v>
      </c>
      <c r="BS32" s="94">
        <v>17.585000000000001</v>
      </c>
      <c r="BT32" s="94">
        <v>63.26</v>
      </c>
      <c r="BU32" s="94">
        <v>85.356999999999999</v>
      </c>
      <c r="BV32" s="94">
        <v>53.290999999999997</v>
      </c>
      <c r="BW32" s="94">
        <v>66.307000000000002</v>
      </c>
      <c r="BX32" s="94">
        <v>60.124000000000002</v>
      </c>
      <c r="BY32" s="94">
        <v>53.491999999999997</v>
      </c>
      <c r="BZ32" s="94">
        <v>59.421999999999997</v>
      </c>
      <c r="CA32" s="94">
        <v>52.058999999999997</v>
      </c>
      <c r="CB32" s="94">
        <v>58.47</v>
      </c>
      <c r="CC32" s="94">
        <v>57.308999999999997</v>
      </c>
      <c r="CD32" s="94">
        <v>55.713999999999999</v>
      </c>
      <c r="CE32" s="94">
        <v>57.499000000000002</v>
      </c>
      <c r="CF32" s="94">
        <v>54</v>
      </c>
      <c r="CG32" s="94">
        <v>71.338999999999999</v>
      </c>
      <c r="CH32" s="94">
        <v>62.000999999999998</v>
      </c>
      <c r="CI32" s="94">
        <v>61.64</v>
      </c>
      <c r="CJ32" s="94">
        <v>67.581999999999994</v>
      </c>
      <c r="CK32" s="94">
        <v>59.244999999999997</v>
      </c>
      <c r="CL32" s="94">
        <v>59.529000000000003</v>
      </c>
      <c r="CM32" s="94">
        <v>71.358000000000004</v>
      </c>
      <c r="CN32" s="94">
        <v>57.052999999999997</v>
      </c>
      <c r="CO32" s="94">
        <v>54.218000000000004</v>
      </c>
      <c r="CP32" s="94">
        <v>65.433999999999997</v>
      </c>
      <c r="CQ32" s="94">
        <v>56.11</v>
      </c>
      <c r="CR32" s="94">
        <v>62.393999999999998</v>
      </c>
      <c r="CS32" s="94">
        <v>44.911000000000001</v>
      </c>
      <c r="CT32" s="95"/>
      <c r="CU32" s="95"/>
      <c r="CV32" s="95"/>
      <c r="CW32" s="96"/>
      <c r="CX32" s="97">
        <f t="array" ref="CX32">SUMPRODUCT(B32:CW32*0.25)</f>
        <v>714.98374999999999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0</v>
      </c>
      <c r="C34" s="77">
        <f t="shared" ref="C34:BN34" si="4">SUM(C31:C33)</f>
        <v>0</v>
      </c>
      <c r="D34" s="77">
        <f t="shared" si="4"/>
        <v>0</v>
      </c>
      <c r="E34" s="77">
        <f t="shared" si="4"/>
        <v>0</v>
      </c>
      <c r="F34" s="77">
        <f t="shared" si="4"/>
        <v>0</v>
      </c>
      <c r="G34" s="77">
        <f t="shared" si="4"/>
        <v>0</v>
      </c>
      <c r="H34" s="77">
        <f t="shared" si="4"/>
        <v>0</v>
      </c>
      <c r="I34" s="77">
        <f t="shared" si="4"/>
        <v>0</v>
      </c>
      <c r="J34" s="77">
        <f t="shared" si="4"/>
        <v>0</v>
      </c>
      <c r="K34" s="77">
        <f t="shared" si="4"/>
        <v>0</v>
      </c>
      <c r="L34" s="77">
        <f t="shared" si="4"/>
        <v>0</v>
      </c>
      <c r="M34" s="77">
        <f t="shared" si="4"/>
        <v>0</v>
      </c>
      <c r="N34" s="77">
        <f t="shared" si="4"/>
        <v>0</v>
      </c>
      <c r="O34" s="77">
        <f t="shared" si="4"/>
        <v>0</v>
      </c>
      <c r="P34" s="77">
        <f t="shared" si="4"/>
        <v>0</v>
      </c>
      <c r="Q34" s="77">
        <f t="shared" si="4"/>
        <v>0</v>
      </c>
      <c r="R34" s="77">
        <f t="shared" si="4"/>
        <v>0</v>
      </c>
      <c r="S34" s="77">
        <f t="shared" si="4"/>
        <v>0</v>
      </c>
      <c r="T34" s="77">
        <f t="shared" si="4"/>
        <v>0</v>
      </c>
      <c r="U34" s="77">
        <f t="shared" si="4"/>
        <v>0</v>
      </c>
      <c r="V34" s="77">
        <f t="shared" si="4"/>
        <v>0</v>
      </c>
      <c r="W34" s="77">
        <f t="shared" si="4"/>
        <v>0</v>
      </c>
      <c r="X34" s="77">
        <f t="shared" si="4"/>
        <v>0</v>
      </c>
      <c r="Y34" s="77">
        <f t="shared" si="4"/>
        <v>0</v>
      </c>
      <c r="Z34" s="77">
        <f t="shared" si="4"/>
        <v>0</v>
      </c>
      <c r="AA34" s="77">
        <f t="shared" si="4"/>
        <v>0</v>
      </c>
      <c r="AB34" s="77">
        <f t="shared" si="4"/>
        <v>0</v>
      </c>
      <c r="AC34" s="77">
        <f t="shared" si="4"/>
        <v>0</v>
      </c>
      <c r="AD34" s="77">
        <f t="shared" si="4"/>
        <v>0</v>
      </c>
      <c r="AE34" s="77">
        <f t="shared" si="4"/>
        <v>0</v>
      </c>
      <c r="AF34" s="77">
        <f t="shared" si="4"/>
        <v>0</v>
      </c>
      <c r="AG34" s="77">
        <f t="shared" si="4"/>
        <v>0</v>
      </c>
      <c r="AH34" s="77">
        <f t="shared" si="4"/>
        <v>0</v>
      </c>
      <c r="AI34" s="77">
        <f t="shared" si="4"/>
        <v>0</v>
      </c>
      <c r="AJ34" s="77">
        <f t="shared" si="4"/>
        <v>0</v>
      </c>
      <c r="AK34" s="77">
        <f t="shared" si="4"/>
        <v>0</v>
      </c>
      <c r="AL34" s="77">
        <f t="shared" si="4"/>
        <v>0</v>
      </c>
      <c r="AM34" s="77">
        <f t="shared" si="4"/>
        <v>0</v>
      </c>
      <c r="AN34" s="77">
        <f t="shared" si="4"/>
        <v>0</v>
      </c>
      <c r="AO34" s="77">
        <f t="shared" si="4"/>
        <v>0</v>
      </c>
      <c r="AP34" s="77">
        <f t="shared" si="4"/>
        <v>0</v>
      </c>
      <c r="AQ34" s="77">
        <f t="shared" si="4"/>
        <v>0</v>
      </c>
      <c r="AR34" s="77">
        <f t="shared" si="4"/>
        <v>0</v>
      </c>
      <c r="AS34" s="77">
        <f t="shared" si="4"/>
        <v>0</v>
      </c>
      <c r="AT34" s="77">
        <f t="shared" si="4"/>
        <v>0</v>
      </c>
      <c r="AU34" s="77">
        <f t="shared" si="4"/>
        <v>0</v>
      </c>
      <c r="AV34" s="77">
        <f t="shared" si="4"/>
        <v>0</v>
      </c>
      <c r="AW34" s="77">
        <f t="shared" si="4"/>
        <v>0</v>
      </c>
      <c r="AX34" s="77">
        <f t="shared" si="4"/>
        <v>94.161000000000001</v>
      </c>
      <c r="AY34" s="77">
        <f t="shared" si="4"/>
        <v>84.662999999999997</v>
      </c>
      <c r="AZ34" s="77">
        <f t="shared" si="4"/>
        <v>62.101999999999997</v>
      </c>
      <c r="BA34" s="77">
        <f t="shared" si="4"/>
        <v>67.950999999999993</v>
      </c>
      <c r="BB34" s="77">
        <f t="shared" si="4"/>
        <v>53.819000000000003</v>
      </c>
      <c r="BC34" s="77">
        <f t="shared" si="4"/>
        <v>63.872999999999998</v>
      </c>
      <c r="BD34" s="77">
        <f t="shared" si="4"/>
        <v>60.279000000000003</v>
      </c>
      <c r="BE34" s="77">
        <f t="shared" si="4"/>
        <v>73.010999999999996</v>
      </c>
      <c r="BF34" s="77">
        <f t="shared" si="4"/>
        <v>24.321999999999999</v>
      </c>
      <c r="BG34" s="77">
        <f t="shared" si="4"/>
        <v>43.195</v>
      </c>
      <c r="BH34" s="77">
        <f t="shared" si="4"/>
        <v>26.175999999999998</v>
      </c>
      <c r="BI34" s="77">
        <f t="shared" si="4"/>
        <v>33.299999999999997</v>
      </c>
      <c r="BJ34" s="77">
        <f t="shared" si="4"/>
        <v>30.148</v>
      </c>
      <c r="BK34" s="77">
        <f t="shared" si="4"/>
        <v>28.748000000000001</v>
      </c>
      <c r="BL34" s="77">
        <f t="shared" si="4"/>
        <v>49.47</v>
      </c>
      <c r="BM34" s="77">
        <f t="shared" si="4"/>
        <v>71.400999999999996</v>
      </c>
      <c r="BN34" s="77">
        <f t="shared" si="4"/>
        <v>75.224999999999994</v>
      </c>
      <c r="BO34" s="77">
        <f t="shared" ref="BO34:CW34" si="5">SUM(BO31:BO33)</f>
        <v>157.35300000000001</v>
      </c>
      <c r="BP34" s="77">
        <f t="shared" si="5"/>
        <v>17.295999999999999</v>
      </c>
      <c r="BQ34" s="77">
        <f t="shared" si="5"/>
        <v>54.466999999999999</v>
      </c>
      <c r="BR34" s="77">
        <f t="shared" si="5"/>
        <v>102.27200000000001</v>
      </c>
      <c r="BS34" s="77">
        <f t="shared" si="5"/>
        <v>17.585000000000001</v>
      </c>
      <c r="BT34" s="77">
        <f t="shared" si="5"/>
        <v>63.26</v>
      </c>
      <c r="BU34" s="77">
        <f t="shared" si="5"/>
        <v>85.356999999999999</v>
      </c>
      <c r="BV34" s="77">
        <f t="shared" si="5"/>
        <v>53.290999999999997</v>
      </c>
      <c r="BW34" s="77">
        <f t="shared" si="5"/>
        <v>66.307000000000002</v>
      </c>
      <c r="BX34" s="77">
        <f t="shared" si="5"/>
        <v>60.124000000000002</v>
      </c>
      <c r="BY34" s="77">
        <f t="shared" si="5"/>
        <v>53.491999999999997</v>
      </c>
      <c r="BZ34" s="77">
        <f t="shared" si="5"/>
        <v>59.421999999999997</v>
      </c>
      <c r="CA34" s="77">
        <f t="shared" si="5"/>
        <v>52.058999999999997</v>
      </c>
      <c r="CB34" s="77">
        <f t="shared" si="5"/>
        <v>58.47</v>
      </c>
      <c r="CC34" s="77">
        <f t="shared" si="5"/>
        <v>57.308999999999997</v>
      </c>
      <c r="CD34" s="77">
        <f t="shared" si="5"/>
        <v>55.713999999999999</v>
      </c>
      <c r="CE34" s="77">
        <f t="shared" si="5"/>
        <v>57.499000000000002</v>
      </c>
      <c r="CF34" s="77">
        <f t="shared" si="5"/>
        <v>54</v>
      </c>
      <c r="CG34" s="77">
        <f t="shared" si="5"/>
        <v>71.338999999999999</v>
      </c>
      <c r="CH34" s="77">
        <f t="shared" si="5"/>
        <v>62.000999999999998</v>
      </c>
      <c r="CI34" s="77">
        <f t="shared" si="5"/>
        <v>61.64</v>
      </c>
      <c r="CJ34" s="77">
        <f t="shared" si="5"/>
        <v>67.581999999999994</v>
      </c>
      <c r="CK34" s="77">
        <f t="shared" si="5"/>
        <v>59.244999999999997</v>
      </c>
      <c r="CL34" s="77">
        <f t="shared" si="5"/>
        <v>59.529000000000003</v>
      </c>
      <c r="CM34" s="77">
        <f t="shared" si="5"/>
        <v>71.358000000000004</v>
      </c>
      <c r="CN34" s="77">
        <f t="shared" si="5"/>
        <v>57.052999999999997</v>
      </c>
      <c r="CO34" s="77">
        <f t="shared" si="5"/>
        <v>54.218000000000004</v>
      </c>
      <c r="CP34" s="77">
        <f t="shared" si="5"/>
        <v>65.433999999999997</v>
      </c>
      <c r="CQ34" s="77">
        <f t="shared" si="5"/>
        <v>56.11</v>
      </c>
      <c r="CR34" s="77">
        <f t="shared" si="5"/>
        <v>62.393999999999998</v>
      </c>
      <c r="CS34" s="77">
        <f t="shared" si="5"/>
        <v>44.911000000000001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714.98374999999999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>
        <v>39.700000000000003</v>
      </c>
      <c r="BG39" s="120">
        <v>26.7</v>
      </c>
      <c r="BH39" s="120">
        <v>38.6</v>
      </c>
      <c r="BI39" s="120">
        <v>28.7</v>
      </c>
      <c r="BJ39" s="120">
        <v>24.2</v>
      </c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>
        <v>12.7</v>
      </c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>
        <v>0.1</v>
      </c>
      <c r="CQ39" s="120">
        <v>13.7</v>
      </c>
      <c r="CR39" s="120">
        <v>7.3</v>
      </c>
      <c r="CS39" s="120"/>
      <c r="CT39" s="122"/>
      <c r="CU39" s="122"/>
      <c r="CV39" s="122"/>
      <c r="CW39" s="121"/>
      <c r="CX39" s="97">
        <f t="array" ref="CX39">SUMPRODUCT(B39:CW39*0.25)</f>
        <v>47.92499999999999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0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0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0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0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0</v>
      </c>
      <c r="AD42" s="107">
        <f t="shared" si="6"/>
        <v>0</v>
      </c>
      <c r="AE42" s="107">
        <f t="shared" si="6"/>
        <v>0</v>
      </c>
      <c r="AF42" s="107">
        <f t="shared" si="6"/>
        <v>0</v>
      </c>
      <c r="AG42" s="107">
        <f t="shared" si="6"/>
        <v>0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39.700000000000003</v>
      </c>
      <c r="BG42" s="107">
        <f t="shared" si="6"/>
        <v>26.7</v>
      </c>
      <c r="BH42" s="107">
        <f t="shared" si="6"/>
        <v>38.6</v>
      </c>
      <c r="BI42" s="107">
        <f t="shared" si="6"/>
        <v>28.7</v>
      </c>
      <c r="BJ42" s="107">
        <f t="shared" si="6"/>
        <v>24.2</v>
      </c>
      <c r="BK42" s="107">
        <f t="shared" si="6"/>
        <v>0</v>
      </c>
      <c r="BL42" s="107">
        <f t="shared" si="6"/>
        <v>0</v>
      </c>
      <c r="BM42" s="107">
        <f t="shared" si="6"/>
        <v>0</v>
      </c>
      <c r="BN42" s="107">
        <f t="shared" si="6"/>
        <v>0</v>
      </c>
      <c r="BO42" s="107">
        <f t="shared" ref="BO42:CW42" si="7">SUM(BO37:BO41)</f>
        <v>0</v>
      </c>
      <c r="BP42" s="107">
        <f t="shared" si="7"/>
        <v>0</v>
      </c>
      <c r="BQ42" s="107">
        <f t="shared" si="7"/>
        <v>0</v>
      </c>
      <c r="BR42" s="107">
        <f t="shared" si="7"/>
        <v>0</v>
      </c>
      <c r="BS42" s="107">
        <f t="shared" si="7"/>
        <v>0</v>
      </c>
      <c r="BT42" s="107">
        <f t="shared" si="7"/>
        <v>0</v>
      </c>
      <c r="BU42" s="107">
        <f t="shared" si="7"/>
        <v>0</v>
      </c>
      <c r="BV42" s="107">
        <f t="shared" si="7"/>
        <v>12.7</v>
      </c>
      <c r="BW42" s="107">
        <f t="shared" si="7"/>
        <v>0</v>
      </c>
      <c r="BX42" s="107">
        <f t="shared" si="7"/>
        <v>0</v>
      </c>
      <c r="BY42" s="107">
        <f t="shared" si="7"/>
        <v>0</v>
      </c>
      <c r="BZ42" s="107">
        <f t="shared" si="7"/>
        <v>0</v>
      </c>
      <c r="CA42" s="107">
        <f t="shared" si="7"/>
        <v>0</v>
      </c>
      <c r="CB42" s="107">
        <f t="shared" si="7"/>
        <v>0</v>
      </c>
      <c r="CC42" s="107">
        <f t="shared" si="7"/>
        <v>0</v>
      </c>
      <c r="CD42" s="107">
        <f t="shared" si="7"/>
        <v>0</v>
      </c>
      <c r="CE42" s="107">
        <f t="shared" si="7"/>
        <v>0</v>
      </c>
      <c r="CF42" s="107">
        <f t="shared" si="7"/>
        <v>0</v>
      </c>
      <c r="CG42" s="107">
        <f t="shared" si="7"/>
        <v>0</v>
      </c>
      <c r="CH42" s="107">
        <f t="shared" si="7"/>
        <v>0</v>
      </c>
      <c r="CI42" s="107">
        <f t="shared" si="7"/>
        <v>0</v>
      </c>
      <c r="CJ42" s="107">
        <f t="shared" si="7"/>
        <v>0</v>
      </c>
      <c r="CK42" s="107">
        <f t="shared" si="7"/>
        <v>0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0.1</v>
      </c>
      <c r="CQ42" s="107">
        <f t="shared" si="7"/>
        <v>13.7</v>
      </c>
      <c r="CR42" s="107">
        <f t="shared" si="7"/>
        <v>7.3</v>
      </c>
      <c r="CS42" s="107">
        <f t="shared" si="7"/>
        <v>0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47.92499999999999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>
        <v>39.700000000000003</v>
      </c>
      <c r="BG47" s="120">
        <v>26.7</v>
      </c>
      <c r="BH47" s="120">
        <v>38.6</v>
      </c>
      <c r="BI47" s="120">
        <v>28.7</v>
      </c>
      <c r="BJ47" s="120">
        <v>24.2</v>
      </c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>
        <v>12.7</v>
      </c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>
        <v>0.1</v>
      </c>
      <c r="CQ47" s="120">
        <v>13.7</v>
      </c>
      <c r="CR47" s="120">
        <v>7.3</v>
      </c>
      <c r="CS47" s="120"/>
      <c r="CT47" s="122"/>
      <c r="CU47" s="122"/>
      <c r="CV47" s="122"/>
      <c r="CW47" s="121"/>
      <c r="CX47" s="97">
        <f t="array" ref="CX47">SUMPRODUCT(B47:CW47*0.25)</f>
        <v>47.92499999999999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0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0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0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0</v>
      </c>
      <c r="AD51" s="107">
        <f t="shared" si="8"/>
        <v>0</v>
      </c>
      <c r="AE51" s="107">
        <f t="shared" si="8"/>
        <v>0</v>
      </c>
      <c r="AF51" s="107">
        <f t="shared" si="8"/>
        <v>0</v>
      </c>
      <c r="AG51" s="107">
        <f t="shared" si="8"/>
        <v>0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39.700000000000003</v>
      </c>
      <c r="BG51" s="107">
        <f t="shared" si="8"/>
        <v>26.7</v>
      </c>
      <c r="BH51" s="107">
        <f t="shared" si="8"/>
        <v>38.6</v>
      </c>
      <c r="BI51" s="107">
        <f t="shared" si="8"/>
        <v>28.7</v>
      </c>
      <c r="BJ51" s="107">
        <f t="shared" si="8"/>
        <v>24.2</v>
      </c>
      <c r="BK51" s="107">
        <f t="shared" si="8"/>
        <v>0</v>
      </c>
      <c r="BL51" s="107">
        <f t="shared" si="8"/>
        <v>0</v>
      </c>
      <c r="BM51" s="107">
        <f t="shared" si="8"/>
        <v>0</v>
      </c>
      <c r="BN51" s="107">
        <f t="shared" si="8"/>
        <v>0</v>
      </c>
      <c r="BO51" s="107">
        <f t="shared" ref="BO51:CW51" si="9">SUM(BO45:BO50)</f>
        <v>0</v>
      </c>
      <c r="BP51" s="107">
        <f t="shared" si="9"/>
        <v>0</v>
      </c>
      <c r="BQ51" s="107">
        <f t="shared" si="9"/>
        <v>0</v>
      </c>
      <c r="BR51" s="107">
        <f t="shared" si="9"/>
        <v>0</v>
      </c>
      <c r="BS51" s="107">
        <f t="shared" si="9"/>
        <v>0</v>
      </c>
      <c r="BT51" s="107">
        <f t="shared" si="9"/>
        <v>0</v>
      </c>
      <c r="BU51" s="107">
        <f t="shared" si="9"/>
        <v>0</v>
      </c>
      <c r="BV51" s="107">
        <f t="shared" si="9"/>
        <v>12.7</v>
      </c>
      <c r="BW51" s="107">
        <f t="shared" si="9"/>
        <v>0</v>
      </c>
      <c r="BX51" s="107">
        <f t="shared" si="9"/>
        <v>0</v>
      </c>
      <c r="BY51" s="107">
        <f t="shared" si="9"/>
        <v>0</v>
      </c>
      <c r="BZ51" s="107">
        <f t="shared" si="9"/>
        <v>0</v>
      </c>
      <c r="CA51" s="107">
        <f t="shared" si="9"/>
        <v>0</v>
      </c>
      <c r="CB51" s="107">
        <f t="shared" si="9"/>
        <v>0</v>
      </c>
      <c r="CC51" s="107">
        <f t="shared" si="9"/>
        <v>0</v>
      </c>
      <c r="CD51" s="107">
        <f t="shared" si="9"/>
        <v>0</v>
      </c>
      <c r="CE51" s="107">
        <f t="shared" si="9"/>
        <v>0</v>
      </c>
      <c r="CF51" s="107">
        <f t="shared" si="9"/>
        <v>0</v>
      </c>
      <c r="CG51" s="107">
        <f t="shared" si="9"/>
        <v>0</v>
      </c>
      <c r="CH51" s="107">
        <f t="shared" si="9"/>
        <v>0</v>
      </c>
      <c r="CI51" s="107">
        <f t="shared" si="9"/>
        <v>0</v>
      </c>
      <c r="CJ51" s="107">
        <f t="shared" si="9"/>
        <v>0</v>
      </c>
      <c r="CK51" s="107">
        <f t="shared" si="9"/>
        <v>0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0.1</v>
      </c>
      <c r="CQ51" s="107">
        <f t="shared" si="9"/>
        <v>13.7</v>
      </c>
      <c r="CR51" s="107">
        <f t="shared" si="9"/>
        <v>7.3</v>
      </c>
      <c r="CS51" s="107">
        <f t="shared" si="9"/>
        <v>0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47.92499999999999</v>
      </c>
    </row>
    <row r="52" spans="1:102" ht="15.95" customHeight="1" thickBot="1" x14ac:dyDescent="0.25"/>
    <row r="53" spans="1:102" ht="30" customHeight="1" thickBot="1" x14ac:dyDescent="0.25">
      <c r="A53" s="85"/>
      <c r="B53" s="11" t="str">
        <f>IF(LEN(B$3)&gt;0,B$3,"")</f>
        <v/>
      </c>
      <c r="C53" s="12" t="str">
        <f t="shared" ref="C53:BN53" si="10">IF(LEN(C$3)&gt;0,C$3,"")</f>
        <v/>
      </c>
      <c r="D53" s="12" t="str">
        <f t="shared" si="10"/>
        <v/>
      </c>
      <c r="E53" s="12" t="str">
        <f t="shared" si="10"/>
        <v/>
      </c>
      <c r="F53" s="12" t="str">
        <f t="shared" si="10"/>
        <v/>
      </c>
      <c r="G53" s="12" t="str">
        <f t="shared" si="10"/>
        <v/>
      </c>
      <c r="H53" s="12" t="str">
        <f t="shared" si="10"/>
        <v/>
      </c>
      <c r="I53" s="12" t="str">
        <f t="shared" si="10"/>
        <v/>
      </c>
      <c r="J53" s="12" t="str">
        <f t="shared" si="10"/>
        <v/>
      </c>
      <c r="K53" s="12" t="str">
        <f t="shared" si="10"/>
        <v/>
      </c>
      <c r="L53" s="12" t="str">
        <f t="shared" si="10"/>
        <v/>
      </c>
      <c r="M53" s="12" t="str">
        <f t="shared" si="10"/>
        <v/>
      </c>
      <c r="N53" s="12" t="str">
        <f t="shared" si="10"/>
        <v/>
      </c>
      <c r="O53" s="12" t="str">
        <f t="shared" si="10"/>
        <v/>
      </c>
      <c r="P53" s="12" t="str">
        <f t="shared" si="10"/>
        <v/>
      </c>
      <c r="Q53" s="12" t="str">
        <f t="shared" si="10"/>
        <v/>
      </c>
      <c r="R53" s="12" t="str">
        <f t="shared" si="10"/>
        <v/>
      </c>
      <c r="S53" s="12" t="str">
        <f t="shared" si="10"/>
        <v/>
      </c>
      <c r="T53" s="12" t="str">
        <f t="shared" si="10"/>
        <v/>
      </c>
      <c r="U53" s="12" t="str">
        <f t="shared" si="10"/>
        <v/>
      </c>
      <c r="V53" s="12" t="str">
        <f t="shared" si="10"/>
        <v/>
      </c>
      <c r="W53" s="12" t="str">
        <f t="shared" si="10"/>
        <v/>
      </c>
      <c r="X53" s="12" t="str">
        <f t="shared" si="10"/>
        <v/>
      </c>
      <c r="Y53" s="12" t="str">
        <f t="shared" si="10"/>
        <v/>
      </c>
      <c r="Z53" s="12" t="str">
        <f t="shared" si="10"/>
        <v/>
      </c>
      <c r="AA53" s="12" t="str">
        <f t="shared" si="10"/>
        <v/>
      </c>
      <c r="AB53" s="12" t="str">
        <f t="shared" si="10"/>
        <v/>
      </c>
      <c r="AC53" s="12" t="str">
        <f t="shared" si="10"/>
        <v/>
      </c>
      <c r="AD53" s="12" t="str">
        <f t="shared" si="10"/>
        <v/>
      </c>
      <c r="AE53" s="12" t="str">
        <f t="shared" si="10"/>
        <v/>
      </c>
      <c r="AF53" s="12" t="str">
        <f t="shared" si="10"/>
        <v/>
      </c>
      <c r="AG53" s="12" t="str">
        <f t="shared" si="10"/>
        <v/>
      </c>
      <c r="AH53" s="12" t="str">
        <f t="shared" si="10"/>
        <v/>
      </c>
      <c r="AI53" s="12" t="str">
        <f t="shared" si="10"/>
        <v/>
      </c>
      <c r="AJ53" s="12" t="str">
        <f t="shared" si="10"/>
        <v/>
      </c>
      <c r="AK53" s="12" t="str">
        <f t="shared" si="10"/>
        <v/>
      </c>
      <c r="AL53" s="12" t="str">
        <f t="shared" si="10"/>
        <v/>
      </c>
      <c r="AM53" s="12" t="str">
        <f t="shared" si="10"/>
        <v/>
      </c>
      <c r="AN53" s="12" t="str">
        <f t="shared" si="10"/>
        <v/>
      </c>
      <c r="AO53" s="12" t="str">
        <f t="shared" si="10"/>
        <v/>
      </c>
      <c r="AP53" s="12" t="str">
        <f t="shared" si="10"/>
        <v/>
      </c>
      <c r="AQ53" s="12" t="str">
        <f t="shared" si="10"/>
        <v/>
      </c>
      <c r="AR53" s="12" t="str">
        <f t="shared" si="10"/>
        <v/>
      </c>
      <c r="AS53" s="12" t="str">
        <f t="shared" si="10"/>
        <v/>
      </c>
      <c r="AT53" s="12" t="str">
        <f t="shared" si="10"/>
        <v/>
      </c>
      <c r="AU53" s="12" t="str">
        <f t="shared" si="10"/>
        <v/>
      </c>
      <c r="AV53" s="12" t="str">
        <f t="shared" si="10"/>
        <v/>
      </c>
      <c r="AW53" s="12" t="str">
        <f t="shared" si="10"/>
        <v/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0</v>
      </c>
      <c r="C54" s="107">
        <f t="shared" ref="C54:BN54" si="12">C18+C28+C42</f>
        <v>0</v>
      </c>
      <c r="D54" s="107">
        <f t="shared" si="12"/>
        <v>0</v>
      </c>
      <c r="E54" s="107">
        <f t="shared" si="12"/>
        <v>0</v>
      </c>
      <c r="F54" s="107">
        <f t="shared" si="12"/>
        <v>0</v>
      </c>
      <c r="G54" s="107">
        <f t="shared" si="12"/>
        <v>0</v>
      </c>
      <c r="H54" s="107">
        <f t="shared" si="12"/>
        <v>0</v>
      </c>
      <c r="I54" s="107">
        <f t="shared" si="12"/>
        <v>0</v>
      </c>
      <c r="J54" s="107">
        <f t="shared" si="12"/>
        <v>0</v>
      </c>
      <c r="K54" s="107">
        <f t="shared" si="12"/>
        <v>0</v>
      </c>
      <c r="L54" s="107">
        <f t="shared" si="12"/>
        <v>0</v>
      </c>
      <c r="M54" s="107">
        <f t="shared" si="12"/>
        <v>0</v>
      </c>
      <c r="N54" s="107">
        <f t="shared" si="12"/>
        <v>0</v>
      </c>
      <c r="O54" s="107">
        <f t="shared" si="12"/>
        <v>0</v>
      </c>
      <c r="P54" s="107">
        <f t="shared" si="12"/>
        <v>0</v>
      </c>
      <c r="Q54" s="107">
        <f t="shared" si="12"/>
        <v>0</v>
      </c>
      <c r="R54" s="107">
        <f t="shared" si="12"/>
        <v>0</v>
      </c>
      <c r="S54" s="107">
        <f t="shared" si="12"/>
        <v>0</v>
      </c>
      <c r="T54" s="107">
        <f t="shared" si="12"/>
        <v>0</v>
      </c>
      <c r="U54" s="107">
        <f t="shared" si="12"/>
        <v>0</v>
      </c>
      <c r="V54" s="107">
        <f t="shared" si="12"/>
        <v>0</v>
      </c>
      <c r="W54" s="107">
        <f t="shared" si="12"/>
        <v>0</v>
      </c>
      <c r="X54" s="107">
        <f t="shared" si="12"/>
        <v>0</v>
      </c>
      <c r="Y54" s="107">
        <f t="shared" si="12"/>
        <v>0</v>
      </c>
      <c r="Z54" s="107">
        <f t="shared" si="12"/>
        <v>0</v>
      </c>
      <c r="AA54" s="107">
        <f t="shared" si="12"/>
        <v>0</v>
      </c>
      <c r="AB54" s="107">
        <f t="shared" si="12"/>
        <v>0</v>
      </c>
      <c r="AC54" s="107">
        <f t="shared" si="12"/>
        <v>0</v>
      </c>
      <c r="AD54" s="107">
        <f t="shared" si="12"/>
        <v>0</v>
      </c>
      <c r="AE54" s="107">
        <f t="shared" si="12"/>
        <v>0</v>
      </c>
      <c r="AF54" s="107">
        <f t="shared" si="12"/>
        <v>0</v>
      </c>
      <c r="AG54" s="107">
        <f t="shared" si="12"/>
        <v>0</v>
      </c>
      <c r="AH54" s="107">
        <f t="shared" si="12"/>
        <v>0</v>
      </c>
      <c r="AI54" s="107">
        <f t="shared" si="12"/>
        <v>0</v>
      </c>
      <c r="AJ54" s="107">
        <f t="shared" si="12"/>
        <v>0</v>
      </c>
      <c r="AK54" s="107">
        <f t="shared" si="12"/>
        <v>0</v>
      </c>
      <c r="AL54" s="107">
        <f t="shared" si="12"/>
        <v>0</v>
      </c>
      <c r="AM54" s="107">
        <f t="shared" si="12"/>
        <v>0</v>
      </c>
      <c r="AN54" s="107">
        <f t="shared" si="12"/>
        <v>0</v>
      </c>
      <c r="AO54" s="107">
        <f t="shared" si="12"/>
        <v>0</v>
      </c>
      <c r="AP54" s="107">
        <f t="shared" si="12"/>
        <v>0</v>
      </c>
      <c r="AQ54" s="107">
        <f t="shared" si="12"/>
        <v>0</v>
      </c>
      <c r="AR54" s="107">
        <f t="shared" si="12"/>
        <v>0</v>
      </c>
      <c r="AS54" s="107">
        <f t="shared" si="12"/>
        <v>0</v>
      </c>
      <c r="AT54" s="107">
        <f t="shared" si="12"/>
        <v>0</v>
      </c>
      <c r="AU54" s="107">
        <f t="shared" si="12"/>
        <v>0</v>
      </c>
      <c r="AV54" s="107">
        <f t="shared" si="12"/>
        <v>0</v>
      </c>
      <c r="AW54" s="107">
        <f t="shared" si="12"/>
        <v>0</v>
      </c>
      <c r="AX54" s="107">
        <f t="shared" si="12"/>
        <v>94.161000000000001</v>
      </c>
      <c r="AY54" s="107">
        <f t="shared" si="12"/>
        <v>84.662999999999997</v>
      </c>
      <c r="AZ54" s="107">
        <f t="shared" si="12"/>
        <v>62.101999999999997</v>
      </c>
      <c r="BA54" s="107">
        <f t="shared" si="12"/>
        <v>67.950999999999993</v>
      </c>
      <c r="BB54" s="107">
        <f t="shared" si="12"/>
        <v>53.818999999999996</v>
      </c>
      <c r="BC54" s="107">
        <f t="shared" si="12"/>
        <v>63.872999999999998</v>
      </c>
      <c r="BD54" s="107">
        <f t="shared" si="12"/>
        <v>60.278999999999996</v>
      </c>
      <c r="BE54" s="107">
        <f t="shared" si="12"/>
        <v>73.010999999999996</v>
      </c>
      <c r="BF54" s="107">
        <f t="shared" si="12"/>
        <v>64.022000000000006</v>
      </c>
      <c r="BG54" s="107">
        <f t="shared" si="12"/>
        <v>69.894999999999996</v>
      </c>
      <c r="BH54" s="107">
        <f t="shared" si="12"/>
        <v>64.775999999999996</v>
      </c>
      <c r="BI54" s="107">
        <f t="shared" si="12"/>
        <v>62</v>
      </c>
      <c r="BJ54" s="107">
        <f t="shared" si="12"/>
        <v>54.347999999999999</v>
      </c>
      <c r="BK54" s="107">
        <f t="shared" si="12"/>
        <v>28.748000000000001</v>
      </c>
      <c r="BL54" s="107">
        <f t="shared" si="12"/>
        <v>49.47</v>
      </c>
      <c r="BM54" s="107">
        <f t="shared" si="12"/>
        <v>71.40100000000001</v>
      </c>
      <c r="BN54" s="107">
        <f t="shared" si="12"/>
        <v>75.224999999999994</v>
      </c>
      <c r="BO54" s="107">
        <f t="shared" ref="BO54:CX54" si="13">BO18+BO28+BO42</f>
        <v>157.35300000000001</v>
      </c>
      <c r="BP54" s="107">
        <f t="shared" si="13"/>
        <v>17.295999999999999</v>
      </c>
      <c r="BQ54" s="107">
        <f t="shared" si="13"/>
        <v>54.466999999999999</v>
      </c>
      <c r="BR54" s="107">
        <f t="shared" si="13"/>
        <v>102.27199999999999</v>
      </c>
      <c r="BS54" s="107">
        <f t="shared" si="13"/>
        <v>17.585000000000001</v>
      </c>
      <c r="BT54" s="107">
        <f t="shared" si="13"/>
        <v>63.26</v>
      </c>
      <c r="BU54" s="107">
        <f t="shared" si="13"/>
        <v>85.356999999999999</v>
      </c>
      <c r="BV54" s="107">
        <f t="shared" si="13"/>
        <v>65.991</v>
      </c>
      <c r="BW54" s="107">
        <f t="shared" si="13"/>
        <v>66.307000000000002</v>
      </c>
      <c r="BX54" s="107">
        <f t="shared" si="13"/>
        <v>60.123999999999995</v>
      </c>
      <c r="BY54" s="107">
        <f t="shared" si="13"/>
        <v>53.491999999999997</v>
      </c>
      <c r="BZ54" s="107">
        <f t="shared" si="13"/>
        <v>59.422000000000004</v>
      </c>
      <c r="CA54" s="107">
        <f t="shared" si="13"/>
        <v>52.058999999999997</v>
      </c>
      <c r="CB54" s="107">
        <f t="shared" si="13"/>
        <v>58.47</v>
      </c>
      <c r="CC54" s="107">
        <f t="shared" si="13"/>
        <v>57.308999999999997</v>
      </c>
      <c r="CD54" s="107">
        <f t="shared" si="13"/>
        <v>55.713999999999999</v>
      </c>
      <c r="CE54" s="107">
        <f t="shared" si="13"/>
        <v>57.499000000000002</v>
      </c>
      <c r="CF54" s="107">
        <f t="shared" si="13"/>
        <v>54</v>
      </c>
      <c r="CG54" s="107">
        <f t="shared" si="13"/>
        <v>71.338999999999999</v>
      </c>
      <c r="CH54" s="107">
        <f t="shared" si="13"/>
        <v>62.001000000000005</v>
      </c>
      <c r="CI54" s="107">
        <f t="shared" si="13"/>
        <v>61.64</v>
      </c>
      <c r="CJ54" s="107">
        <f t="shared" si="13"/>
        <v>67.582000000000008</v>
      </c>
      <c r="CK54" s="107">
        <f t="shared" si="13"/>
        <v>59.244999999999997</v>
      </c>
      <c r="CL54" s="107">
        <f t="shared" si="13"/>
        <v>59.529000000000003</v>
      </c>
      <c r="CM54" s="107">
        <f t="shared" si="13"/>
        <v>71.358000000000004</v>
      </c>
      <c r="CN54" s="107">
        <f t="shared" si="13"/>
        <v>57.053000000000004</v>
      </c>
      <c r="CO54" s="107">
        <f t="shared" si="13"/>
        <v>54.218000000000004</v>
      </c>
      <c r="CP54" s="107">
        <f t="shared" si="13"/>
        <v>65.533999999999992</v>
      </c>
      <c r="CQ54" s="107">
        <f t="shared" si="13"/>
        <v>69.81</v>
      </c>
      <c r="CR54" s="107">
        <f t="shared" si="13"/>
        <v>69.694000000000003</v>
      </c>
      <c r="CS54" s="107">
        <f t="shared" si="13"/>
        <v>44.911000000000001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762.90874999999994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46201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-58.6</v>
      </c>
      <c r="AY5" s="25">
        <v>-33.6</v>
      </c>
      <c r="AZ5" s="25">
        <v>-27</v>
      </c>
      <c r="BA5" s="25">
        <v>-32.9</v>
      </c>
      <c r="BB5" s="25">
        <v>-6.9</v>
      </c>
      <c r="BC5" s="25">
        <v>-13.6</v>
      </c>
      <c r="BD5" s="25">
        <v>-16.100000000000001</v>
      </c>
      <c r="BE5" s="25">
        <v>-11</v>
      </c>
      <c r="BF5" s="25">
        <v>39.700000000000003</v>
      </c>
      <c r="BG5" s="25">
        <v>26.7</v>
      </c>
      <c r="BH5" s="25">
        <v>38.6</v>
      </c>
      <c r="BI5" s="25">
        <v>28.7</v>
      </c>
      <c r="BJ5" s="25">
        <v>24.2</v>
      </c>
      <c r="BK5" s="25">
        <v>-12</v>
      </c>
      <c r="BL5" s="25">
        <v>-36.6</v>
      </c>
      <c r="BM5" s="25">
        <v>-70.599999999999994</v>
      </c>
      <c r="BN5" s="25">
        <v>-18.3</v>
      </c>
      <c r="BO5" s="25">
        <v>-96</v>
      </c>
      <c r="BP5" s="25"/>
      <c r="BQ5" s="25"/>
      <c r="BR5" s="25"/>
      <c r="BS5" s="25"/>
      <c r="BT5" s="25">
        <v>-10</v>
      </c>
      <c r="BU5" s="25"/>
      <c r="BV5" s="25">
        <v>12.7</v>
      </c>
      <c r="BW5" s="25">
        <v>-46.4</v>
      </c>
      <c r="BX5" s="25">
        <v>-5.7</v>
      </c>
      <c r="BY5" s="25">
        <v>-11.5</v>
      </c>
      <c r="BZ5" s="25">
        <v>-33.1</v>
      </c>
      <c r="CA5" s="25">
        <v>-32.700000000000003</v>
      </c>
      <c r="CB5" s="25">
        <v>-30.2</v>
      </c>
      <c r="CC5" s="25">
        <v>-44.7</v>
      </c>
      <c r="CD5" s="25">
        <v>-28.6</v>
      </c>
      <c r="CE5" s="25">
        <v>-43.4</v>
      </c>
      <c r="CF5" s="25">
        <v>-38.5</v>
      </c>
      <c r="CG5" s="25">
        <v>-41.7</v>
      </c>
      <c r="CH5" s="25">
        <v>-22.8</v>
      </c>
      <c r="CI5" s="25">
        <v>-36.1</v>
      </c>
      <c r="CJ5" s="25">
        <v>-32.4</v>
      </c>
      <c r="CK5" s="25">
        <v>-35.299999999999997</v>
      </c>
      <c r="CL5" s="25">
        <v>-41.2</v>
      </c>
      <c r="CM5" s="25">
        <v>-26.8</v>
      </c>
      <c r="CN5" s="25">
        <v>-33</v>
      </c>
      <c r="CO5" s="25">
        <v>-42.2</v>
      </c>
      <c r="CP5" s="25">
        <v>0.1</v>
      </c>
      <c r="CQ5" s="25">
        <v>13.7</v>
      </c>
      <c r="CR5" s="25">
        <v>7.3</v>
      </c>
      <c r="CS5" s="25">
        <v>-10.1</v>
      </c>
      <c r="CT5" s="26"/>
      <c r="CU5" s="26"/>
      <c r="CV5" s="26"/>
      <c r="CW5" s="27"/>
      <c r="CX5" s="132">
        <f t="array" ref="CX5">SUMPRODUCT(B5:CW5*0.25)</f>
        <v>-221.97499999999999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-0.02</v>
      </c>
      <c r="AY8" s="138">
        <v>1.98</v>
      </c>
      <c r="AZ8" s="138">
        <v>0</v>
      </c>
      <c r="BA8" s="138">
        <v>-0.02</v>
      </c>
      <c r="BB8" s="138">
        <v>-0.76</v>
      </c>
      <c r="BC8" s="138">
        <v>-0.77</v>
      </c>
      <c r="BD8" s="138">
        <v>-0.02</v>
      </c>
      <c r="BE8" s="138">
        <v>-0.02</v>
      </c>
      <c r="BF8" s="138">
        <v>-0.14000000000000001</v>
      </c>
      <c r="BG8" s="138">
        <v>1.98</v>
      </c>
      <c r="BH8" s="138">
        <v>0.13</v>
      </c>
      <c r="BI8" s="138">
        <v>-0.23</v>
      </c>
      <c r="BJ8" s="138">
        <v>1.98</v>
      </c>
      <c r="BK8" s="138">
        <v>0.53</v>
      </c>
      <c r="BL8" s="138">
        <v>-0.51</v>
      </c>
      <c r="BM8" s="138">
        <v>-0.51</v>
      </c>
      <c r="BN8" s="138">
        <v>12.12</v>
      </c>
      <c r="BO8" s="138">
        <v>8.7899999999999991</v>
      </c>
      <c r="BP8" s="138">
        <v>14.37</v>
      </c>
      <c r="BQ8" s="138">
        <v>19.989999999999998</v>
      </c>
      <c r="BR8" s="138">
        <v>-6.23</v>
      </c>
      <c r="BS8" s="138">
        <v>15</v>
      </c>
      <c r="BT8" s="138">
        <v>109.41</v>
      </c>
      <c r="BU8" s="138">
        <v>123.68</v>
      </c>
      <c r="BV8" s="138">
        <v>115.29</v>
      </c>
      <c r="BW8" s="138">
        <v>130.11000000000001</v>
      </c>
      <c r="BX8" s="138">
        <v>133.05000000000001</v>
      </c>
      <c r="BY8" s="138">
        <v>128.30000000000001</v>
      </c>
      <c r="BZ8" s="138">
        <v>125.23</v>
      </c>
      <c r="CA8" s="138">
        <v>128.51</v>
      </c>
      <c r="CB8" s="138">
        <v>128.31</v>
      </c>
      <c r="CC8" s="138">
        <v>137.94999999999999</v>
      </c>
      <c r="CD8" s="138">
        <v>135.15</v>
      </c>
      <c r="CE8" s="138">
        <v>137.19999999999999</v>
      </c>
      <c r="CF8" s="138">
        <v>138.04</v>
      </c>
      <c r="CG8" s="138">
        <v>150.37</v>
      </c>
      <c r="CH8" s="138">
        <v>132.53</v>
      </c>
      <c r="CI8" s="138">
        <v>140.88</v>
      </c>
      <c r="CJ8" s="138">
        <v>148.58000000000001</v>
      </c>
      <c r="CK8" s="138">
        <v>132.72999999999999</v>
      </c>
      <c r="CL8" s="138">
        <v>126</v>
      </c>
      <c r="CM8" s="138">
        <v>121.57</v>
      </c>
      <c r="CN8" s="138">
        <v>123.76</v>
      </c>
      <c r="CO8" s="138">
        <v>135.59</v>
      </c>
      <c r="CP8" s="138">
        <v>121</v>
      </c>
      <c r="CQ8" s="138">
        <v>123.11</v>
      </c>
      <c r="CR8" s="138">
        <v>120.37</v>
      </c>
      <c r="CS8" s="138">
        <v>128.77000000000001</v>
      </c>
      <c r="CT8" s="139"/>
      <c r="CU8" s="139"/>
      <c r="CV8" s="139"/>
      <c r="CW8" s="140"/>
      <c r="CX8" s="141">
        <f>IF(SUM(B8:CW8)&lt;&gt;0,AVERAGEIF(B8:CW8,"&lt;&gt;"""),"")</f>
        <v>71.731875000000016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0.48499999999999999</v>
      </c>
      <c r="AY9" s="43">
        <v>0.48499999999999999</v>
      </c>
      <c r="AZ9" s="43">
        <v>0.48499999999999999</v>
      </c>
      <c r="BA9" s="43">
        <v>0.48499999999999999</v>
      </c>
      <c r="BB9" s="43">
        <v>-0.39250000000000002</v>
      </c>
      <c r="BC9" s="43">
        <v>-0.39250000000000002</v>
      </c>
      <c r="BD9" s="43">
        <v>-0.39250000000000002</v>
      </c>
      <c r="BE9" s="43">
        <v>-0.39250000000000002</v>
      </c>
      <c r="BF9" s="43">
        <v>0.435</v>
      </c>
      <c r="BG9" s="43">
        <v>0.435</v>
      </c>
      <c r="BH9" s="43">
        <v>0.435</v>
      </c>
      <c r="BI9" s="43">
        <v>0.435</v>
      </c>
      <c r="BJ9" s="43">
        <v>0.3725</v>
      </c>
      <c r="BK9" s="43">
        <v>0.3725</v>
      </c>
      <c r="BL9" s="43">
        <v>0.3725</v>
      </c>
      <c r="BM9" s="43">
        <v>0.3725</v>
      </c>
      <c r="BN9" s="43">
        <v>13.817500000000001</v>
      </c>
      <c r="BO9" s="43">
        <v>13.817500000000001</v>
      </c>
      <c r="BP9" s="43">
        <v>13.817500000000001</v>
      </c>
      <c r="BQ9" s="43">
        <v>13.817500000000001</v>
      </c>
      <c r="BR9" s="43">
        <v>60.465000000000003</v>
      </c>
      <c r="BS9" s="43">
        <v>60.465000000000003</v>
      </c>
      <c r="BT9" s="43">
        <v>60.465000000000003</v>
      </c>
      <c r="BU9" s="43">
        <v>60.465000000000003</v>
      </c>
      <c r="BV9" s="43">
        <v>126.6875</v>
      </c>
      <c r="BW9" s="43">
        <v>126.6875</v>
      </c>
      <c r="BX9" s="43">
        <v>126.6875</v>
      </c>
      <c r="BY9" s="43">
        <v>126.6875</v>
      </c>
      <c r="BZ9" s="43">
        <v>130</v>
      </c>
      <c r="CA9" s="43">
        <v>130</v>
      </c>
      <c r="CB9" s="43">
        <v>130</v>
      </c>
      <c r="CC9" s="43">
        <v>130</v>
      </c>
      <c r="CD9" s="43">
        <v>140.19</v>
      </c>
      <c r="CE9" s="43">
        <v>140.19</v>
      </c>
      <c r="CF9" s="43">
        <v>140.19</v>
      </c>
      <c r="CG9" s="43">
        <v>140.19</v>
      </c>
      <c r="CH9" s="43">
        <v>138.68</v>
      </c>
      <c r="CI9" s="43">
        <v>138.68</v>
      </c>
      <c r="CJ9" s="43">
        <v>138.68</v>
      </c>
      <c r="CK9" s="43">
        <v>138.68</v>
      </c>
      <c r="CL9" s="43">
        <v>126.73</v>
      </c>
      <c r="CM9" s="43">
        <v>126.73</v>
      </c>
      <c r="CN9" s="43">
        <v>126.73</v>
      </c>
      <c r="CO9" s="43">
        <v>126.73</v>
      </c>
      <c r="CP9" s="43">
        <v>123.3125</v>
      </c>
      <c r="CQ9" s="43">
        <v>123.3125</v>
      </c>
      <c r="CR9" s="43">
        <v>123.3125</v>
      </c>
      <c r="CS9" s="43">
        <v>123.3125</v>
      </c>
      <c r="CT9" s="44"/>
      <c r="CU9" s="44"/>
      <c r="CV9" s="44"/>
      <c r="CW9" s="45"/>
      <c r="CX9" s="142">
        <f>IF(SUM(B9:CW9)&lt;&gt;0,AVERAGEIF(B9:CW9,"&lt;&gt;"""),"")</f>
        <v>71.731875000000002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>
        <v>58.6</v>
      </c>
      <c r="AY14" s="149">
        <v>33.6</v>
      </c>
      <c r="AZ14" s="149">
        <v>27</v>
      </c>
      <c r="BA14" s="149">
        <v>32.9</v>
      </c>
      <c r="BB14" s="149">
        <v>6.9</v>
      </c>
      <c r="BC14" s="149">
        <v>13.6</v>
      </c>
      <c r="BD14" s="149">
        <v>16.100000000000001</v>
      </c>
      <c r="BE14" s="149">
        <v>11</v>
      </c>
      <c r="BF14" s="149"/>
      <c r="BG14" s="149"/>
      <c r="BH14" s="149"/>
      <c r="BI14" s="149"/>
      <c r="BJ14" s="149"/>
      <c r="BK14" s="149">
        <v>12</v>
      </c>
      <c r="BL14" s="149">
        <v>36.6</v>
      </c>
      <c r="BM14" s="149">
        <v>70.599999999999994</v>
      </c>
      <c r="BN14" s="149">
        <v>18.3</v>
      </c>
      <c r="BO14" s="149">
        <v>96</v>
      </c>
      <c r="BP14" s="149"/>
      <c r="BQ14" s="149"/>
      <c r="BR14" s="149"/>
      <c r="BS14" s="149"/>
      <c r="BT14" s="149">
        <v>10</v>
      </c>
      <c r="BU14" s="149"/>
      <c r="BV14" s="149"/>
      <c r="BW14" s="149">
        <v>46.4</v>
      </c>
      <c r="BX14" s="149">
        <v>5.7</v>
      </c>
      <c r="BY14" s="149">
        <v>11.5</v>
      </c>
      <c r="BZ14" s="149">
        <v>33.1</v>
      </c>
      <c r="CA14" s="149">
        <v>32.700000000000003</v>
      </c>
      <c r="CB14" s="149">
        <v>30.2</v>
      </c>
      <c r="CC14" s="149">
        <v>44.7</v>
      </c>
      <c r="CD14" s="149">
        <v>28.6</v>
      </c>
      <c r="CE14" s="149">
        <v>43.4</v>
      </c>
      <c r="CF14" s="149">
        <v>38.5</v>
      </c>
      <c r="CG14" s="149">
        <v>41.7</v>
      </c>
      <c r="CH14" s="149">
        <v>22.8</v>
      </c>
      <c r="CI14" s="149">
        <v>36.1</v>
      </c>
      <c r="CJ14" s="149">
        <v>32.4</v>
      </c>
      <c r="CK14" s="149">
        <v>35.299999999999997</v>
      </c>
      <c r="CL14" s="149">
        <v>41.2</v>
      </c>
      <c r="CM14" s="149">
        <v>26.8</v>
      </c>
      <c r="CN14" s="149">
        <v>33</v>
      </c>
      <c r="CO14" s="149">
        <v>42.2</v>
      </c>
      <c r="CP14" s="149"/>
      <c r="CQ14" s="149"/>
      <c r="CR14" s="149"/>
      <c r="CS14" s="149">
        <v>10.1</v>
      </c>
      <c r="CT14" s="150"/>
      <c r="CU14" s="150"/>
      <c r="CV14" s="150"/>
      <c r="CW14" s="151"/>
      <c r="CX14" s="152">
        <f t="array" ref="CX14">SUMPRODUCT(B14:CW14*0.25)</f>
        <v>269.90000000000003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58.6</v>
      </c>
      <c r="AY17" s="160">
        <f t="shared" si="0"/>
        <v>33.6</v>
      </c>
      <c r="AZ17" s="160">
        <f t="shared" si="0"/>
        <v>27</v>
      </c>
      <c r="BA17" s="160">
        <f t="shared" si="0"/>
        <v>32.9</v>
      </c>
      <c r="BB17" s="160">
        <f t="shared" si="0"/>
        <v>6.9</v>
      </c>
      <c r="BC17" s="160">
        <f t="shared" si="0"/>
        <v>13.6</v>
      </c>
      <c r="BD17" s="160">
        <f t="shared" si="0"/>
        <v>16.100000000000001</v>
      </c>
      <c r="BE17" s="160">
        <f t="shared" si="0"/>
        <v>11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12</v>
      </c>
      <c r="BL17" s="160">
        <f t="shared" si="0"/>
        <v>36.6</v>
      </c>
      <c r="BM17" s="160">
        <f t="shared" si="0"/>
        <v>70.599999999999994</v>
      </c>
      <c r="BN17" s="160">
        <f t="shared" si="0"/>
        <v>18.3</v>
      </c>
      <c r="BO17" s="160">
        <f t="shared" ref="BO17:CW17" si="1">SUM(BO12:BO16)</f>
        <v>96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10</v>
      </c>
      <c r="BU17" s="160">
        <f t="shared" si="1"/>
        <v>0</v>
      </c>
      <c r="BV17" s="160">
        <f t="shared" si="1"/>
        <v>0</v>
      </c>
      <c r="BW17" s="160">
        <f t="shared" si="1"/>
        <v>46.4</v>
      </c>
      <c r="BX17" s="160">
        <f t="shared" si="1"/>
        <v>5.7</v>
      </c>
      <c r="BY17" s="160">
        <f t="shared" si="1"/>
        <v>11.5</v>
      </c>
      <c r="BZ17" s="160">
        <f t="shared" si="1"/>
        <v>33.1</v>
      </c>
      <c r="CA17" s="160">
        <f t="shared" si="1"/>
        <v>32.700000000000003</v>
      </c>
      <c r="CB17" s="160">
        <f t="shared" si="1"/>
        <v>30.2</v>
      </c>
      <c r="CC17" s="160">
        <f t="shared" si="1"/>
        <v>44.7</v>
      </c>
      <c r="CD17" s="160">
        <f t="shared" si="1"/>
        <v>28.6</v>
      </c>
      <c r="CE17" s="160">
        <f t="shared" si="1"/>
        <v>43.4</v>
      </c>
      <c r="CF17" s="160">
        <f t="shared" si="1"/>
        <v>38.5</v>
      </c>
      <c r="CG17" s="160">
        <f t="shared" si="1"/>
        <v>41.7</v>
      </c>
      <c r="CH17" s="160">
        <f t="shared" si="1"/>
        <v>22.8</v>
      </c>
      <c r="CI17" s="160">
        <f t="shared" si="1"/>
        <v>36.1</v>
      </c>
      <c r="CJ17" s="160">
        <f t="shared" si="1"/>
        <v>32.4</v>
      </c>
      <c r="CK17" s="160">
        <f t="shared" si="1"/>
        <v>35.299999999999997</v>
      </c>
      <c r="CL17" s="160">
        <f t="shared" si="1"/>
        <v>41.2</v>
      </c>
      <c r="CM17" s="160">
        <f t="shared" si="1"/>
        <v>26.8</v>
      </c>
      <c r="CN17" s="160">
        <f t="shared" si="1"/>
        <v>33</v>
      </c>
      <c r="CO17" s="160">
        <f t="shared" si="1"/>
        <v>42.2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10.1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269.90000000000003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>
        <v>39.700000000000003</v>
      </c>
      <c r="BG22" s="149">
        <v>26.7</v>
      </c>
      <c r="BH22" s="149">
        <v>38.6</v>
      </c>
      <c r="BI22" s="149">
        <v>28.7</v>
      </c>
      <c r="BJ22" s="149">
        <v>24.2</v>
      </c>
      <c r="BK22" s="149"/>
      <c r="BL22" s="149"/>
      <c r="BM22" s="149"/>
      <c r="BN22" s="149"/>
      <c r="BO22" s="149"/>
      <c r="BP22" s="149"/>
      <c r="BQ22" s="149"/>
      <c r="BR22" s="149"/>
      <c r="BS22" s="149"/>
      <c r="BT22" s="149"/>
      <c r="BU22" s="149"/>
      <c r="BV22" s="149">
        <v>12.7</v>
      </c>
      <c r="BW22" s="149"/>
      <c r="BX22" s="149"/>
      <c r="BY22" s="149"/>
      <c r="BZ22" s="149"/>
      <c r="CA22" s="149"/>
      <c r="CB22" s="149"/>
      <c r="CC22" s="149"/>
      <c r="CD22" s="149"/>
      <c r="CE22" s="149"/>
      <c r="CF22" s="149"/>
      <c r="CG22" s="149"/>
      <c r="CH22" s="149"/>
      <c r="CI22" s="149"/>
      <c r="CJ22" s="149"/>
      <c r="CK22" s="149"/>
      <c r="CL22" s="149"/>
      <c r="CM22" s="149"/>
      <c r="CN22" s="149"/>
      <c r="CO22" s="149"/>
      <c r="CP22" s="149">
        <v>0.1</v>
      </c>
      <c r="CQ22" s="149">
        <v>13.7</v>
      </c>
      <c r="CR22" s="149">
        <v>7.3</v>
      </c>
      <c r="CS22" s="149"/>
      <c r="CT22" s="150"/>
      <c r="CU22" s="150"/>
      <c r="CV22" s="150"/>
      <c r="CW22" s="151"/>
      <c r="CX22" s="152">
        <f t="array" ref="CX22">SUMPRODUCT(B22:CW22*0.25)</f>
        <v>47.92499999999999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39.700000000000003</v>
      </c>
      <c r="BG25" s="160">
        <f t="shared" si="2"/>
        <v>26.7</v>
      </c>
      <c r="BH25" s="160">
        <f t="shared" si="2"/>
        <v>38.6</v>
      </c>
      <c r="BI25" s="160">
        <f t="shared" si="2"/>
        <v>28.7</v>
      </c>
      <c r="BJ25" s="160">
        <f t="shared" si="2"/>
        <v>24.2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0</v>
      </c>
      <c r="BQ25" s="160">
        <f t="shared" si="3"/>
        <v>0</v>
      </c>
      <c r="BR25" s="160">
        <f t="shared" si="3"/>
        <v>0</v>
      </c>
      <c r="BS25" s="160">
        <f t="shared" si="3"/>
        <v>0</v>
      </c>
      <c r="BT25" s="160">
        <f t="shared" si="3"/>
        <v>0</v>
      </c>
      <c r="BU25" s="160">
        <f t="shared" si="3"/>
        <v>0</v>
      </c>
      <c r="BV25" s="160">
        <f t="shared" si="3"/>
        <v>12.7</v>
      </c>
      <c r="BW25" s="160">
        <f t="shared" si="3"/>
        <v>0</v>
      </c>
      <c r="BX25" s="160">
        <f t="shared" si="3"/>
        <v>0</v>
      </c>
      <c r="BY25" s="160">
        <f t="shared" si="3"/>
        <v>0</v>
      </c>
      <c r="BZ25" s="160">
        <f t="shared" si="3"/>
        <v>0</v>
      </c>
      <c r="CA25" s="160">
        <f t="shared" si="3"/>
        <v>0</v>
      </c>
      <c r="CB25" s="160">
        <f t="shared" si="3"/>
        <v>0</v>
      </c>
      <c r="CC25" s="160">
        <f t="shared" si="3"/>
        <v>0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0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0.1</v>
      </c>
      <c r="CQ25" s="160">
        <f t="shared" si="3"/>
        <v>13.7</v>
      </c>
      <c r="CR25" s="160">
        <f t="shared" si="3"/>
        <v>7.3</v>
      </c>
      <c r="CS25" s="160">
        <f t="shared" si="3"/>
        <v>0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47.92499999999999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2026-06-28T08:22:19Z</dcterms:created>
  <dcterms:modified xsi:type="dcterms:W3CDTF">2026-06-28T08:22:21Z</dcterms:modified>
</cp:coreProperties>
</file>