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<sst xmlns="http://schemas.openxmlformats.org/spreadsheetml/2006/main" count="119" uniqueCount="54">
  <si>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25/04/2025 23:26:56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</si>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</sst>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F48-4973-80B3-FA9220E56D6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F48-4973-80B3-FA9220E56D6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3.34</c:v>
                </c:pt>
                <c:pt idx="2">
                  <c:v>3.36</c:v>
                </c:pt>
                <c:pt idx="3">
                  <c:v>3.3149999999999999</c:v>
                </c:pt>
                <c:pt idx="4">
                  <c:v>3.1739999999999999</c:v>
                </c:pt>
                <c:pt idx="5">
                  <c:v>3.08</c:v>
                </c:pt>
                <c:pt idx="6">
                  <c:v>3.1640000000000001</c:v>
                </c:pt>
                <c:pt idx="7">
                  <c:v>3.1850000000000001</c:v>
                </c:pt>
                <c:pt idx="9">
                  <c:v>6.4979999999999993</c:v>
                </c:pt>
                <c:pt idx="10">
                  <c:v>6.048</c:v>
                </c:pt>
                <c:pt idx="11">
                  <c:v>6.008</c:v>
                </c:pt>
                <c:pt idx="12">
                  <c:v>4.9960000000000004</c:v>
                </c:pt>
                <c:pt idx="13">
                  <c:v>29.18</c:v>
                </c:pt>
                <c:pt idx="14">
                  <c:v>27.984000000000002</c:v>
                </c:pt>
                <c:pt idx="15">
                  <c:v>9.6189999999999998</c:v>
                </c:pt>
                <c:pt idx="16">
                  <c:v>1.04</c:v>
                </c:pt>
                <c:pt idx="17">
                  <c:v>0.92700000000000005</c:v>
                </c:pt>
                <c:pt idx="18">
                  <c:v>0.624</c:v>
                </c:pt>
                <c:pt idx="20">
                  <c:v>0.154</c:v>
                </c:pt>
                <c:pt idx="21">
                  <c:v>0.02</c:v>
                </c:pt>
                <c:pt idx="22">
                  <c:v>0.63600000000000001</c:v>
                </c:pt>
                <c:pt idx="23">
                  <c:v>1.4470000000000001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48-4973-80B3-FA9220E56D6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1.9690000000000001</c:v>
                </c:pt>
                <c:pt idx="2">
                  <c:v>1.431</c:v>
                </c:pt>
                <c:pt idx="3">
                  <c:v>1.8759999999999999</c:v>
                </c:pt>
                <c:pt idx="4">
                  <c:v>1.944</c:v>
                </c:pt>
                <c:pt idx="5">
                  <c:v>2.1720000000000002</c:v>
                </c:pt>
                <c:pt idx="6">
                  <c:v>2.2229999999999999</c:v>
                </c:pt>
                <c:pt idx="7">
                  <c:v>2.1419999999999999</c:v>
                </c:pt>
                <c:pt idx="9">
                  <c:v>24.471</c:v>
                </c:pt>
                <c:pt idx="10">
                  <c:v>27.108000000000004</c:v>
                </c:pt>
                <c:pt idx="11">
                  <c:v>28.152000000000001</c:v>
                </c:pt>
                <c:pt idx="12">
                  <c:v>2.6019999999999999</c:v>
                </c:pt>
                <c:pt idx="13">
                  <c:v>20.032</c:v>
                </c:pt>
                <c:pt idx="14">
                  <c:v>22.177</c:v>
                </c:pt>
                <c:pt idx="15">
                  <c:v>22.359000000000002</c:v>
                </c:pt>
                <c:pt idx="16">
                  <c:v>1.0680000000000001</c:v>
                </c:pt>
                <c:pt idx="17">
                  <c:v>2.633</c:v>
                </c:pt>
                <c:pt idx="18">
                  <c:v>0.68200000000000005</c:v>
                </c:pt>
                <c:pt idx="21">
                  <c:v>2.3E-2</c:v>
                </c:pt>
                <c:pt idx="22">
                  <c:v>1.3979999999999999</c:v>
                </c:pt>
                <c:pt idx="23">
                  <c:v>4.4400000000000004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48-4973-80B3-FA9220E56D6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F48-4973-80B3-FA9220E56D6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F48-4973-80B3-FA9220E56D6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F48-4973-80B3-FA9220E56D6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F48-4973-80B3-FA9220E56D6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F48-4973-80B3-FA9220E56D6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4.1210000000000004</c:v>
                </c:pt>
                <c:pt idx="6">
                  <c:v>14.837</c:v>
                </c:pt>
                <c:pt idx="7">
                  <c:v>31.974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48-4973-80B3-FA9220E56D6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31.2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4.8</c:v>
                </c:pt>
                <c:pt idx="6">
                  <c:v>0</c:v>
                </c:pt>
                <c:pt idx="7">
                  <c:v>69.099999999999994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11.7</c:v>
                </c:pt>
                <c:pt idx="14">
                  <c:v>0</c:v>
                </c:pt>
                <c:pt idx="15">
                  <c:v>0</c:v>
                </c:pt>
                <c:pt idx="16">
                  <c:v>44.1</c:v>
                </c:pt>
                <c:pt idx="17">
                  <c:v>0</c:v>
                </c:pt>
                <c:pt idx="18">
                  <c:v>0</c:v>
                </c:pt>
                <c:pt idx="19">
                  <c:v>194.7</c:v>
                </c:pt>
                <c:pt idx="20">
                  <c:v>125</c:v>
                </c:pt>
                <c:pt idx="21">
                  <c:v>40.299999999999997</c:v>
                </c:pt>
                <c:pt idx="22">
                  <c:v>9.6999999999999993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48-4973-80B3-FA9220E56D6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6">
                  <c:v>0.97199999999999998</c:v>
                </c:pt>
                <c:pt idx="7">
                  <c:v>1.9670000000000001</c:v>
                </c:pt>
                <c:pt idx="8">
                  <c:v>11.595000000000001</c:v>
                </c:pt>
                <c:pt idx="9">
                  <c:v>11.548999999999999</c:v>
                </c:pt>
                <c:pt idx="10">
                  <c:v>23.277000000000001</c:v>
                </c:pt>
                <c:pt idx="11">
                  <c:v>29.192</c:v>
                </c:pt>
                <c:pt idx="12">
                  <c:v>24.389000000000003</c:v>
                </c:pt>
                <c:pt idx="13">
                  <c:v>3.2350000000000003</c:v>
                </c:pt>
                <c:pt idx="14">
                  <c:v>6.3949999999999996</c:v>
                </c:pt>
                <c:pt idx="15">
                  <c:v>0.81899999999999995</c:v>
                </c:pt>
                <c:pt idx="16">
                  <c:v>13.339</c:v>
                </c:pt>
                <c:pt idx="17">
                  <c:v>33.709000000000003</c:v>
                </c:pt>
                <c:pt idx="18">
                  <c:v>13.155999999999999</c:v>
                </c:pt>
                <c:pt idx="19">
                  <c:v>0.114</c:v>
                </c:pt>
                <c:pt idx="20">
                  <c:v>2.2050000000000001</c:v>
                </c:pt>
                <c:pt idx="22">
                  <c:v>0.11</c:v>
                </c:pt>
                <c:pt idx="23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48-4973-80B3-FA9220E56D6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F48-4973-80B3-FA9220E56D6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F48-4973-80B3-FA9220E56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94.29</c:v>
                </c:pt>
                <c:pt idx="1">
                  <c:v>90.75</c:v>
                </c:pt>
                <c:pt idx="2">
                  <c:v>87</c:v>
                </c:pt>
                <c:pt idx="3">
                  <c:v>86</c:v>
                </c:pt>
                <c:pt idx="4">
                  <c:v>86</c:v>
                </c:pt>
                <c:pt idx="5">
                  <c:v>86</c:v>
                </c:pt>
                <c:pt idx="6">
                  <c:v>89.48</c:v>
                </c:pt>
                <c:pt idx="7">
                  <c:v>82.58</c:v>
                </c:pt>
                <c:pt idx="8">
                  <c:v>69.760000000000005</c:v>
                </c:pt>
                <c:pt idx="9">
                  <c:v>41.57</c:v>
                </c:pt>
                <c:pt idx="10">
                  <c:v>13.5</c:v>
                </c:pt>
                <c:pt idx="11">
                  <c:v>9.52</c:v>
                </c:pt>
                <c:pt idx="12">
                  <c:v>6</c:v>
                </c:pt>
                <c:pt idx="13">
                  <c:v>0.61</c:v>
                </c:pt>
                <c:pt idx="14">
                  <c:v>2.54</c:v>
                </c:pt>
                <c:pt idx="15">
                  <c:v>4.04</c:v>
                </c:pt>
                <c:pt idx="16">
                  <c:v>15.87</c:v>
                </c:pt>
                <c:pt idx="17">
                  <c:v>60.2</c:v>
                </c:pt>
                <c:pt idx="18">
                  <c:v>89.74</c:v>
                </c:pt>
                <c:pt idx="19">
                  <c:v>104.96</c:v>
                </c:pt>
                <c:pt idx="20">
                  <c:v>117.37</c:v>
                </c:pt>
                <c:pt idx="21">
                  <c:v>93</c:v>
                </c:pt>
                <c:pt idx="22">
                  <c:v>88.61</c:v>
                </c:pt>
                <c:pt idx="23">
                  <c:v>77.540000000000006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48-4973-80B3-FA9220E56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9DD-4E30-BE89-FAF240645C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9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DD-4E30-BE89-FAF240645C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9.6370000000000005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2.2999999999999998</c:v>
                </c:pt>
                <c:pt idx="5">
                  <c:v>5</c:v>
                </c:pt>
                <c:pt idx="6">
                  <c:v>8.1999999999999993</c:v>
                </c:pt>
                <c:pt idx="16">
                  <c:v>12.872999999999999</c:v>
                </c:pt>
                <c:pt idx="17">
                  <c:v>0.32200000000000001</c:v>
                </c:pt>
                <c:pt idx="19">
                  <c:v>3.4</c:v>
                </c:pt>
                <c:pt idx="20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DD-4E30-BE89-FAF240645C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11.747</c:v>
                </c:pt>
                <c:pt idx="1">
                  <c:v>4</c:v>
                </c:pt>
                <c:pt idx="2">
                  <c:v>0.90800000000000003</c:v>
                </c:pt>
                <c:pt idx="4">
                  <c:v>1.9E-2</c:v>
                </c:pt>
                <c:pt idx="8">
                  <c:v>0.86799999999999999</c:v>
                </c:pt>
                <c:pt idx="10">
                  <c:v>1.476</c:v>
                </c:pt>
                <c:pt idx="11">
                  <c:v>1.4850000000000001</c:v>
                </c:pt>
                <c:pt idx="12">
                  <c:v>2.0449999999999999</c:v>
                </c:pt>
                <c:pt idx="13">
                  <c:v>2.206</c:v>
                </c:pt>
                <c:pt idx="14">
                  <c:v>1.8180000000000001</c:v>
                </c:pt>
                <c:pt idx="15">
                  <c:v>1.85</c:v>
                </c:pt>
                <c:pt idx="16">
                  <c:v>17.555</c:v>
                </c:pt>
                <c:pt idx="17">
                  <c:v>7.0570000000000004</c:v>
                </c:pt>
                <c:pt idx="18">
                  <c:v>9.4619999999999997</c:v>
                </c:pt>
                <c:pt idx="19">
                  <c:v>32.393000000000001</c:v>
                </c:pt>
                <c:pt idx="20">
                  <c:v>22.71</c:v>
                </c:pt>
                <c:pt idx="21">
                  <c:v>27.643000000000001</c:v>
                </c:pt>
                <c:pt idx="22">
                  <c:v>8.734</c:v>
                </c:pt>
                <c:pt idx="23">
                  <c:v>0.502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DD-4E30-BE89-FAF240645C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9DD-4E30-BE89-FAF240645C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9DD-4E30-BE89-FAF240645C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3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DD-4E30-BE89-FAF240645C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9DD-4E30-BE89-FAF240645C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9DD-4E30-BE89-FAF240645C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100</c:v>
                </c:pt>
                <c:pt idx="19">
                  <c:v>148.84300000000002</c:v>
                </c:pt>
                <c:pt idx="20">
                  <c:v>102.116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DD-4E30-BE89-FAF240645C8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4.8</c:v>
                </c:pt>
                <c:pt idx="3">
                  <c:v>2.2999999999999998</c:v>
                </c:pt>
                <c:pt idx="4">
                  <c:v>1.4</c:v>
                </c:pt>
                <c:pt idx="5">
                  <c:v>0</c:v>
                </c:pt>
                <c:pt idx="6">
                  <c:v>8.6</c:v>
                </c:pt>
                <c:pt idx="7">
                  <c:v>0</c:v>
                </c:pt>
                <c:pt idx="8">
                  <c:v>10.7</c:v>
                </c:pt>
                <c:pt idx="9">
                  <c:v>42.5</c:v>
                </c:pt>
                <c:pt idx="10">
                  <c:v>55</c:v>
                </c:pt>
                <c:pt idx="11">
                  <c:v>61.9</c:v>
                </c:pt>
                <c:pt idx="12">
                  <c:v>29.9</c:v>
                </c:pt>
                <c:pt idx="13">
                  <c:v>0</c:v>
                </c:pt>
                <c:pt idx="14">
                  <c:v>0</c:v>
                </c:pt>
                <c:pt idx="15">
                  <c:v>30.9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DD-4E30-BE89-FAF240645C8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9.7840000000000007</c:v>
                </c:pt>
                <c:pt idx="1">
                  <c:v>1.0009999999999999</c:v>
                </c:pt>
                <c:pt idx="2">
                  <c:v>0.94199999999999995</c:v>
                </c:pt>
                <c:pt idx="3">
                  <c:v>0.60899999999999999</c:v>
                </c:pt>
                <c:pt idx="4">
                  <c:v>1.4229999999999998</c:v>
                </c:pt>
                <c:pt idx="5">
                  <c:v>5.01</c:v>
                </c:pt>
                <c:pt idx="6">
                  <c:v>4.3940000000000001</c:v>
                </c:pt>
                <c:pt idx="7">
                  <c:v>8.3290000000000006</c:v>
                </c:pt>
                <c:pt idx="13">
                  <c:v>60.27</c:v>
                </c:pt>
                <c:pt idx="14">
                  <c:v>54.738</c:v>
                </c:pt>
                <c:pt idx="16">
                  <c:v>29.119</c:v>
                </c:pt>
                <c:pt idx="17">
                  <c:v>29.89</c:v>
                </c:pt>
                <c:pt idx="18">
                  <c:v>5</c:v>
                </c:pt>
                <c:pt idx="19">
                  <c:v>4.9189999999999996</c:v>
                </c:pt>
                <c:pt idx="20">
                  <c:v>2.5069999999999997</c:v>
                </c:pt>
                <c:pt idx="21">
                  <c:v>12.664999999999999</c:v>
                </c:pt>
                <c:pt idx="22">
                  <c:v>3.0670000000000002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DD-4E30-BE89-FAF240645C8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9DD-4E30-BE89-FAF240645C8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9DD-4E30-BE89-FAF240645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94.29</c:v>
                </c:pt>
                <c:pt idx="1">
                  <c:v>90.75</c:v>
                </c:pt>
                <c:pt idx="2">
                  <c:v>87</c:v>
                </c:pt>
                <c:pt idx="3">
                  <c:v>86</c:v>
                </c:pt>
                <c:pt idx="4">
                  <c:v>86</c:v>
                </c:pt>
                <c:pt idx="5">
                  <c:v>86</c:v>
                </c:pt>
                <c:pt idx="6">
                  <c:v>89.48</c:v>
                </c:pt>
                <c:pt idx="7">
                  <c:v>82.58</c:v>
                </c:pt>
                <c:pt idx="8">
                  <c:v>69.760000000000005</c:v>
                </c:pt>
                <c:pt idx="9">
                  <c:v>41.57</c:v>
                </c:pt>
                <c:pt idx="10">
                  <c:v>13.5</c:v>
                </c:pt>
                <c:pt idx="11">
                  <c:v>9.52</c:v>
                </c:pt>
                <c:pt idx="12">
                  <c:v>6</c:v>
                </c:pt>
                <c:pt idx="13">
                  <c:v>0.61</c:v>
                </c:pt>
                <c:pt idx="14">
                  <c:v>2.54</c:v>
                </c:pt>
                <c:pt idx="15">
                  <c:v>4.04</c:v>
                </c:pt>
                <c:pt idx="16">
                  <c:v>15.87</c:v>
                </c:pt>
                <c:pt idx="17">
                  <c:v>60.2</c:v>
                </c:pt>
                <c:pt idx="18">
                  <c:v>89.74</c:v>
                </c:pt>
                <c:pt idx="19">
                  <c:v>104.96</c:v>
                </c:pt>
                <c:pt idx="20">
                  <c:v>117.37</c:v>
                </c:pt>
                <c:pt idx="21">
                  <c:v>93</c:v>
                </c:pt>
                <c:pt idx="22">
                  <c:v>88.61</c:v>
                </c:pt>
                <c:pt idx="23">
                  <c:v>77.540000000000006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DD-4E30-BE89-FAF240645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31.2</v>
      </c>
      <c r="C4" s="18">
        <v>7.3090000000000002</v>
      </c>
      <c r="D4" s="18">
        <v>8.9120000000000008</v>
      </c>
      <c r="E4" s="18">
        <v>5.1909999999999998</v>
      </c>
      <c r="F4" s="18">
        <v>5.1180000000000003</v>
      </c>
      <c r="G4" s="18">
        <v>10.052</v>
      </c>
      <c r="H4" s="18">
        <v>21.196000000000002</v>
      </c>
      <c r="I4" s="18">
        <v>108.36799999999999</v>
      </c>
      <c r="J4" s="18">
        <v>11.595000000000001</v>
      </c>
      <c r="K4" s="18">
        <v>42.518000000000001</v>
      </c>
      <c r="L4" s="18">
        <v>56.433000000000007</v>
      </c>
      <c r="M4" s="18">
        <v>63.352000000000004</v>
      </c>
      <c r="N4" s="18">
        <v>31.987000000000002</v>
      </c>
      <c r="O4" s="18">
        <v>64.146999999999991</v>
      </c>
      <c r="P4" s="18">
        <v>56.556000000000004</v>
      </c>
      <c r="Q4" s="18">
        <v>32.797000000000004</v>
      </c>
      <c r="R4" s="18">
        <v>59.546999999999997</v>
      </c>
      <c r="S4" s="18">
        <v>37.269000000000005</v>
      </c>
      <c r="T4" s="18">
        <v>14.462</v>
      </c>
      <c r="U4" s="18">
        <v>194.81399999999999</v>
      </c>
      <c r="V4" s="18">
        <v>127.35899999999999</v>
      </c>
      <c r="W4" s="18">
        <v>40.343000000000004</v>
      </c>
      <c r="X4" s="18">
        <v>11.843999999999998</v>
      </c>
      <c r="Y4" s="18">
        <v>6.1070000000000002</v>
      </c>
      <c r="Z4" s="19"/>
      <c r="AA4" s="20">
        <f>SUM(B4:Z4)</f>
        <v>1048.4760000000001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94.29</v>
      </c>
      <c r="C7" s="28">
        <v>90.75</v>
      </c>
      <c r="D7" s="28">
        <v>87</v>
      </c>
      <c r="E7" s="28">
        <v>86</v>
      </c>
      <c r="F7" s="28">
        <v>86</v>
      </c>
      <c r="G7" s="28">
        <v>86</v>
      </c>
      <c r="H7" s="28">
        <v>89.48</v>
      </c>
      <c r="I7" s="28">
        <v>82.58</v>
      </c>
      <c r="J7" s="28">
        <v>69.760000000000005</v>
      </c>
      <c r="K7" s="28">
        <v>41.57</v>
      </c>
      <c r="L7" s="28">
        <v>13.5</v>
      </c>
      <c r="M7" s="28">
        <v>9.52</v>
      </c>
      <c r="N7" s="28">
        <v>6</v>
      </c>
      <c r="O7" s="28">
        <v>0.61</v>
      </c>
      <c r="P7" s="28">
        <v>2.54</v>
      </c>
      <c r="Q7" s="28">
        <v>4.04</v>
      </c>
      <c r="R7" s="28">
        <v>15.87</v>
      </c>
      <c r="S7" s="28">
        <v>60.2</v>
      </c>
      <c r="T7" s="28">
        <v>89.74</v>
      </c>
      <c r="U7" s="28">
        <v>104.96</v>
      </c>
      <c r="V7" s="28">
        <v>117.37</v>
      </c>
      <c r="W7" s="28">
        <v>93</v>
      </c>
      <c r="X7" s="28">
        <v>88.61</v>
      </c>
      <c r="Y7" s="28">
        <v>77.540000000000006</v>
      </c>
      <c r="Z7" s="29"/>
      <c r="AA7" s="30">
        <f>IF(SUM(B7:Z7)&lt;&gt;0,AVERAGEIF(B7:Z7,"&lt;&gt;"""),"")</f>
        <v>62.372083333333336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4.1210000000000004</v>
      </c>
      <c r="E12" s="52"/>
      <c r="F12" s="52"/>
      <c r="G12" s="52"/>
      <c r="H12" s="52">
        <v>14.837</v>
      </c>
      <c r="I12" s="52">
        <v>31.974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50.932000000000002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>
        <v>0.97199999999999998</v>
      </c>
      <c r="I14" s="57">
        <v>1.9670000000000001</v>
      </c>
      <c r="J14" s="57">
        <v>11.595000000000001</v>
      </c>
      <c r="K14" s="57">
        <v>11.548999999999999</v>
      </c>
      <c r="L14" s="57">
        <v>23.277000000000001</v>
      </c>
      <c r="M14" s="57">
        <v>29.192</v>
      </c>
      <c r="N14" s="57">
        <v>24.389000000000003</v>
      </c>
      <c r="O14" s="57">
        <v>3.2350000000000003</v>
      </c>
      <c r="P14" s="57">
        <v>6.3949999999999996</v>
      </c>
      <c r="Q14" s="57">
        <v>0.81899999999999995</v>
      </c>
      <c r="R14" s="57">
        <v>13.339</v>
      </c>
      <c r="S14" s="57">
        <v>33.709000000000003</v>
      </c>
      <c r="T14" s="57">
        <v>13.155999999999999</v>
      </c>
      <c r="U14" s="57">
        <v>0.114</v>
      </c>
      <c r="V14" s="57">
        <v>2.2050000000000001</v>
      </c>
      <c r="W14" s="57"/>
      <c r="X14" s="57">
        <v>0.11</v>
      </c>
      <c r="Y14" s="57">
        <v>0.22</v>
      </c>
      <c r="Z14" s="58"/>
      <c r="AA14" s="59">
        <f t="shared" si="0"/>
        <v>176.24300000000002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4.1210000000000004</v>
      </c>
      <c r="E16" s="62">
        <f t="shared" si="1"/>
        <v>0</v>
      </c>
      <c r="F16" s="62">
        <f t="shared" si="1"/>
        <v>0</v>
      </c>
      <c r="G16" s="62">
        <f t="shared" si="1"/>
        <v>0</v>
      </c>
      <c r="H16" s="62">
        <f t="shared" si="1"/>
        <v>15.808999999999999</v>
      </c>
      <c r="I16" s="62">
        <f t="shared" si="1"/>
        <v>33.941000000000003</v>
      </c>
      <c r="J16" s="62">
        <f t="shared" si="1"/>
        <v>11.595000000000001</v>
      </c>
      <c r="K16" s="62">
        <f t="shared" si="1"/>
        <v>11.548999999999999</v>
      </c>
      <c r="L16" s="62">
        <f t="shared" si="1"/>
        <v>23.277000000000001</v>
      </c>
      <c r="M16" s="62">
        <f t="shared" si="1"/>
        <v>29.192</v>
      </c>
      <c r="N16" s="62">
        <f t="shared" si="1"/>
        <v>24.389000000000003</v>
      </c>
      <c r="O16" s="62">
        <f t="shared" si="1"/>
        <v>3.2350000000000003</v>
      </c>
      <c r="P16" s="62">
        <f t="shared" si="1"/>
        <v>6.3949999999999996</v>
      </c>
      <c r="Q16" s="62">
        <f t="shared" si="1"/>
        <v>0.81899999999999995</v>
      </c>
      <c r="R16" s="62">
        <f t="shared" si="1"/>
        <v>13.339</v>
      </c>
      <c r="S16" s="62">
        <f t="shared" si="1"/>
        <v>33.709000000000003</v>
      </c>
      <c r="T16" s="62">
        <f t="shared" si="1"/>
        <v>13.155999999999999</v>
      </c>
      <c r="U16" s="62">
        <f t="shared" si="1"/>
        <v>0.114</v>
      </c>
      <c r="V16" s="62">
        <f t="shared" si="1"/>
        <v>2.2050000000000001</v>
      </c>
      <c r="W16" s="62">
        <f t="shared" si="1"/>
        <v>0</v>
      </c>
      <c r="X16" s="62">
        <f t="shared" si="1"/>
        <v>0.11</v>
      </c>
      <c r="Y16" s="62">
        <f t="shared" si="1"/>
        <v>0.22</v>
      </c>
      <c r="Z16" s="63" t="str">
        <f t="shared" si="1"/>
        <v/>
      </c>
      <c r="AA16" s="64">
        <f>SUM(AA10:AA15)</f>
        <v>227.17500000000001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3.34</v>
      </c>
      <c r="D20" s="77">
        <v>3.36</v>
      </c>
      <c r="E20" s="77">
        <v>3.3149999999999999</v>
      </c>
      <c r="F20" s="77">
        <v>3.1739999999999999</v>
      </c>
      <c r="G20" s="77">
        <v>3.08</v>
      </c>
      <c r="H20" s="77">
        <v>3.1640000000000001</v>
      </c>
      <c r="I20" s="77">
        <v>3.1850000000000001</v>
      </c>
      <c r="J20" s="77"/>
      <c r="K20" s="77">
        <v>6.4979999999999993</v>
      </c>
      <c r="L20" s="77">
        <v>6.048</v>
      </c>
      <c r="M20" s="77">
        <v>6.008</v>
      </c>
      <c r="N20" s="77">
        <v>4.9960000000000004</v>
      </c>
      <c r="O20" s="77">
        <v>29.18</v>
      </c>
      <c r="P20" s="77">
        <v>27.984000000000002</v>
      </c>
      <c r="Q20" s="77">
        <v>9.6189999999999998</v>
      </c>
      <c r="R20" s="77">
        <v>1.04</v>
      </c>
      <c r="S20" s="77">
        <v>0.92700000000000005</v>
      </c>
      <c r="T20" s="77">
        <v>0.624</v>
      </c>
      <c r="U20" s="77"/>
      <c r="V20" s="77">
        <v>0.154</v>
      </c>
      <c r="W20" s="77">
        <v>0.02</v>
      </c>
      <c r="X20" s="77">
        <v>0.63600000000000001</v>
      </c>
      <c r="Y20" s="77">
        <v>1.4470000000000001</v>
      </c>
      <c r="Z20" s="78"/>
      <c r="AA20" s="79">
        <f t="shared" si="2"/>
        <v>117.79900000000002</v>
      </c>
    </row>
    <row r="21" spans="1:27" ht="24.95" customHeight="1" x14ac:dyDescent="0.2">
      <c r="A21" s="75" t="s">
        <v>16</v>
      </c>
      <c r="B21" s="80"/>
      <c r="C21" s="81">
        <v>1.9690000000000001</v>
      </c>
      <c r="D21" s="81">
        <v>1.431</v>
      </c>
      <c r="E21" s="81">
        <v>1.8759999999999999</v>
      </c>
      <c r="F21" s="81">
        <v>1.944</v>
      </c>
      <c r="G21" s="81">
        <v>2.1720000000000002</v>
      </c>
      <c r="H21" s="81">
        <v>2.2229999999999999</v>
      </c>
      <c r="I21" s="81">
        <v>2.1419999999999999</v>
      </c>
      <c r="J21" s="81"/>
      <c r="K21" s="81">
        <v>24.471</v>
      </c>
      <c r="L21" s="81">
        <v>27.108000000000004</v>
      </c>
      <c r="M21" s="81">
        <v>28.152000000000001</v>
      </c>
      <c r="N21" s="81">
        <v>2.6019999999999999</v>
      </c>
      <c r="O21" s="81">
        <v>20.032</v>
      </c>
      <c r="P21" s="81">
        <v>22.177</v>
      </c>
      <c r="Q21" s="81">
        <v>22.359000000000002</v>
      </c>
      <c r="R21" s="81">
        <v>1.0680000000000001</v>
      </c>
      <c r="S21" s="81">
        <v>2.633</v>
      </c>
      <c r="T21" s="81">
        <v>0.68200000000000005</v>
      </c>
      <c r="U21" s="81"/>
      <c r="V21" s="81"/>
      <c r="W21" s="81">
        <v>2.3E-2</v>
      </c>
      <c r="X21" s="81">
        <v>1.3979999999999999</v>
      </c>
      <c r="Y21" s="81">
        <v>4.4400000000000004</v>
      </c>
      <c r="Z21" s="78"/>
      <c r="AA21" s="79">
        <f t="shared" si="2"/>
        <v>170.90200000000002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5.3090000000000002</v>
      </c>
      <c r="D26" s="88">
        <f t="shared" si="3"/>
        <v>4.7910000000000004</v>
      </c>
      <c r="E26" s="88">
        <f t="shared" si="3"/>
        <v>5.1909999999999998</v>
      </c>
      <c r="F26" s="88">
        <f t="shared" si="3"/>
        <v>5.1180000000000003</v>
      </c>
      <c r="G26" s="88">
        <f t="shared" si="3"/>
        <v>5.2520000000000007</v>
      </c>
      <c r="H26" s="88">
        <f t="shared" si="3"/>
        <v>5.3870000000000005</v>
      </c>
      <c r="I26" s="88">
        <f t="shared" si="3"/>
        <v>5.327</v>
      </c>
      <c r="J26" s="88">
        <f t="shared" si="3"/>
        <v>0</v>
      </c>
      <c r="K26" s="88">
        <f t="shared" si="3"/>
        <v>30.969000000000001</v>
      </c>
      <c r="L26" s="88">
        <f t="shared" si="3"/>
        <v>33.156000000000006</v>
      </c>
      <c r="M26" s="88">
        <f t="shared" si="3"/>
        <v>34.160000000000004</v>
      </c>
      <c r="N26" s="88">
        <f t="shared" si="3"/>
        <v>7.5980000000000008</v>
      </c>
      <c r="O26" s="88">
        <f t="shared" si="3"/>
        <v>49.212000000000003</v>
      </c>
      <c r="P26" s="88">
        <f t="shared" si="3"/>
        <v>50.161000000000001</v>
      </c>
      <c r="Q26" s="88">
        <f t="shared" si="3"/>
        <v>31.978000000000002</v>
      </c>
      <c r="R26" s="88">
        <f t="shared" si="3"/>
        <v>2.1080000000000001</v>
      </c>
      <c r="S26" s="88">
        <f t="shared" si="3"/>
        <v>3.56</v>
      </c>
      <c r="T26" s="88">
        <f t="shared" si="3"/>
        <v>1.306</v>
      </c>
      <c r="U26" s="88">
        <f t="shared" si="3"/>
        <v>0</v>
      </c>
      <c r="V26" s="88">
        <f t="shared" si="3"/>
        <v>0.154</v>
      </c>
      <c r="W26" s="88">
        <f t="shared" si="3"/>
        <v>4.2999999999999997E-2</v>
      </c>
      <c r="X26" s="88">
        <f t="shared" si="3"/>
        <v>2.0339999999999998</v>
      </c>
      <c r="Y26" s="88">
        <f t="shared" si="3"/>
        <v>5.8870000000000005</v>
      </c>
      <c r="Z26" s="89" t="str">
        <f t="shared" si="3"/>
        <v/>
      </c>
      <c r="AA26" s="90">
        <f>SUM(AA19:AA25)</f>
        <v>288.70100000000002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>
        <v>5.3090000000000002</v>
      </c>
      <c r="D30" s="77">
        <v>8.9120000000000008</v>
      </c>
      <c r="E30" s="77">
        <v>5.1909999999999998</v>
      </c>
      <c r="F30" s="77">
        <v>5.1180000000000003</v>
      </c>
      <c r="G30" s="77">
        <v>5.2519999999999998</v>
      </c>
      <c r="H30" s="77">
        <v>21.196000000000002</v>
      </c>
      <c r="I30" s="77">
        <v>39.268000000000001</v>
      </c>
      <c r="J30" s="77">
        <v>11.595000000000001</v>
      </c>
      <c r="K30" s="77">
        <v>42.518000000000001</v>
      </c>
      <c r="L30" s="77">
        <v>56.433</v>
      </c>
      <c r="M30" s="77">
        <v>63.351999999999997</v>
      </c>
      <c r="N30" s="77">
        <v>31.986999999999998</v>
      </c>
      <c r="O30" s="77">
        <v>52.447000000000003</v>
      </c>
      <c r="P30" s="77">
        <v>56.555999999999997</v>
      </c>
      <c r="Q30" s="77">
        <v>32.796999999999997</v>
      </c>
      <c r="R30" s="77">
        <v>15.446999999999999</v>
      </c>
      <c r="S30" s="77">
        <v>37.268999999999998</v>
      </c>
      <c r="T30" s="77">
        <v>14.462</v>
      </c>
      <c r="U30" s="77">
        <v>0.114</v>
      </c>
      <c r="V30" s="77">
        <v>2.359</v>
      </c>
      <c r="W30" s="77">
        <v>4.2999999999999997E-2</v>
      </c>
      <c r="X30" s="77">
        <v>2.1440000000000001</v>
      </c>
      <c r="Y30" s="77">
        <v>6.1070000000000002</v>
      </c>
      <c r="Z30" s="78"/>
      <c r="AA30" s="79">
        <f>SUM(B30:Z30)</f>
        <v>515.87599999999998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5.3090000000000002</v>
      </c>
      <c r="D32" s="62">
        <f t="shared" si="4"/>
        <v>8.9120000000000008</v>
      </c>
      <c r="E32" s="62">
        <f t="shared" si="4"/>
        <v>5.1909999999999998</v>
      </c>
      <c r="F32" s="62">
        <f t="shared" si="4"/>
        <v>5.1180000000000003</v>
      </c>
      <c r="G32" s="62">
        <f t="shared" si="4"/>
        <v>5.2519999999999998</v>
      </c>
      <c r="H32" s="62">
        <f t="shared" si="4"/>
        <v>21.196000000000002</v>
      </c>
      <c r="I32" s="62">
        <f t="shared" si="4"/>
        <v>39.268000000000001</v>
      </c>
      <c r="J32" s="62">
        <f t="shared" si="4"/>
        <v>11.595000000000001</v>
      </c>
      <c r="K32" s="62">
        <f t="shared" si="4"/>
        <v>42.518000000000001</v>
      </c>
      <c r="L32" s="62">
        <f t="shared" si="4"/>
        <v>56.433</v>
      </c>
      <c r="M32" s="62">
        <f t="shared" si="4"/>
        <v>63.351999999999997</v>
      </c>
      <c r="N32" s="62">
        <f t="shared" si="4"/>
        <v>31.986999999999998</v>
      </c>
      <c r="O32" s="62">
        <f t="shared" si="4"/>
        <v>52.447000000000003</v>
      </c>
      <c r="P32" s="62">
        <f t="shared" si="4"/>
        <v>56.555999999999997</v>
      </c>
      <c r="Q32" s="62">
        <f t="shared" si="4"/>
        <v>32.796999999999997</v>
      </c>
      <c r="R32" s="62">
        <f t="shared" si="4"/>
        <v>15.446999999999999</v>
      </c>
      <c r="S32" s="62">
        <f t="shared" si="4"/>
        <v>37.268999999999998</v>
      </c>
      <c r="T32" s="62">
        <f t="shared" si="4"/>
        <v>14.462</v>
      </c>
      <c r="U32" s="62">
        <f t="shared" si="4"/>
        <v>0.114</v>
      </c>
      <c r="V32" s="62">
        <f t="shared" si="4"/>
        <v>2.359</v>
      </c>
      <c r="W32" s="62">
        <f t="shared" si="4"/>
        <v>4.2999999999999997E-2</v>
      </c>
      <c r="X32" s="62">
        <f t="shared" si="4"/>
        <v>2.1440000000000001</v>
      </c>
      <c r="Y32" s="62">
        <f t="shared" si="4"/>
        <v>6.1070000000000002</v>
      </c>
      <c r="Z32" s="63" t="str">
        <f t="shared" si="4"/>
        <v/>
      </c>
      <c r="AA32" s="64">
        <f>SUM(AA29:AA31)</f>
        <v>515.87599999999998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31.2</v>
      </c>
      <c r="C37" s="99">
        <v>2</v>
      </c>
      <c r="D37" s="99"/>
      <c r="E37" s="99"/>
      <c r="F37" s="99"/>
      <c r="G37" s="99">
        <v>4.8</v>
      </c>
      <c r="H37" s="99"/>
      <c r="I37" s="99">
        <v>69.099999999999994</v>
      </c>
      <c r="J37" s="99"/>
      <c r="K37" s="99"/>
      <c r="L37" s="99"/>
      <c r="M37" s="99"/>
      <c r="N37" s="99"/>
      <c r="O37" s="99">
        <v>11.7</v>
      </c>
      <c r="P37" s="99"/>
      <c r="Q37" s="99"/>
      <c r="R37" s="99">
        <v>44.1</v>
      </c>
      <c r="S37" s="99"/>
      <c r="T37" s="99"/>
      <c r="U37" s="99">
        <v>194.7</v>
      </c>
      <c r="V37" s="99">
        <v>125</v>
      </c>
      <c r="W37" s="99">
        <v>40.299999999999997</v>
      </c>
      <c r="X37" s="99">
        <v>9.6999999999999993</v>
      </c>
      <c r="Y37" s="99"/>
      <c r="Z37" s="100"/>
      <c r="AA37" s="79">
        <f t="shared" si="5"/>
        <v>532.6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31.2</v>
      </c>
      <c r="C40" s="88">
        <f t="shared" si="6"/>
        <v>2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4.8</v>
      </c>
      <c r="H40" s="88">
        <f t="shared" si="6"/>
        <v>0</v>
      </c>
      <c r="I40" s="88">
        <f t="shared" si="6"/>
        <v>69.099999999999994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11.7</v>
      </c>
      <c r="P40" s="88">
        <f t="shared" si="6"/>
        <v>0</v>
      </c>
      <c r="Q40" s="88">
        <f t="shared" si="6"/>
        <v>0</v>
      </c>
      <c r="R40" s="88">
        <f t="shared" si="6"/>
        <v>44.1</v>
      </c>
      <c r="S40" s="88">
        <f t="shared" si="6"/>
        <v>0</v>
      </c>
      <c r="T40" s="88">
        <f t="shared" si="6"/>
        <v>0</v>
      </c>
      <c r="U40" s="88">
        <f t="shared" si="6"/>
        <v>194.7</v>
      </c>
      <c r="V40" s="88">
        <f t="shared" si="6"/>
        <v>125</v>
      </c>
      <c r="W40" s="88">
        <f t="shared" si="6"/>
        <v>40.299999999999997</v>
      </c>
      <c r="X40" s="88">
        <f t="shared" si="6"/>
        <v>9.6999999999999993</v>
      </c>
      <c r="Y40" s="88">
        <f t="shared" si="6"/>
        <v>0</v>
      </c>
      <c r="Z40" s="89" t="str">
        <f t="shared" si="6"/>
        <v/>
      </c>
      <c r="AA40" s="90">
        <f t="shared" si="5"/>
        <v>532.6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31.2</v>
      </c>
      <c r="C45" s="99">
        <v>2</v>
      </c>
      <c r="D45" s="99"/>
      <c r="E45" s="99"/>
      <c r="F45" s="99"/>
      <c r="G45" s="99">
        <v>4.8</v>
      </c>
      <c r="H45" s="99"/>
      <c r="I45" s="99">
        <v>69.099999999999994</v>
      </c>
      <c r="J45" s="99"/>
      <c r="K45" s="99"/>
      <c r="L45" s="99"/>
      <c r="M45" s="99"/>
      <c r="N45" s="99"/>
      <c r="O45" s="99">
        <v>11.7</v>
      </c>
      <c r="P45" s="99"/>
      <c r="Q45" s="99"/>
      <c r="R45" s="99">
        <v>44.1</v>
      </c>
      <c r="S45" s="99"/>
      <c r="T45" s="99"/>
      <c r="U45" s="99">
        <v>194.7</v>
      </c>
      <c r="V45" s="99">
        <v>125</v>
      </c>
      <c r="W45" s="99">
        <v>40.299999999999997</v>
      </c>
      <c r="X45" s="99">
        <v>9.6999999999999993</v>
      </c>
      <c r="Y45" s="99"/>
      <c r="Z45" s="100"/>
      <c r="AA45" s="79">
        <f t="shared" si="7"/>
        <v>532.6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31.2</v>
      </c>
      <c r="C49" s="88">
        <f t="shared" ref="C49:Z49" si="8">IF(LEN(C$2)&gt;0,SUM(C43:C48),"")</f>
        <v>2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4.8</v>
      </c>
      <c r="H49" s="88">
        <f t="shared" si="8"/>
        <v>0</v>
      </c>
      <c r="I49" s="88">
        <f t="shared" si="8"/>
        <v>69.099999999999994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11.7</v>
      </c>
      <c r="P49" s="88">
        <f t="shared" si="8"/>
        <v>0</v>
      </c>
      <c r="Q49" s="88">
        <f t="shared" si="8"/>
        <v>0</v>
      </c>
      <c r="R49" s="88">
        <f t="shared" si="8"/>
        <v>44.1</v>
      </c>
      <c r="S49" s="88">
        <f t="shared" si="8"/>
        <v>0</v>
      </c>
      <c r="T49" s="88">
        <f t="shared" si="8"/>
        <v>0</v>
      </c>
      <c r="U49" s="88">
        <f t="shared" si="8"/>
        <v>194.7</v>
      </c>
      <c r="V49" s="88">
        <f t="shared" si="8"/>
        <v>125</v>
      </c>
      <c r="W49" s="88">
        <f t="shared" si="8"/>
        <v>40.299999999999997</v>
      </c>
      <c r="X49" s="88">
        <f t="shared" si="8"/>
        <v>9.6999999999999993</v>
      </c>
      <c r="Y49" s="88">
        <f t="shared" si="8"/>
        <v>0</v>
      </c>
      <c r="Z49" s="89" t="str">
        <f t="shared" si="8"/>
        <v/>
      </c>
      <c r="AA49" s="90">
        <f t="shared" si="7"/>
        <v>532.6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31.2</v>
      </c>
      <c r="C52" s="88">
        <f t="shared" si="10"/>
        <v>7.3090000000000002</v>
      </c>
      <c r="D52" s="88">
        <f t="shared" si="10"/>
        <v>8.9120000000000008</v>
      </c>
      <c r="E52" s="88">
        <f t="shared" si="10"/>
        <v>5.1909999999999998</v>
      </c>
      <c r="F52" s="88">
        <f t="shared" si="10"/>
        <v>5.1180000000000003</v>
      </c>
      <c r="G52" s="88">
        <f t="shared" si="10"/>
        <v>10.052</v>
      </c>
      <c r="H52" s="88">
        <f t="shared" si="10"/>
        <v>21.195999999999998</v>
      </c>
      <c r="I52" s="88">
        <f t="shared" si="10"/>
        <v>108.36799999999999</v>
      </c>
      <c r="J52" s="88">
        <f t="shared" si="10"/>
        <v>11.595000000000001</v>
      </c>
      <c r="K52" s="88">
        <f t="shared" si="10"/>
        <v>42.518000000000001</v>
      </c>
      <c r="L52" s="88">
        <f t="shared" si="10"/>
        <v>56.433000000000007</v>
      </c>
      <c r="M52" s="88">
        <f t="shared" si="10"/>
        <v>63.352000000000004</v>
      </c>
      <c r="N52" s="88">
        <f t="shared" si="10"/>
        <v>31.987000000000002</v>
      </c>
      <c r="O52" s="88">
        <f t="shared" si="10"/>
        <v>64.147000000000006</v>
      </c>
      <c r="P52" s="88">
        <f t="shared" si="10"/>
        <v>56.555999999999997</v>
      </c>
      <c r="Q52" s="88">
        <f t="shared" si="10"/>
        <v>32.797000000000004</v>
      </c>
      <c r="R52" s="88">
        <f t="shared" si="10"/>
        <v>59.547000000000004</v>
      </c>
      <c r="S52" s="88">
        <f t="shared" si="10"/>
        <v>37.269000000000005</v>
      </c>
      <c r="T52" s="88">
        <f t="shared" si="10"/>
        <v>14.462</v>
      </c>
      <c r="U52" s="88">
        <f t="shared" si="10"/>
        <v>194.81399999999999</v>
      </c>
      <c r="V52" s="88">
        <f t="shared" si="10"/>
        <v>127.35899999999999</v>
      </c>
      <c r="W52" s="88">
        <f t="shared" si="10"/>
        <v>40.342999999999996</v>
      </c>
      <c r="X52" s="88">
        <f t="shared" si="10"/>
        <v>11.843999999999999</v>
      </c>
      <c r="Y52" s="88">
        <f t="shared" si="10"/>
        <v>6.1070000000000002</v>
      </c>
      <c r="Z52" s="89" t="str">
        <f t="shared" si="10"/>
        <v/>
      </c>
      <c r="AA52" s="104">
        <f>SUM(B52:Z52)</f>
        <v>1048.4760000000001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31.167999999999996</v>
      </c>
      <c r="C4" s="18">
        <v>7.3010000000000002</v>
      </c>
      <c r="D4" s="18">
        <v>8.9499999999999993</v>
      </c>
      <c r="E4" s="18">
        <v>5.2089999999999996</v>
      </c>
      <c r="F4" s="18">
        <v>5.1420000000000003</v>
      </c>
      <c r="G4" s="18">
        <v>10.010000000000002</v>
      </c>
      <c r="H4" s="18">
        <v>21.193999999999999</v>
      </c>
      <c r="I4" s="18">
        <v>108.32899999999999</v>
      </c>
      <c r="J4" s="18">
        <v>11.568</v>
      </c>
      <c r="K4" s="18">
        <v>42.5</v>
      </c>
      <c r="L4" s="18">
        <v>56.475999999999999</v>
      </c>
      <c r="M4" s="18">
        <v>63.385000000000005</v>
      </c>
      <c r="N4" s="18">
        <v>31.945</v>
      </c>
      <c r="O4" s="18">
        <v>64.176000000000002</v>
      </c>
      <c r="P4" s="18">
        <v>56.555999999999997</v>
      </c>
      <c r="Q4" s="18">
        <v>32.75</v>
      </c>
      <c r="R4" s="18">
        <v>59.546999999999997</v>
      </c>
      <c r="S4" s="18">
        <v>37.268999999999998</v>
      </c>
      <c r="T4" s="18">
        <v>14.462</v>
      </c>
      <c r="U4" s="18">
        <v>194.85499999999999</v>
      </c>
      <c r="V4" s="18">
        <v>127.36599999999999</v>
      </c>
      <c r="W4" s="18">
        <v>40.308</v>
      </c>
      <c r="X4" s="18">
        <v>11.801</v>
      </c>
      <c r="Y4" s="18">
        <v>6.1019999999999994</v>
      </c>
      <c r="Z4" s="19"/>
      <c r="AA4" s="20">
        <f>SUM(B4:Z4)</f>
        <v>1048.3690000000001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94.29</v>
      </c>
      <c r="C7" s="28">
        <v>90.75</v>
      </c>
      <c r="D7" s="28">
        <v>87</v>
      </c>
      <c r="E7" s="28">
        <v>86</v>
      </c>
      <c r="F7" s="28">
        <v>86</v>
      </c>
      <c r="G7" s="28">
        <v>86</v>
      </c>
      <c r="H7" s="28">
        <v>89.48</v>
      </c>
      <c r="I7" s="28">
        <v>82.58</v>
      </c>
      <c r="J7" s="28">
        <v>69.760000000000005</v>
      </c>
      <c r="K7" s="28">
        <v>41.57</v>
      </c>
      <c r="L7" s="28">
        <v>13.5</v>
      </c>
      <c r="M7" s="28">
        <v>9.52</v>
      </c>
      <c r="N7" s="28">
        <v>6</v>
      </c>
      <c r="O7" s="28">
        <v>0.61</v>
      </c>
      <c r="P7" s="28">
        <v>2.54</v>
      </c>
      <c r="Q7" s="28">
        <v>4.04</v>
      </c>
      <c r="R7" s="28">
        <v>15.87</v>
      </c>
      <c r="S7" s="28">
        <v>60.2</v>
      </c>
      <c r="T7" s="28">
        <v>89.74</v>
      </c>
      <c r="U7" s="28">
        <v>104.96</v>
      </c>
      <c r="V7" s="28">
        <v>117.37</v>
      </c>
      <c r="W7" s="28">
        <v>93</v>
      </c>
      <c r="X7" s="28">
        <v>88.61</v>
      </c>
      <c r="Y7" s="28">
        <v>77.540000000000006</v>
      </c>
      <c r="Z7" s="29"/>
      <c r="AA7" s="30">
        <f>IF(SUM(B7:Z7)&lt;&gt;0,AVERAGEIF(B7:Z7,"&lt;&gt;"""),"")</f>
        <v>62.372083333333336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100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148.84300000000002</v>
      </c>
      <c r="V12" s="52">
        <v>102.116</v>
      </c>
      <c r="W12" s="52"/>
      <c r="X12" s="52"/>
      <c r="Y12" s="52"/>
      <c r="Z12" s="53"/>
      <c r="AA12" s="54">
        <f t="shared" si="0"/>
        <v>350.959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9.7840000000000007</v>
      </c>
      <c r="C14" s="57">
        <v>1.0009999999999999</v>
      </c>
      <c r="D14" s="57">
        <v>0.94199999999999995</v>
      </c>
      <c r="E14" s="57">
        <v>0.60899999999999999</v>
      </c>
      <c r="F14" s="57">
        <v>1.4229999999999998</v>
      </c>
      <c r="G14" s="57">
        <v>5.01</v>
      </c>
      <c r="H14" s="57">
        <v>4.3940000000000001</v>
      </c>
      <c r="I14" s="57">
        <v>8.3290000000000006</v>
      </c>
      <c r="J14" s="57"/>
      <c r="K14" s="57"/>
      <c r="L14" s="57"/>
      <c r="M14" s="57"/>
      <c r="N14" s="57"/>
      <c r="O14" s="57">
        <v>60.27</v>
      </c>
      <c r="P14" s="57">
        <v>54.738</v>
      </c>
      <c r="Q14" s="57"/>
      <c r="R14" s="57">
        <v>29.119</v>
      </c>
      <c r="S14" s="57">
        <v>29.89</v>
      </c>
      <c r="T14" s="57">
        <v>5</v>
      </c>
      <c r="U14" s="57">
        <v>4.9189999999999996</v>
      </c>
      <c r="V14" s="57">
        <v>2.5069999999999997</v>
      </c>
      <c r="W14" s="57">
        <v>12.664999999999999</v>
      </c>
      <c r="X14" s="57">
        <v>3.0670000000000002</v>
      </c>
      <c r="Y14" s="57"/>
      <c r="Z14" s="58"/>
      <c r="AA14" s="59">
        <f t="shared" si="0"/>
        <v>233.66700000000003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9.7840000000000007</v>
      </c>
      <c r="C16" s="62">
        <f t="shared" ref="C16:Z16" si="1">IF(LEN(C$2)&gt;0,SUM(C10:C15),"")</f>
        <v>1.0009999999999999</v>
      </c>
      <c r="D16" s="62">
        <f t="shared" si="1"/>
        <v>0.94199999999999995</v>
      </c>
      <c r="E16" s="62">
        <f t="shared" si="1"/>
        <v>0.60899999999999999</v>
      </c>
      <c r="F16" s="62">
        <f t="shared" si="1"/>
        <v>1.4229999999999998</v>
      </c>
      <c r="G16" s="62">
        <f t="shared" si="1"/>
        <v>5.01</v>
      </c>
      <c r="H16" s="62">
        <f t="shared" si="1"/>
        <v>4.3940000000000001</v>
      </c>
      <c r="I16" s="62">
        <f t="shared" si="1"/>
        <v>108.32900000000001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60.27</v>
      </c>
      <c r="P16" s="62">
        <f t="shared" si="1"/>
        <v>54.738</v>
      </c>
      <c r="Q16" s="62">
        <f t="shared" si="1"/>
        <v>0</v>
      </c>
      <c r="R16" s="62">
        <f t="shared" si="1"/>
        <v>29.119</v>
      </c>
      <c r="S16" s="62">
        <f t="shared" si="1"/>
        <v>29.89</v>
      </c>
      <c r="T16" s="62">
        <f t="shared" si="1"/>
        <v>5</v>
      </c>
      <c r="U16" s="62">
        <f t="shared" si="1"/>
        <v>153.76200000000003</v>
      </c>
      <c r="V16" s="62">
        <f t="shared" si="1"/>
        <v>104.623</v>
      </c>
      <c r="W16" s="62">
        <f t="shared" si="1"/>
        <v>12.664999999999999</v>
      </c>
      <c r="X16" s="62">
        <f t="shared" si="1"/>
        <v>3.0670000000000002</v>
      </c>
      <c r="Y16" s="62">
        <f t="shared" si="1"/>
        <v>0</v>
      </c>
      <c r="Z16" s="63" t="str">
        <f t="shared" si="1"/>
        <v/>
      </c>
      <c r="AA16" s="64">
        <f>SUM(AA10:AA15)</f>
        <v>584.62599999999998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5.3</v>
      </c>
      <c r="V19" s="72"/>
      <c r="W19" s="72"/>
      <c r="X19" s="72"/>
      <c r="Y19" s="72"/>
      <c r="Z19" s="73"/>
      <c r="AA19" s="74">
        <f t="shared" ref="AA19:AA25" si="2">SUM(B19:Z19)</f>
        <v>5.3</v>
      </c>
    </row>
    <row r="20" spans="1:27" ht="24.95" customHeight="1" x14ac:dyDescent="0.2">
      <c r="A20" s="75" t="s">
        <v>15</v>
      </c>
      <c r="B20" s="76">
        <v>9.6370000000000005</v>
      </c>
      <c r="C20" s="77">
        <v>2.2999999999999998</v>
      </c>
      <c r="D20" s="77">
        <v>2.2999999999999998</v>
      </c>
      <c r="E20" s="77">
        <v>2.2999999999999998</v>
      </c>
      <c r="F20" s="77">
        <v>2.2999999999999998</v>
      </c>
      <c r="G20" s="77">
        <v>5</v>
      </c>
      <c r="H20" s="77">
        <v>8.1999999999999993</v>
      </c>
      <c r="I20" s="77"/>
      <c r="J20" s="77"/>
      <c r="K20" s="77"/>
      <c r="L20" s="77"/>
      <c r="M20" s="77"/>
      <c r="N20" s="77"/>
      <c r="O20" s="77"/>
      <c r="P20" s="77"/>
      <c r="Q20" s="77"/>
      <c r="R20" s="77">
        <v>12.872999999999999</v>
      </c>
      <c r="S20" s="77">
        <v>0.32200000000000001</v>
      </c>
      <c r="T20" s="77"/>
      <c r="U20" s="77">
        <v>3.4</v>
      </c>
      <c r="V20" s="77">
        <v>3.3000000000000002E-2</v>
      </c>
      <c r="W20" s="77"/>
      <c r="X20" s="77"/>
      <c r="Y20" s="77"/>
      <c r="Z20" s="78"/>
      <c r="AA20" s="79">
        <f t="shared" si="2"/>
        <v>48.665000000000006</v>
      </c>
    </row>
    <row r="21" spans="1:27" ht="24.95" customHeight="1" x14ac:dyDescent="0.2">
      <c r="A21" s="75" t="s">
        <v>16</v>
      </c>
      <c r="B21" s="80">
        <v>11.747</v>
      </c>
      <c r="C21" s="81">
        <v>4</v>
      </c>
      <c r="D21" s="81">
        <v>0.90800000000000003</v>
      </c>
      <c r="E21" s="81"/>
      <c r="F21" s="81">
        <v>1.9E-2</v>
      </c>
      <c r="G21" s="81"/>
      <c r="H21" s="81"/>
      <c r="I21" s="81"/>
      <c r="J21" s="81">
        <v>0.86799999999999999</v>
      </c>
      <c r="K21" s="81"/>
      <c r="L21" s="81">
        <v>1.476</v>
      </c>
      <c r="M21" s="81">
        <v>1.4850000000000001</v>
      </c>
      <c r="N21" s="81">
        <v>2.0449999999999999</v>
      </c>
      <c r="O21" s="81">
        <v>2.206</v>
      </c>
      <c r="P21" s="81">
        <v>1.8180000000000001</v>
      </c>
      <c r="Q21" s="81">
        <v>1.85</v>
      </c>
      <c r="R21" s="81">
        <v>17.555</v>
      </c>
      <c r="S21" s="81">
        <v>7.0570000000000004</v>
      </c>
      <c r="T21" s="81">
        <v>9.4619999999999997</v>
      </c>
      <c r="U21" s="81">
        <v>32.393000000000001</v>
      </c>
      <c r="V21" s="81">
        <v>22.71</v>
      </c>
      <c r="W21" s="81">
        <v>27.643000000000001</v>
      </c>
      <c r="X21" s="81">
        <v>8.734</v>
      </c>
      <c r="Y21" s="81">
        <v>0.502</v>
      </c>
      <c r="Z21" s="78"/>
      <c r="AA21" s="79">
        <f t="shared" si="2"/>
        <v>154.47800000000001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1.7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1.7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21.384</v>
      </c>
      <c r="C26" s="88">
        <f t="shared" ref="C26:Z26" si="3">IF(LEN(C$2)&gt;0,SUM(C19:C25),"")</f>
        <v>6.3</v>
      </c>
      <c r="D26" s="88">
        <f t="shared" si="3"/>
        <v>3.2079999999999997</v>
      </c>
      <c r="E26" s="88">
        <f t="shared" si="3"/>
        <v>2.2999999999999998</v>
      </c>
      <c r="F26" s="88">
        <f t="shared" si="3"/>
        <v>2.319</v>
      </c>
      <c r="G26" s="88">
        <f t="shared" si="3"/>
        <v>5</v>
      </c>
      <c r="H26" s="88">
        <f t="shared" si="3"/>
        <v>8.1999999999999993</v>
      </c>
      <c r="I26" s="88">
        <f t="shared" si="3"/>
        <v>0</v>
      </c>
      <c r="J26" s="88">
        <f t="shared" si="3"/>
        <v>0.86799999999999999</v>
      </c>
      <c r="K26" s="88">
        <f t="shared" si="3"/>
        <v>0</v>
      </c>
      <c r="L26" s="88">
        <f t="shared" si="3"/>
        <v>1.476</v>
      </c>
      <c r="M26" s="88">
        <f t="shared" si="3"/>
        <v>1.4850000000000001</v>
      </c>
      <c r="N26" s="88">
        <f t="shared" si="3"/>
        <v>2.0449999999999999</v>
      </c>
      <c r="O26" s="88">
        <f t="shared" si="3"/>
        <v>3.9059999999999997</v>
      </c>
      <c r="P26" s="88">
        <f t="shared" si="3"/>
        <v>1.8180000000000001</v>
      </c>
      <c r="Q26" s="88">
        <f t="shared" si="3"/>
        <v>1.85</v>
      </c>
      <c r="R26" s="88">
        <f t="shared" si="3"/>
        <v>30.427999999999997</v>
      </c>
      <c r="S26" s="88">
        <f t="shared" si="3"/>
        <v>7.3790000000000004</v>
      </c>
      <c r="T26" s="88">
        <f t="shared" si="3"/>
        <v>9.4619999999999997</v>
      </c>
      <c r="U26" s="88">
        <f t="shared" si="3"/>
        <v>41.093000000000004</v>
      </c>
      <c r="V26" s="88">
        <f t="shared" si="3"/>
        <v>22.743000000000002</v>
      </c>
      <c r="W26" s="88">
        <f t="shared" si="3"/>
        <v>27.643000000000001</v>
      </c>
      <c r="X26" s="88">
        <f t="shared" si="3"/>
        <v>8.734</v>
      </c>
      <c r="Y26" s="88">
        <f t="shared" si="3"/>
        <v>0.502</v>
      </c>
      <c r="Z26" s="89" t="str">
        <f t="shared" si="3"/>
        <v/>
      </c>
      <c r="AA26" s="90">
        <f>SUM(AA19:AA25)</f>
        <v>210.143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31.167999999999999</v>
      </c>
      <c r="C30" s="77">
        <v>7.3010000000000002</v>
      </c>
      <c r="D30" s="77">
        <v>4.1500000000000004</v>
      </c>
      <c r="E30" s="77">
        <v>2.9089999999999998</v>
      </c>
      <c r="F30" s="77">
        <v>3.742</v>
      </c>
      <c r="G30" s="77">
        <v>10.01</v>
      </c>
      <c r="H30" s="77">
        <v>12.593999999999999</v>
      </c>
      <c r="I30" s="77">
        <v>108.32899999999999</v>
      </c>
      <c r="J30" s="77">
        <v>0.86799999999999999</v>
      </c>
      <c r="K30" s="77"/>
      <c r="L30" s="77">
        <v>1.476</v>
      </c>
      <c r="M30" s="77">
        <v>1.4850000000000001</v>
      </c>
      <c r="N30" s="77">
        <v>2.0449999999999999</v>
      </c>
      <c r="O30" s="77">
        <v>64.176000000000002</v>
      </c>
      <c r="P30" s="77">
        <v>56.555999999999997</v>
      </c>
      <c r="Q30" s="77">
        <v>1.85</v>
      </c>
      <c r="R30" s="77">
        <v>59.546999999999997</v>
      </c>
      <c r="S30" s="77">
        <v>37.268999999999998</v>
      </c>
      <c r="T30" s="77">
        <v>14.462</v>
      </c>
      <c r="U30" s="77">
        <v>194.85499999999999</v>
      </c>
      <c r="V30" s="77">
        <v>127.366</v>
      </c>
      <c r="W30" s="77">
        <v>40.308</v>
      </c>
      <c r="X30" s="77">
        <v>11.801</v>
      </c>
      <c r="Y30" s="77">
        <v>0.502</v>
      </c>
      <c r="Z30" s="78"/>
      <c r="AA30" s="79">
        <f>SUM(B30:Z30)</f>
        <v>794.76900000000001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31.167999999999999</v>
      </c>
      <c r="C32" s="62">
        <f t="shared" ref="C32:Z32" si="4">IF(LEN(C$2)&gt;0,SUM(C29:C31),"")</f>
        <v>7.3010000000000002</v>
      </c>
      <c r="D32" s="62">
        <f t="shared" si="4"/>
        <v>4.1500000000000004</v>
      </c>
      <c r="E32" s="62">
        <f t="shared" si="4"/>
        <v>2.9089999999999998</v>
      </c>
      <c r="F32" s="62">
        <f t="shared" si="4"/>
        <v>3.742</v>
      </c>
      <c r="G32" s="62">
        <f t="shared" si="4"/>
        <v>10.01</v>
      </c>
      <c r="H32" s="62">
        <f t="shared" si="4"/>
        <v>12.593999999999999</v>
      </c>
      <c r="I32" s="62">
        <f t="shared" si="4"/>
        <v>108.32899999999999</v>
      </c>
      <c r="J32" s="62">
        <f t="shared" si="4"/>
        <v>0.86799999999999999</v>
      </c>
      <c r="K32" s="62">
        <f t="shared" si="4"/>
        <v>0</v>
      </c>
      <c r="L32" s="62">
        <f t="shared" si="4"/>
        <v>1.476</v>
      </c>
      <c r="M32" s="62">
        <f t="shared" si="4"/>
        <v>1.4850000000000001</v>
      </c>
      <c r="N32" s="62">
        <f t="shared" si="4"/>
        <v>2.0449999999999999</v>
      </c>
      <c r="O32" s="62">
        <f t="shared" si="4"/>
        <v>64.176000000000002</v>
      </c>
      <c r="P32" s="62">
        <f t="shared" si="4"/>
        <v>56.555999999999997</v>
      </c>
      <c r="Q32" s="62">
        <f t="shared" si="4"/>
        <v>1.85</v>
      </c>
      <c r="R32" s="62">
        <f t="shared" si="4"/>
        <v>59.546999999999997</v>
      </c>
      <c r="S32" s="62">
        <f t="shared" si="4"/>
        <v>37.268999999999998</v>
      </c>
      <c r="T32" s="62">
        <f t="shared" si="4"/>
        <v>14.462</v>
      </c>
      <c r="U32" s="62">
        <f t="shared" si="4"/>
        <v>194.85499999999999</v>
      </c>
      <c r="V32" s="62">
        <f t="shared" si="4"/>
        <v>127.366</v>
      </c>
      <c r="W32" s="62">
        <f t="shared" si="4"/>
        <v>40.308</v>
      </c>
      <c r="X32" s="62">
        <f t="shared" si="4"/>
        <v>11.801</v>
      </c>
      <c r="Y32" s="62">
        <f t="shared" si="4"/>
        <v>0.502</v>
      </c>
      <c r="Z32" s="63" t="str">
        <f t="shared" si="4"/>
        <v/>
      </c>
      <c r="AA32" s="64">
        <f>SUM(AA29:AA31)</f>
        <v>794.76900000000001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>
        <v>4.8</v>
      </c>
      <c r="E37" s="99">
        <v>2.2999999999999998</v>
      </c>
      <c r="F37" s="99">
        <v>1.4</v>
      </c>
      <c r="G37" s="99"/>
      <c r="H37" s="99">
        <v>8.6</v>
      </c>
      <c r="I37" s="99"/>
      <c r="J37" s="99">
        <v>10.7</v>
      </c>
      <c r="K37" s="99">
        <v>42.5</v>
      </c>
      <c r="L37" s="99">
        <v>55</v>
      </c>
      <c r="M37" s="99">
        <v>61.9</v>
      </c>
      <c r="N37" s="99">
        <v>29.9</v>
      </c>
      <c r="O37" s="99"/>
      <c r="P37" s="99"/>
      <c r="Q37" s="99">
        <v>30.9</v>
      </c>
      <c r="R37" s="99"/>
      <c r="S37" s="99"/>
      <c r="T37" s="99"/>
      <c r="U37" s="99"/>
      <c r="V37" s="99"/>
      <c r="W37" s="99"/>
      <c r="X37" s="99"/>
      <c r="Y37" s="99">
        <v>5.6</v>
      </c>
      <c r="Z37" s="100"/>
      <c r="AA37" s="79">
        <f t="shared" si="5"/>
        <v>253.6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4.8</v>
      </c>
      <c r="E40" s="88">
        <f t="shared" si="6"/>
        <v>2.2999999999999998</v>
      </c>
      <c r="F40" s="88">
        <f t="shared" si="6"/>
        <v>1.4</v>
      </c>
      <c r="G40" s="88">
        <f t="shared" si="6"/>
        <v>0</v>
      </c>
      <c r="H40" s="88">
        <f t="shared" si="6"/>
        <v>8.6</v>
      </c>
      <c r="I40" s="88">
        <f t="shared" si="6"/>
        <v>0</v>
      </c>
      <c r="J40" s="88">
        <f t="shared" si="6"/>
        <v>10.7</v>
      </c>
      <c r="K40" s="88">
        <f t="shared" si="6"/>
        <v>42.5</v>
      </c>
      <c r="L40" s="88">
        <f t="shared" si="6"/>
        <v>55</v>
      </c>
      <c r="M40" s="88">
        <f t="shared" si="6"/>
        <v>61.9</v>
      </c>
      <c r="N40" s="88">
        <f t="shared" si="6"/>
        <v>29.9</v>
      </c>
      <c r="O40" s="88">
        <f t="shared" si="6"/>
        <v>0</v>
      </c>
      <c r="P40" s="88">
        <f t="shared" si="6"/>
        <v>0</v>
      </c>
      <c r="Q40" s="88">
        <f t="shared" si="6"/>
        <v>30.9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5.6</v>
      </c>
      <c r="Z40" s="89" t="str">
        <f t="shared" si="6"/>
        <v/>
      </c>
      <c r="AA40" s="90">
        <f t="shared" si="5"/>
        <v>253.6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4.8</v>
      </c>
      <c r="E45" s="99">
        <v>2.2999999999999998</v>
      </c>
      <c r="F45" s="99">
        <v>1.4</v>
      </c>
      <c r="G45" s="99"/>
      <c r="H45" s="99">
        <v>8.6</v>
      </c>
      <c r="I45" s="99"/>
      <c r="J45" s="99">
        <v>10.7</v>
      </c>
      <c r="K45" s="99">
        <v>42.5</v>
      </c>
      <c r="L45" s="99">
        <v>55</v>
      </c>
      <c r="M45" s="99">
        <v>61.9</v>
      </c>
      <c r="N45" s="99">
        <v>29.9</v>
      </c>
      <c r="O45" s="99"/>
      <c r="P45" s="99"/>
      <c r="Q45" s="99">
        <v>30.9</v>
      </c>
      <c r="R45" s="99"/>
      <c r="S45" s="99"/>
      <c r="T45" s="99"/>
      <c r="U45" s="99"/>
      <c r="V45" s="99"/>
      <c r="W45" s="99"/>
      <c r="X45" s="99"/>
      <c r="Y45" s="99">
        <v>5.6</v>
      </c>
      <c r="Z45" s="100"/>
      <c r="AA45" s="79">
        <f t="shared" si="7"/>
        <v>253.6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4.8</v>
      </c>
      <c r="E49" s="88">
        <f t="shared" si="8"/>
        <v>2.2999999999999998</v>
      </c>
      <c r="F49" s="88">
        <f t="shared" si="8"/>
        <v>1.4</v>
      </c>
      <c r="G49" s="88">
        <f t="shared" si="8"/>
        <v>0</v>
      </c>
      <c r="H49" s="88">
        <f t="shared" si="8"/>
        <v>8.6</v>
      </c>
      <c r="I49" s="88">
        <f t="shared" si="8"/>
        <v>0</v>
      </c>
      <c r="J49" s="88">
        <f t="shared" si="8"/>
        <v>10.7</v>
      </c>
      <c r="K49" s="88">
        <f t="shared" si="8"/>
        <v>42.5</v>
      </c>
      <c r="L49" s="88">
        <f t="shared" si="8"/>
        <v>55</v>
      </c>
      <c r="M49" s="88">
        <f t="shared" si="8"/>
        <v>61.9</v>
      </c>
      <c r="N49" s="88">
        <f t="shared" si="8"/>
        <v>29.9</v>
      </c>
      <c r="O49" s="88">
        <f t="shared" si="8"/>
        <v>0</v>
      </c>
      <c r="P49" s="88">
        <f t="shared" si="8"/>
        <v>0</v>
      </c>
      <c r="Q49" s="88">
        <f t="shared" si="8"/>
        <v>30.9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5.6</v>
      </c>
      <c r="Z49" s="89" t="str">
        <f t="shared" si="8"/>
        <v/>
      </c>
      <c r="AA49" s="90">
        <f t="shared" si="7"/>
        <v>253.6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31.167999999999999</v>
      </c>
      <c r="C52" s="88">
        <f t="shared" ref="C52:Z52" si="10">IF(LEN(C$2)&gt;0,SUM(C10:C15)+C26+C40,"")</f>
        <v>7.3010000000000002</v>
      </c>
      <c r="D52" s="88">
        <f t="shared" si="10"/>
        <v>8.9499999999999993</v>
      </c>
      <c r="E52" s="88">
        <f t="shared" si="10"/>
        <v>5.2089999999999996</v>
      </c>
      <c r="F52" s="88">
        <f t="shared" si="10"/>
        <v>5.1419999999999995</v>
      </c>
      <c r="G52" s="88">
        <f t="shared" si="10"/>
        <v>10.01</v>
      </c>
      <c r="H52" s="88">
        <f t="shared" si="10"/>
        <v>21.193999999999999</v>
      </c>
      <c r="I52" s="88">
        <f t="shared" si="10"/>
        <v>108.32900000000001</v>
      </c>
      <c r="J52" s="88">
        <f t="shared" si="10"/>
        <v>11.568</v>
      </c>
      <c r="K52" s="88">
        <f t="shared" si="10"/>
        <v>42.5</v>
      </c>
      <c r="L52" s="88">
        <f t="shared" si="10"/>
        <v>56.475999999999999</v>
      </c>
      <c r="M52" s="88">
        <f t="shared" si="10"/>
        <v>63.384999999999998</v>
      </c>
      <c r="N52" s="88">
        <f t="shared" si="10"/>
        <v>31.945</v>
      </c>
      <c r="O52" s="88">
        <f t="shared" si="10"/>
        <v>64.176000000000002</v>
      </c>
      <c r="P52" s="88">
        <f t="shared" si="10"/>
        <v>56.555999999999997</v>
      </c>
      <c r="Q52" s="88">
        <f t="shared" si="10"/>
        <v>32.75</v>
      </c>
      <c r="R52" s="88">
        <f t="shared" si="10"/>
        <v>59.546999999999997</v>
      </c>
      <c r="S52" s="88">
        <f t="shared" si="10"/>
        <v>37.268999999999998</v>
      </c>
      <c r="T52" s="88">
        <f t="shared" si="10"/>
        <v>14.462</v>
      </c>
      <c r="U52" s="88">
        <f t="shared" si="10"/>
        <v>194.85500000000002</v>
      </c>
      <c r="V52" s="88">
        <f t="shared" si="10"/>
        <v>127.36600000000001</v>
      </c>
      <c r="W52" s="88">
        <f t="shared" si="10"/>
        <v>40.308</v>
      </c>
      <c r="X52" s="88">
        <f t="shared" si="10"/>
        <v>11.801</v>
      </c>
      <c r="Y52" s="88">
        <f t="shared" si="10"/>
        <v>6.1019999999999994</v>
      </c>
      <c r="Z52" s="89" t="str">
        <f t="shared" si="10"/>
        <v/>
      </c>
      <c r="AA52" s="104">
        <f>SUM(B52:Z52)</f>
        <v>1048.3690000000001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45773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-31.2</v>
      </c>
      <c r="C4" s="18">
        <v>-2</v>
      </c>
      <c r="D4" s="18">
        <v>4.8</v>
      </c>
      <c r="E4" s="18">
        <v>2.2999999999999998</v>
      </c>
      <c r="F4" s="18">
        <v>1.4</v>
      </c>
      <c r="G4" s="18">
        <v>-4.8</v>
      </c>
      <c r="H4" s="18">
        <v>8.6</v>
      </c>
      <c r="I4" s="18">
        <v>-69.099999999999994</v>
      </c>
      <c r="J4" s="18">
        <v>10.7</v>
      </c>
      <c r="K4" s="18">
        <v>42.5</v>
      </c>
      <c r="L4" s="18">
        <v>55</v>
      </c>
      <c r="M4" s="18">
        <v>61.9</v>
      </c>
      <c r="N4" s="18">
        <v>29.9</v>
      </c>
      <c r="O4" s="18">
        <v>-11.7</v>
      </c>
      <c r="P4" s="18"/>
      <c r="Q4" s="18">
        <v>30.9</v>
      </c>
      <c r="R4" s="18">
        <v>-44.1</v>
      </c>
      <c r="S4" s="18"/>
      <c r="T4" s="18"/>
      <c r="U4" s="18">
        <v>-194.7</v>
      </c>
      <c r="V4" s="18">
        <v>-125</v>
      </c>
      <c r="W4" s="18">
        <v>-40.299999999999997</v>
      </c>
      <c r="X4" s="18">
        <v>-9.6999999999999993</v>
      </c>
      <c r="Y4" s="18">
        <v>5.6</v>
      </c>
      <c r="Z4" s="19"/>
      <c r="AA4" s="111">
        <f>SUM(B4:Z4)</f>
        <v>-278.99999999999994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94.29</v>
      </c>
      <c r="C7" s="117">
        <v>90.75</v>
      </c>
      <c r="D7" s="117">
        <v>87</v>
      </c>
      <c r="E7" s="117">
        <v>86</v>
      </c>
      <c r="F7" s="117">
        <v>86</v>
      </c>
      <c r="G7" s="117">
        <v>86</v>
      </c>
      <c r="H7" s="117">
        <v>89.48</v>
      </c>
      <c r="I7" s="117">
        <v>82.58</v>
      </c>
      <c r="J7" s="117">
        <v>69.760000000000005</v>
      </c>
      <c r="K7" s="117">
        <v>41.57</v>
      </c>
      <c r="L7" s="117">
        <v>13.5</v>
      </c>
      <c r="M7" s="117">
        <v>9.52</v>
      </c>
      <c r="N7" s="117">
        <v>6</v>
      </c>
      <c r="O7" s="117">
        <v>0.61</v>
      </c>
      <c r="P7" s="117">
        <v>2.54</v>
      </c>
      <c r="Q7" s="117">
        <v>4.04</v>
      </c>
      <c r="R7" s="117">
        <v>15.87</v>
      </c>
      <c r="S7" s="117">
        <v>60.2</v>
      </c>
      <c r="T7" s="117">
        <v>89.74</v>
      </c>
      <c r="U7" s="117">
        <v>104.96</v>
      </c>
      <c r="V7" s="117">
        <v>117.37</v>
      </c>
      <c r="W7" s="117">
        <v>93</v>
      </c>
      <c r="X7" s="117">
        <v>88.61</v>
      </c>
      <c r="Y7" s="117">
        <v>77.540000000000006</v>
      </c>
      <c r="Z7" s="118"/>
      <c r="AA7" s="119">
        <f>IF(SUM(B7:Z7)&lt;&gt;0,AVERAGEIF(B7:Z7,"&lt;&gt;"""),"")</f>
        <v>62.372083333333336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31.2</v>
      </c>
      <c r="C13" s="129">
        <v>2</v>
      </c>
      <c r="D13" s="129"/>
      <c r="E13" s="129"/>
      <c r="F13" s="129"/>
      <c r="G13" s="129">
        <v>4.8</v>
      </c>
      <c r="H13" s="129"/>
      <c r="I13" s="129">
        <v>69.099999999999994</v>
      </c>
      <c r="J13" s="129"/>
      <c r="K13" s="129"/>
      <c r="L13" s="129"/>
      <c r="M13" s="129"/>
      <c r="N13" s="129"/>
      <c r="O13" s="129">
        <v>11.7</v>
      </c>
      <c r="P13" s="129"/>
      <c r="Q13" s="129"/>
      <c r="R13" s="129">
        <v>44.1</v>
      </c>
      <c r="S13" s="129"/>
      <c r="T13" s="129"/>
      <c r="U13" s="129">
        <v>194.7</v>
      </c>
      <c r="V13" s="129">
        <v>125</v>
      </c>
      <c r="W13" s="129">
        <v>40.299999999999997</v>
      </c>
      <c r="X13" s="129">
        <v>9.6999999999999993</v>
      </c>
      <c r="Y13" s="130"/>
      <c r="Z13" s="131"/>
      <c r="AA13" s="132">
        <f t="shared" si="0"/>
        <v>532.6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31.2</v>
      </c>
      <c r="C16" s="135">
        <f t="shared" si="1"/>
        <v>2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4.8</v>
      </c>
      <c r="H16" s="135">
        <f t="shared" si="1"/>
        <v>0</v>
      </c>
      <c r="I16" s="135">
        <f t="shared" si="1"/>
        <v>69.099999999999994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11.7</v>
      </c>
      <c r="P16" s="135">
        <f t="shared" si="1"/>
        <v>0</v>
      </c>
      <c r="Q16" s="135">
        <f t="shared" si="1"/>
        <v>0</v>
      </c>
      <c r="R16" s="135">
        <f t="shared" si="1"/>
        <v>44.1</v>
      </c>
      <c r="S16" s="135">
        <f t="shared" si="1"/>
        <v>0</v>
      </c>
      <c r="T16" s="135">
        <f t="shared" si="1"/>
        <v>0</v>
      </c>
      <c r="U16" s="135">
        <f t="shared" si="1"/>
        <v>194.7</v>
      </c>
      <c r="V16" s="135">
        <f t="shared" si="1"/>
        <v>125</v>
      </c>
      <c r="W16" s="135">
        <f t="shared" si="1"/>
        <v>40.299999999999997</v>
      </c>
      <c r="X16" s="135">
        <f t="shared" si="1"/>
        <v>9.6999999999999993</v>
      </c>
      <c r="Y16" s="135">
        <f t="shared" si="1"/>
        <v>0</v>
      </c>
      <c r="Z16" s="136" t="str">
        <f t="shared" si="1"/>
        <v/>
      </c>
      <c r="AA16" s="90">
        <f t="shared" si="0"/>
        <v>532.6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4.8</v>
      </c>
      <c r="E21" s="129">
        <v>2.2999999999999998</v>
      </c>
      <c r="F21" s="129">
        <v>1.4</v>
      </c>
      <c r="G21" s="129"/>
      <c r="H21" s="129">
        <v>8.6</v>
      </c>
      <c r="I21" s="129"/>
      <c r="J21" s="129">
        <v>10.7</v>
      </c>
      <c r="K21" s="129">
        <v>42.5</v>
      </c>
      <c r="L21" s="129">
        <v>55</v>
      </c>
      <c r="M21" s="129">
        <v>61.9</v>
      </c>
      <c r="N21" s="129">
        <v>29.9</v>
      </c>
      <c r="O21" s="129"/>
      <c r="P21" s="129"/>
      <c r="Q21" s="129">
        <v>30.9</v>
      </c>
      <c r="R21" s="129"/>
      <c r="S21" s="129"/>
      <c r="T21" s="129"/>
      <c r="U21" s="129"/>
      <c r="V21" s="129"/>
      <c r="W21" s="129"/>
      <c r="X21" s="129"/>
      <c r="Y21" s="130">
        <v>5.6</v>
      </c>
      <c r="Z21" s="131"/>
      <c r="AA21" s="132">
        <f t="shared" si="2"/>
        <v>253.6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4.8</v>
      </c>
      <c r="E24" s="135">
        <f t="shared" si="3"/>
        <v>2.2999999999999998</v>
      </c>
      <c r="F24" s="135">
        <f t="shared" si="3"/>
        <v>1.4</v>
      </c>
      <c r="G24" s="135">
        <f t="shared" si="3"/>
        <v>0</v>
      </c>
      <c r="H24" s="135">
        <f t="shared" si="3"/>
        <v>8.6</v>
      </c>
      <c r="I24" s="135">
        <f t="shared" si="3"/>
        <v>0</v>
      </c>
      <c r="J24" s="135">
        <f t="shared" si="3"/>
        <v>10.7</v>
      </c>
      <c r="K24" s="135">
        <f t="shared" si="3"/>
        <v>42.5</v>
      </c>
      <c r="L24" s="135">
        <f t="shared" si="3"/>
        <v>55</v>
      </c>
      <c r="M24" s="135">
        <f t="shared" si="3"/>
        <v>61.9</v>
      </c>
      <c r="N24" s="135">
        <f t="shared" si="3"/>
        <v>29.9</v>
      </c>
      <c r="O24" s="135">
        <f t="shared" si="3"/>
        <v>0</v>
      </c>
      <c r="P24" s="135">
        <f t="shared" si="3"/>
        <v>0</v>
      </c>
      <c r="Q24" s="135">
        <f t="shared" si="3"/>
        <v>30.9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5.6</v>
      </c>
      <c r="Z24" s="136" t="str">
        <f t="shared" si="3"/>
        <v/>
      </c>
      <c r="AA24" s="90">
        <f t="shared" si="2"/>
        <v>253.6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2025-04-25T20:26:56Z</dcterms:created>
  <dcterms:modified xsi:type="dcterms:W3CDTF">2025-04-25T20:26:58Z</dcterms:modified>
</cp:coreProperties>
</file>