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23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<sst xmlns="http://schemas.openxmlformats.org/spreadsheetml/2006/main" count="119" uniqueCount="54">
  <si>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28/04/2025 23:27:30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</si>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</sst>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FA7-4A25-B1F4-879C7EC6D06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6">
                  <c:v>75</c:v>
                </c:pt>
                <c:pt idx="7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A7-4A25-B1F4-879C7EC6D06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0.52900000000000003</c:v>
                </c:pt>
                <c:pt idx="2">
                  <c:v>1.425</c:v>
                </c:pt>
                <c:pt idx="3">
                  <c:v>0.75800000000000001</c:v>
                </c:pt>
                <c:pt idx="6">
                  <c:v>2.2320000000000002</c:v>
                </c:pt>
                <c:pt idx="7">
                  <c:v>0.51600000000000001</c:v>
                </c:pt>
                <c:pt idx="8">
                  <c:v>2.0699999999999998</c:v>
                </c:pt>
                <c:pt idx="12">
                  <c:v>10.3</c:v>
                </c:pt>
                <c:pt idx="17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A7-4A25-B1F4-879C7EC6D06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7">
                  <c:v>0.27100000000000002</c:v>
                </c:pt>
                <c:pt idx="8">
                  <c:v>5.3970000000000002</c:v>
                </c:pt>
                <c:pt idx="12">
                  <c:v>0.96299999999999997</c:v>
                </c:pt>
                <c:pt idx="13">
                  <c:v>0.92500000000000004</c:v>
                </c:pt>
                <c:pt idx="14">
                  <c:v>0.92400000000000004</c:v>
                </c:pt>
                <c:pt idx="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A7-4A25-B1F4-879C7EC6D06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FA7-4A25-B1F4-879C7EC6D06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FA7-4A25-B1F4-879C7EC6D06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FA7-4A25-B1F4-879C7EC6D06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FA7-4A25-B1F4-879C7EC6D06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FA7-4A25-B1F4-879C7EC6D06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8">
                  <c:v>50</c:v>
                </c:pt>
                <c:pt idx="22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FA7-4A25-B1F4-879C7EC6D06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43.4</c:v>
                </c:pt>
                <c:pt idx="1">
                  <c:v>28.6</c:v>
                </c:pt>
                <c:pt idx="2">
                  <c:v>39.9</c:v>
                </c:pt>
                <c:pt idx="3">
                  <c:v>32.4</c:v>
                </c:pt>
                <c:pt idx="4">
                  <c:v>25.5</c:v>
                </c:pt>
                <c:pt idx="5">
                  <c:v>9.8000000000000007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11.1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66.8</c:v>
                </c:pt>
                <c:pt idx="17">
                  <c:v>3.6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45.7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FA7-4A25-B1F4-879C7EC6D06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17.729999999999997</c:v>
                </c:pt>
                <c:pt idx="1">
                  <c:v>14.58</c:v>
                </c:pt>
                <c:pt idx="2">
                  <c:v>19.067</c:v>
                </c:pt>
                <c:pt idx="3">
                  <c:v>24.058999999999997</c:v>
                </c:pt>
                <c:pt idx="4">
                  <c:v>13.05</c:v>
                </c:pt>
                <c:pt idx="5">
                  <c:v>19.940000000000001</c:v>
                </c:pt>
                <c:pt idx="6">
                  <c:v>23.332999999999998</c:v>
                </c:pt>
                <c:pt idx="8">
                  <c:v>60.433</c:v>
                </c:pt>
                <c:pt idx="9">
                  <c:v>17.124000000000002</c:v>
                </c:pt>
                <c:pt idx="10">
                  <c:v>45.444000000000003</c:v>
                </c:pt>
                <c:pt idx="11">
                  <c:v>164.38900000000001</c:v>
                </c:pt>
                <c:pt idx="12">
                  <c:v>257.05099999999999</c:v>
                </c:pt>
                <c:pt idx="13">
                  <c:v>168.321</c:v>
                </c:pt>
                <c:pt idx="14">
                  <c:v>99.334999999999994</c:v>
                </c:pt>
                <c:pt idx="15">
                  <c:v>362.685</c:v>
                </c:pt>
                <c:pt idx="16">
                  <c:v>4.5570000000000004</c:v>
                </c:pt>
                <c:pt idx="17">
                  <c:v>0.38100000000000001</c:v>
                </c:pt>
                <c:pt idx="18">
                  <c:v>1.641</c:v>
                </c:pt>
                <c:pt idx="19">
                  <c:v>11.221</c:v>
                </c:pt>
                <c:pt idx="20">
                  <c:v>10.977</c:v>
                </c:pt>
                <c:pt idx="21">
                  <c:v>5.3289999999999997</c:v>
                </c:pt>
                <c:pt idx="22">
                  <c:v>7.2880000000000003</c:v>
                </c:pt>
                <c:pt idx="23">
                  <c:v>9.9530000000000012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FA7-4A25-B1F4-879C7EC6D06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FA7-4A25-B1F4-879C7EC6D06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FA7-4A25-B1F4-879C7EC6D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96.47</c:v>
                </c:pt>
                <c:pt idx="1">
                  <c:v>88.31</c:v>
                </c:pt>
                <c:pt idx="2">
                  <c:v>83.48</c:v>
                </c:pt>
                <c:pt idx="3">
                  <c:v>85.1</c:v>
                </c:pt>
                <c:pt idx="4">
                  <c:v>82.8</c:v>
                </c:pt>
                <c:pt idx="5">
                  <c:v>91.99</c:v>
                </c:pt>
                <c:pt idx="6">
                  <c:v>106.28</c:v>
                </c:pt>
                <c:pt idx="7">
                  <c:v>55.43</c:v>
                </c:pt>
                <c:pt idx="8">
                  <c:v>43.83</c:v>
                </c:pt>
                <c:pt idx="9">
                  <c:v>8.81</c:v>
                </c:pt>
                <c:pt idx="10">
                  <c:v>2.31</c:v>
                </c:pt>
                <c:pt idx="11">
                  <c:v>0.01</c:v>
                </c:pt>
                <c:pt idx="12">
                  <c:v>0.01</c:v>
                </c:pt>
                <c:pt idx="13">
                  <c:v>0</c:v>
                </c:pt>
                <c:pt idx="14">
                  <c:v>0</c:v>
                </c:pt>
                <c:pt idx="15">
                  <c:v>3.19</c:v>
                </c:pt>
                <c:pt idx="16">
                  <c:v>19.61</c:v>
                </c:pt>
                <c:pt idx="17">
                  <c:v>70.959999999999994</c:v>
                </c:pt>
                <c:pt idx="18">
                  <c:v>102.86</c:v>
                </c:pt>
                <c:pt idx="19">
                  <c:v>122.41</c:v>
                </c:pt>
                <c:pt idx="20">
                  <c:v>127.14</c:v>
                </c:pt>
                <c:pt idx="21">
                  <c:v>118.82</c:v>
                </c:pt>
                <c:pt idx="22">
                  <c:v>108.31</c:v>
                </c:pt>
                <c:pt idx="23">
                  <c:v>97.39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A7-4A25-B1F4-879C7EC6D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682-4056-9813-1258B8B56A4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682-4056-9813-1258B8B56A4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5.8</c:v>
                </c:pt>
                <c:pt idx="1">
                  <c:v>7.29</c:v>
                </c:pt>
                <c:pt idx="2">
                  <c:v>7.3130000000000006</c:v>
                </c:pt>
                <c:pt idx="3">
                  <c:v>7.383</c:v>
                </c:pt>
                <c:pt idx="4">
                  <c:v>2.7639999999999998</c:v>
                </c:pt>
                <c:pt idx="5">
                  <c:v>3.12</c:v>
                </c:pt>
                <c:pt idx="6">
                  <c:v>3.665</c:v>
                </c:pt>
                <c:pt idx="7">
                  <c:v>3.9689999999999999</c:v>
                </c:pt>
                <c:pt idx="9">
                  <c:v>0.99199999999999999</c:v>
                </c:pt>
                <c:pt idx="10">
                  <c:v>12.44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3.2669999999999999</c:v>
                </c:pt>
                <c:pt idx="23">
                  <c:v>3.57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82-4056-9813-1258B8B56A4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11.782</c:v>
                </c:pt>
                <c:pt idx="1">
                  <c:v>17.047000000000001</c:v>
                </c:pt>
                <c:pt idx="2">
                  <c:v>6.5</c:v>
                </c:pt>
                <c:pt idx="3">
                  <c:v>5.6139999999999999</c:v>
                </c:pt>
                <c:pt idx="4">
                  <c:v>29.282999999999998</c:v>
                </c:pt>
                <c:pt idx="5">
                  <c:v>2.6659999999999999</c:v>
                </c:pt>
                <c:pt idx="6">
                  <c:v>19.000999999999998</c:v>
                </c:pt>
                <c:pt idx="7">
                  <c:v>14.303999999999998</c:v>
                </c:pt>
                <c:pt idx="9">
                  <c:v>10.55</c:v>
                </c:pt>
                <c:pt idx="10">
                  <c:v>43.518999999999998</c:v>
                </c:pt>
                <c:pt idx="11">
                  <c:v>50.165999999999997</c:v>
                </c:pt>
                <c:pt idx="12">
                  <c:v>47.373000000000005</c:v>
                </c:pt>
                <c:pt idx="13">
                  <c:v>47.874000000000002</c:v>
                </c:pt>
                <c:pt idx="14">
                  <c:v>36.803000000000004</c:v>
                </c:pt>
                <c:pt idx="15">
                  <c:v>52.545000000000002</c:v>
                </c:pt>
                <c:pt idx="16">
                  <c:v>68.048000000000002</c:v>
                </c:pt>
                <c:pt idx="17">
                  <c:v>7.7859999999999996</c:v>
                </c:pt>
                <c:pt idx="18">
                  <c:v>18.760000000000002</c:v>
                </c:pt>
                <c:pt idx="19">
                  <c:v>3.9359999999999999</c:v>
                </c:pt>
                <c:pt idx="20">
                  <c:v>3.073</c:v>
                </c:pt>
                <c:pt idx="21">
                  <c:v>3.3929999999999998</c:v>
                </c:pt>
                <c:pt idx="22">
                  <c:v>4.0440000000000005</c:v>
                </c:pt>
                <c:pt idx="23">
                  <c:v>34.617000000000004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82-4056-9813-1258B8B56A4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682-4056-9813-1258B8B56A4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682-4056-9813-1258B8B56A4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7">
                  <c:v>3.6999999999999998E-2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682-4056-9813-1258B8B56A4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682-4056-9813-1258B8B56A4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682-4056-9813-1258B8B56A4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E682-4056-9813-1258B8B56A4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58.9</c:v>
                </c:pt>
                <c:pt idx="7">
                  <c:v>0</c:v>
                </c:pt>
                <c:pt idx="8">
                  <c:v>67.900000000000006</c:v>
                </c:pt>
                <c:pt idx="9">
                  <c:v>5</c:v>
                </c:pt>
                <c:pt idx="10">
                  <c:v>0</c:v>
                </c:pt>
                <c:pt idx="11">
                  <c:v>97.4</c:v>
                </c:pt>
                <c:pt idx="12">
                  <c:v>170.1</c:v>
                </c:pt>
                <c:pt idx="13">
                  <c:v>108.2</c:v>
                </c:pt>
                <c:pt idx="14">
                  <c:v>51.6</c:v>
                </c:pt>
                <c:pt idx="15">
                  <c:v>290.60000000000002</c:v>
                </c:pt>
                <c:pt idx="16">
                  <c:v>0</c:v>
                </c:pt>
                <c:pt idx="17">
                  <c:v>0</c:v>
                </c:pt>
                <c:pt idx="18">
                  <c:v>0.1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6.9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682-4056-9813-1258B8B56A4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43.557000000000002</c:v>
                </c:pt>
                <c:pt idx="1">
                  <c:v>19.346000000000004</c:v>
                </c:pt>
                <c:pt idx="2">
                  <c:v>46.533000000000001</c:v>
                </c:pt>
                <c:pt idx="3">
                  <c:v>44.237000000000002</c:v>
                </c:pt>
                <c:pt idx="4">
                  <c:v>6.4979999999999993</c:v>
                </c:pt>
                <c:pt idx="5">
                  <c:v>23.977</c:v>
                </c:pt>
                <c:pt idx="6">
                  <c:v>19.021000000000001</c:v>
                </c:pt>
                <c:pt idx="7">
                  <c:v>57.476999999999997</c:v>
                </c:pt>
                <c:pt idx="9">
                  <c:v>0.58199999999999996</c:v>
                </c:pt>
                <c:pt idx="10">
                  <c:v>0.57699999999999996</c:v>
                </c:pt>
                <c:pt idx="11">
                  <c:v>6.7919999999999998</c:v>
                </c:pt>
                <c:pt idx="12">
                  <c:v>40.82</c:v>
                </c:pt>
                <c:pt idx="13">
                  <c:v>3.1349999999999998</c:v>
                </c:pt>
                <c:pt idx="14">
                  <c:v>1.905</c:v>
                </c:pt>
                <c:pt idx="15">
                  <c:v>10.567</c:v>
                </c:pt>
                <c:pt idx="17">
                  <c:v>6.1540000000000008</c:v>
                </c:pt>
                <c:pt idx="18">
                  <c:v>32.799999999999997</c:v>
                </c:pt>
                <c:pt idx="19">
                  <c:v>7.2850000000000001</c:v>
                </c:pt>
                <c:pt idx="20">
                  <c:v>7.9039999999999999</c:v>
                </c:pt>
                <c:pt idx="21">
                  <c:v>1.9359999999999999</c:v>
                </c:pt>
                <c:pt idx="22">
                  <c:v>16.361000000000001</c:v>
                </c:pt>
                <c:pt idx="23">
                  <c:v>17.498000000000001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682-4056-9813-1258B8B56A4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682-4056-9813-1258B8B56A4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682-4056-9813-1258B8B56A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96.47</c:v>
                </c:pt>
                <c:pt idx="1">
                  <c:v>88.31</c:v>
                </c:pt>
                <c:pt idx="2">
                  <c:v>83.48</c:v>
                </c:pt>
                <c:pt idx="3">
                  <c:v>85.1</c:v>
                </c:pt>
                <c:pt idx="4">
                  <c:v>82.8</c:v>
                </c:pt>
                <c:pt idx="5">
                  <c:v>91.99</c:v>
                </c:pt>
                <c:pt idx="6">
                  <c:v>106.28</c:v>
                </c:pt>
                <c:pt idx="7">
                  <c:v>55.43</c:v>
                </c:pt>
                <c:pt idx="8">
                  <c:v>43.83</c:v>
                </c:pt>
                <c:pt idx="9">
                  <c:v>8.81</c:v>
                </c:pt>
                <c:pt idx="10">
                  <c:v>2.31</c:v>
                </c:pt>
                <c:pt idx="11">
                  <c:v>0.01</c:v>
                </c:pt>
                <c:pt idx="12">
                  <c:v>0.01</c:v>
                </c:pt>
                <c:pt idx="13">
                  <c:v>0</c:v>
                </c:pt>
                <c:pt idx="14">
                  <c:v>0</c:v>
                </c:pt>
                <c:pt idx="15">
                  <c:v>3.19</c:v>
                </c:pt>
                <c:pt idx="16">
                  <c:v>19.61</c:v>
                </c:pt>
                <c:pt idx="17">
                  <c:v>70.959999999999994</c:v>
                </c:pt>
                <c:pt idx="18">
                  <c:v>102.86</c:v>
                </c:pt>
                <c:pt idx="19">
                  <c:v>122.41</c:v>
                </c:pt>
                <c:pt idx="20">
                  <c:v>127.14</c:v>
                </c:pt>
                <c:pt idx="21">
                  <c:v>118.82</c:v>
                </c:pt>
                <c:pt idx="22">
                  <c:v>108.31</c:v>
                </c:pt>
                <c:pt idx="23">
                  <c:v>97.39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682-4056-9813-1258B8B56A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45776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61.129999999999995</v>
      </c>
      <c r="C4" s="18">
        <v>43.709000000000003</v>
      </c>
      <c r="D4" s="18">
        <v>60.391999999999996</v>
      </c>
      <c r="E4" s="18">
        <v>57.217000000000006</v>
      </c>
      <c r="F4" s="18">
        <v>38.549999999999997</v>
      </c>
      <c r="G4" s="18">
        <v>29.740000000000002</v>
      </c>
      <c r="H4" s="18">
        <v>100.565</v>
      </c>
      <c r="I4" s="18">
        <v>75.787000000000006</v>
      </c>
      <c r="J4" s="18">
        <v>67.899999999999991</v>
      </c>
      <c r="K4" s="18">
        <v>17.124000000000002</v>
      </c>
      <c r="L4" s="18">
        <v>56.544000000000004</v>
      </c>
      <c r="M4" s="18">
        <v>164.38900000000001</v>
      </c>
      <c r="N4" s="18">
        <v>268.31400000000002</v>
      </c>
      <c r="O4" s="18">
        <v>169.24600000000001</v>
      </c>
      <c r="P4" s="18">
        <v>100.259</v>
      </c>
      <c r="Q4" s="18">
        <v>363.685</v>
      </c>
      <c r="R4" s="18">
        <v>71.356999999999999</v>
      </c>
      <c r="S4" s="18">
        <v>13.981</v>
      </c>
      <c r="T4" s="18">
        <v>51.640999999999998</v>
      </c>
      <c r="U4" s="18">
        <v>11.221</v>
      </c>
      <c r="V4" s="18">
        <v>10.977</v>
      </c>
      <c r="W4" s="18">
        <v>5.3289999999999997</v>
      </c>
      <c r="X4" s="18">
        <v>27.288</v>
      </c>
      <c r="Y4" s="18">
        <v>55.652999999999999</v>
      </c>
      <c r="Z4" s="19"/>
      <c r="AA4" s="20">
        <f>SUM(B4:Z4)</f>
        <v>1921.9980000000003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96.47</v>
      </c>
      <c r="C7" s="28">
        <v>88.31</v>
      </c>
      <c r="D7" s="28">
        <v>83.48</v>
      </c>
      <c r="E7" s="28">
        <v>85.1</v>
      </c>
      <c r="F7" s="28">
        <v>82.8</v>
      </c>
      <c r="G7" s="28">
        <v>91.99</v>
      </c>
      <c r="H7" s="28">
        <v>106.28</v>
      </c>
      <c r="I7" s="28">
        <v>55.43</v>
      </c>
      <c r="J7" s="28">
        <v>43.83</v>
      </c>
      <c r="K7" s="28">
        <v>8.81</v>
      </c>
      <c r="L7" s="28">
        <v>2.31</v>
      </c>
      <c r="M7" s="28">
        <v>0.01</v>
      </c>
      <c r="N7" s="28">
        <v>0.01</v>
      </c>
      <c r="O7" s="28">
        <v>0</v>
      </c>
      <c r="P7" s="28">
        <v>0</v>
      </c>
      <c r="Q7" s="28">
        <v>3.19</v>
      </c>
      <c r="R7" s="28">
        <v>19.61</v>
      </c>
      <c r="S7" s="28">
        <v>70.959999999999994</v>
      </c>
      <c r="T7" s="28">
        <v>102.86</v>
      </c>
      <c r="U7" s="28">
        <v>122.41</v>
      </c>
      <c r="V7" s="28">
        <v>127.14</v>
      </c>
      <c r="W7" s="28">
        <v>118.82</v>
      </c>
      <c r="X7" s="28">
        <v>108.31</v>
      </c>
      <c r="Y7" s="28">
        <v>97.39</v>
      </c>
      <c r="Z7" s="29"/>
      <c r="AA7" s="30">
        <f>IF(SUM(B7:Z7)&lt;&gt;0,AVERAGEIF(B7:Z7,"&lt;&gt;"""),"")</f>
        <v>63.146666666666668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50</v>
      </c>
      <c r="U12" s="52"/>
      <c r="V12" s="52"/>
      <c r="W12" s="52"/>
      <c r="X12" s="52">
        <v>20</v>
      </c>
      <c r="Y12" s="52"/>
      <c r="Z12" s="53"/>
      <c r="AA12" s="54">
        <f t="shared" si="0"/>
        <v>70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17.729999999999997</v>
      </c>
      <c r="C14" s="57">
        <v>14.58</v>
      </c>
      <c r="D14" s="57">
        <v>19.067</v>
      </c>
      <c r="E14" s="57">
        <v>24.058999999999997</v>
      </c>
      <c r="F14" s="57">
        <v>13.05</v>
      </c>
      <c r="G14" s="57">
        <v>19.940000000000001</v>
      </c>
      <c r="H14" s="57">
        <v>23.332999999999998</v>
      </c>
      <c r="I14" s="57"/>
      <c r="J14" s="57">
        <v>60.433</v>
      </c>
      <c r="K14" s="57">
        <v>17.124000000000002</v>
      </c>
      <c r="L14" s="57">
        <v>45.444000000000003</v>
      </c>
      <c r="M14" s="57">
        <v>164.38900000000001</v>
      </c>
      <c r="N14" s="57">
        <v>257.05099999999999</v>
      </c>
      <c r="O14" s="57">
        <v>168.321</v>
      </c>
      <c r="P14" s="57">
        <v>99.334999999999994</v>
      </c>
      <c r="Q14" s="57">
        <v>362.685</v>
      </c>
      <c r="R14" s="57">
        <v>4.5570000000000004</v>
      </c>
      <c r="S14" s="57">
        <v>0.38100000000000001</v>
      </c>
      <c r="T14" s="57">
        <v>1.641</v>
      </c>
      <c r="U14" s="57">
        <v>11.221</v>
      </c>
      <c r="V14" s="57">
        <v>10.977</v>
      </c>
      <c r="W14" s="57">
        <v>5.3289999999999997</v>
      </c>
      <c r="X14" s="57">
        <v>7.2880000000000003</v>
      </c>
      <c r="Y14" s="57">
        <v>9.9530000000000012</v>
      </c>
      <c r="Z14" s="58"/>
      <c r="AA14" s="59">
        <f t="shared" si="0"/>
        <v>1357.8880000000004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17.729999999999997</v>
      </c>
      <c r="C16" s="62">
        <f t="shared" si="1"/>
        <v>14.58</v>
      </c>
      <c r="D16" s="62">
        <f t="shared" si="1"/>
        <v>19.067</v>
      </c>
      <c r="E16" s="62">
        <f t="shared" si="1"/>
        <v>24.058999999999997</v>
      </c>
      <c r="F16" s="62">
        <f t="shared" si="1"/>
        <v>13.05</v>
      </c>
      <c r="G16" s="62">
        <f t="shared" si="1"/>
        <v>19.940000000000001</v>
      </c>
      <c r="H16" s="62">
        <f t="shared" si="1"/>
        <v>23.332999999999998</v>
      </c>
      <c r="I16" s="62">
        <f t="shared" si="1"/>
        <v>0</v>
      </c>
      <c r="J16" s="62">
        <f t="shared" si="1"/>
        <v>60.433</v>
      </c>
      <c r="K16" s="62">
        <f t="shared" si="1"/>
        <v>17.124000000000002</v>
      </c>
      <c r="L16" s="62">
        <f t="shared" si="1"/>
        <v>45.444000000000003</v>
      </c>
      <c r="M16" s="62">
        <f t="shared" si="1"/>
        <v>164.38900000000001</v>
      </c>
      <c r="N16" s="62">
        <f t="shared" si="1"/>
        <v>257.05099999999999</v>
      </c>
      <c r="O16" s="62">
        <f t="shared" si="1"/>
        <v>168.321</v>
      </c>
      <c r="P16" s="62">
        <f t="shared" si="1"/>
        <v>99.334999999999994</v>
      </c>
      <c r="Q16" s="62">
        <f t="shared" si="1"/>
        <v>362.685</v>
      </c>
      <c r="R16" s="62">
        <f t="shared" si="1"/>
        <v>4.5570000000000004</v>
      </c>
      <c r="S16" s="62">
        <f t="shared" si="1"/>
        <v>0.38100000000000001</v>
      </c>
      <c r="T16" s="62">
        <f t="shared" si="1"/>
        <v>51.640999999999998</v>
      </c>
      <c r="U16" s="62">
        <f t="shared" si="1"/>
        <v>11.221</v>
      </c>
      <c r="V16" s="62">
        <f t="shared" si="1"/>
        <v>10.977</v>
      </c>
      <c r="W16" s="62">
        <f t="shared" si="1"/>
        <v>5.3289999999999997</v>
      </c>
      <c r="X16" s="62">
        <f t="shared" si="1"/>
        <v>27.288</v>
      </c>
      <c r="Y16" s="62">
        <f t="shared" si="1"/>
        <v>9.9530000000000012</v>
      </c>
      <c r="Z16" s="63" t="str">
        <f t="shared" si="1"/>
        <v/>
      </c>
      <c r="AA16" s="64">
        <f>SUM(AA10:AA15)</f>
        <v>1427.8880000000004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75</v>
      </c>
      <c r="I19" s="72">
        <v>75</v>
      </c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150</v>
      </c>
    </row>
    <row r="20" spans="1:27" ht="24.95" customHeight="1" x14ac:dyDescent="0.2">
      <c r="A20" s="75" t="s">
        <v>15</v>
      </c>
      <c r="B20" s="76"/>
      <c r="C20" s="77">
        <v>0.52900000000000003</v>
      </c>
      <c r="D20" s="77">
        <v>1.425</v>
      </c>
      <c r="E20" s="77">
        <v>0.75800000000000001</v>
      </c>
      <c r="F20" s="77"/>
      <c r="G20" s="77"/>
      <c r="H20" s="77">
        <v>2.2320000000000002</v>
      </c>
      <c r="I20" s="77">
        <v>0.51600000000000001</v>
      </c>
      <c r="J20" s="77">
        <v>2.0699999999999998</v>
      </c>
      <c r="K20" s="77"/>
      <c r="L20" s="77"/>
      <c r="M20" s="77"/>
      <c r="N20" s="77">
        <v>10.3</v>
      </c>
      <c r="O20" s="77"/>
      <c r="P20" s="77"/>
      <c r="Q20" s="77"/>
      <c r="R20" s="77"/>
      <c r="S20" s="77">
        <v>10</v>
      </c>
      <c r="T20" s="77"/>
      <c r="U20" s="77"/>
      <c r="V20" s="77"/>
      <c r="W20" s="77"/>
      <c r="X20" s="77"/>
      <c r="Y20" s="77"/>
      <c r="Z20" s="78"/>
      <c r="AA20" s="79">
        <f t="shared" si="2"/>
        <v>27.830000000000002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>
        <v>0.27100000000000002</v>
      </c>
      <c r="J21" s="81">
        <v>5.3970000000000002</v>
      </c>
      <c r="K21" s="81"/>
      <c r="L21" s="81"/>
      <c r="M21" s="81"/>
      <c r="N21" s="81">
        <v>0.96299999999999997</v>
      </c>
      <c r="O21" s="81">
        <v>0.92500000000000004</v>
      </c>
      <c r="P21" s="81">
        <v>0.92400000000000004</v>
      </c>
      <c r="Q21" s="81">
        <v>1</v>
      </c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9.48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0.52900000000000003</v>
      </c>
      <c r="D26" s="88">
        <f t="shared" si="3"/>
        <v>1.425</v>
      </c>
      <c r="E26" s="88">
        <f t="shared" si="3"/>
        <v>0.75800000000000001</v>
      </c>
      <c r="F26" s="88">
        <f t="shared" si="3"/>
        <v>0</v>
      </c>
      <c r="G26" s="88">
        <f t="shared" si="3"/>
        <v>0</v>
      </c>
      <c r="H26" s="88">
        <f t="shared" si="3"/>
        <v>77.231999999999999</v>
      </c>
      <c r="I26" s="88">
        <f t="shared" si="3"/>
        <v>75.787000000000006</v>
      </c>
      <c r="J26" s="88">
        <f t="shared" si="3"/>
        <v>7.4670000000000005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11.263</v>
      </c>
      <c r="O26" s="88">
        <f t="shared" si="3"/>
        <v>0.92500000000000004</v>
      </c>
      <c r="P26" s="88">
        <f t="shared" si="3"/>
        <v>0.92400000000000004</v>
      </c>
      <c r="Q26" s="88">
        <f t="shared" si="3"/>
        <v>1</v>
      </c>
      <c r="R26" s="88">
        <f t="shared" si="3"/>
        <v>0</v>
      </c>
      <c r="S26" s="88">
        <f t="shared" si="3"/>
        <v>10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187.31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17.73</v>
      </c>
      <c r="C30" s="77">
        <v>15.109</v>
      </c>
      <c r="D30" s="77">
        <v>20.492000000000001</v>
      </c>
      <c r="E30" s="77">
        <v>24.817</v>
      </c>
      <c r="F30" s="77">
        <v>13.05</v>
      </c>
      <c r="G30" s="77">
        <v>19.940000000000001</v>
      </c>
      <c r="H30" s="77">
        <v>100.565</v>
      </c>
      <c r="I30" s="77">
        <v>75.787000000000006</v>
      </c>
      <c r="J30" s="77">
        <v>67.900000000000006</v>
      </c>
      <c r="K30" s="77">
        <v>17.123999999999999</v>
      </c>
      <c r="L30" s="77">
        <v>45.444000000000003</v>
      </c>
      <c r="M30" s="77">
        <v>164.38900000000001</v>
      </c>
      <c r="N30" s="77">
        <v>268.31400000000002</v>
      </c>
      <c r="O30" s="77">
        <v>169.24600000000001</v>
      </c>
      <c r="P30" s="77">
        <v>100.259</v>
      </c>
      <c r="Q30" s="77">
        <v>363.685</v>
      </c>
      <c r="R30" s="77">
        <v>4.5570000000000004</v>
      </c>
      <c r="S30" s="77">
        <v>10.381</v>
      </c>
      <c r="T30" s="77">
        <v>51.640999999999998</v>
      </c>
      <c r="U30" s="77">
        <v>11.221</v>
      </c>
      <c r="V30" s="77">
        <v>10.977</v>
      </c>
      <c r="W30" s="77">
        <v>5.3289999999999997</v>
      </c>
      <c r="X30" s="77">
        <v>27.288</v>
      </c>
      <c r="Y30" s="77">
        <v>9.9529999999999994</v>
      </c>
      <c r="Z30" s="78"/>
      <c r="AA30" s="79">
        <f>SUM(B30:Z30)</f>
        <v>1615.1980000000001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17.73</v>
      </c>
      <c r="C32" s="62">
        <f t="shared" ref="C32:Z32" si="4">IF(LEN(C$2)&gt;0,SUM(C29:C31),"")</f>
        <v>15.109</v>
      </c>
      <c r="D32" s="62">
        <f t="shared" si="4"/>
        <v>20.492000000000001</v>
      </c>
      <c r="E32" s="62">
        <f t="shared" si="4"/>
        <v>24.817</v>
      </c>
      <c r="F32" s="62">
        <f t="shared" si="4"/>
        <v>13.05</v>
      </c>
      <c r="G32" s="62">
        <f t="shared" si="4"/>
        <v>19.940000000000001</v>
      </c>
      <c r="H32" s="62">
        <f t="shared" si="4"/>
        <v>100.565</v>
      </c>
      <c r="I32" s="62">
        <f t="shared" si="4"/>
        <v>75.787000000000006</v>
      </c>
      <c r="J32" s="62">
        <f t="shared" si="4"/>
        <v>67.900000000000006</v>
      </c>
      <c r="K32" s="62">
        <f t="shared" si="4"/>
        <v>17.123999999999999</v>
      </c>
      <c r="L32" s="62">
        <f t="shared" si="4"/>
        <v>45.444000000000003</v>
      </c>
      <c r="M32" s="62">
        <f t="shared" si="4"/>
        <v>164.38900000000001</v>
      </c>
      <c r="N32" s="62">
        <f t="shared" si="4"/>
        <v>268.31400000000002</v>
      </c>
      <c r="O32" s="62">
        <f t="shared" si="4"/>
        <v>169.24600000000001</v>
      </c>
      <c r="P32" s="62">
        <f t="shared" si="4"/>
        <v>100.259</v>
      </c>
      <c r="Q32" s="62">
        <f t="shared" si="4"/>
        <v>363.685</v>
      </c>
      <c r="R32" s="62">
        <f t="shared" si="4"/>
        <v>4.5570000000000004</v>
      </c>
      <c r="S32" s="62">
        <f t="shared" si="4"/>
        <v>10.381</v>
      </c>
      <c r="T32" s="62">
        <f t="shared" si="4"/>
        <v>51.640999999999998</v>
      </c>
      <c r="U32" s="62">
        <f t="shared" si="4"/>
        <v>11.221</v>
      </c>
      <c r="V32" s="62">
        <f t="shared" si="4"/>
        <v>10.977</v>
      </c>
      <c r="W32" s="62">
        <f t="shared" si="4"/>
        <v>5.3289999999999997</v>
      </c>
      <c r="X32" s="62">
        <f t="shared" si="4"/>
        <v>27.288</v>
      </c>
      <c r="Y32" s="62">
        <f t="shared" si="4"/>
        <v>9.9529999999999994</v>
      </c>
      <c r="Z32" s="63" t="str">
        <f t="shared" si="4"/>
        <v/>
      </c>
      <c r="AA32" s="64">
        <f>SUM(AA29:AA31)</f>
        <v>1615.1980000000001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43.4</v>
      </c>
      <c r="C37" s="99">
        <v>28.6</v>
      </c>
      <c r="D37" s="99">
        <v>39.9</v>
      </c>
      <c r="E37" s="99">
        <v>32.4</v>
      </c>
      <c r="F37" s="99">
        <v>25.5</v>
      </c>
      <c r="G37" s="99">
        <v>9.8000000000000007</v>
      </c>
      <c r="H37" s="99"/>
      <c r="I37" s="99"/>
      <c r="J37" s="99"/>
      <c r="K37" s="99"/>
      <c r="L37" s="99">
        <v>11.1</v>
      </c>
      <c r="M37" s="99"/>
      <c r="N37" s="99"/>
      <c r="O37" s="99"/>
      <c r="P37" s="99"/>
      <c r="Q37" s="99"/>
      <c r="R37" s="99">
        <v>66.8</v>
      </c>
      <c r="S37" s="99">
        <v>3.6</v>
      </c>
      <c r="T37" s="99"/>
      <c r="U37" s="99"/>
      <c r="V37" s="99"/>
      <c r="W37" s="99"/>
      <c r="X37" s="99"/>
      <c r="Y37" s="99">
        <v>45.7</v>
      </c>
      <c r="Z37" s="100"/>
      <c r="AA37" s="79">
        <f t="shared" si="5"/>
        <v>306.8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43.4</v>
      </c>
      <c r="C40" s="88">
        <f t="shared" si="6"/>
        <v>28.6</v>
      </c>
      <c r="D40" s="88">
        <f t="shared" si="6"/>
        <v>39.9</v>
      </c>
      <c r="E40" s="88">
        <f t="shared" si="6"/>
        <v>32.4</v>
      </c>
      <c r="F40" s="88">
        <f t="shared" si="6"/>
        <v>25.5</v>
      </c>
      <c r="G40" s="88">
        <f t="shared" si="6"/>
        <v>9.8000000000000007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11.1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66.8</v>
      </c>
      <c r="S40" s="88">
        <f t="shared" si="6"/>
        <v>3.6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45.7</v>
      </c>
      <c r="Z40" s="89" t="str">
        <f t="shared" si="6"/>
        <v/>
      </c>
      <c r="AA40" s="90">
        <f t="shared" si="5"/>
        <v>306.8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43.4</v>
      </c>
      <c r="C45" s="99">
        <v>28.6</v>
      </c>
      <c r="D45" s="99">
        <v>39.9</v>
      </c>
      <c r="E45" s="99">
        <v>32.4</v>
      </c>
      <c r="F45" s="99">
        <v>25.5</v>
      </c>
      <c r="G45" s="99">
        <v>9.8000000000000007</v>
      </c>
      <c r="H45" s="99"/>
      <c r="I45" s="99"/>
      <c r="J45" s="99"/>
      <c r="K45" s="99"/>
      <c r="L45" s="99">
        <v>11.1</v>
      </c>
      <c r="M45" s="99"/>
      <c r="N45" s="99"/>
      <c r="O45" s="99"/>
      <c r="P45" s="99"/>
      <c r="Q45" s="99"/>
      <c r="R45" s="99">
        <v>66.8</v>
      </c>
      <c r="S45" s="99">
        <v>3.6</v>
      </c>
      <c r="T45" s="99"/>
      <c r="U45" s="99"/>
      <c r="V45" s="99"/>
      <c r="W45" s="99"/>
      <c r="X45" s="99"/>
      <c r="Y45" s="99">
        <v>45.7</v>
      </c>
      <c r="Z45" s="100"/>
      <c r="AA45" s="79">
        <f t="shared" si="7"/>
        <v>306.8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43.4</v>
      </c>
      <c r="C49" s="88">
        <f t="shared" ref="C49:Z49" si="8">IF(LEN(C$2)&gt;0,SUM(C43:C48),"")</f>
        <v>28.6</v>
      </c>
      <c r="D49" s="88">
        <f t="shared" si="8"/>
        <v>39.9</v>
      </c>
      <c r="E49" s="88">
        <f t="shared" si="8"/>
        <v>32.4</v>
      </c>
      <c r="F49" s="88">
        <f t="shared" si="8"/>
        <v>25.5</v>
      </c>
      <c r="G49" s="88">
        <f t="shared" si="8"/>
        <v>9.8000000000000007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11.1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66.8</v>
      </c>
      <c r="S49" s="88">
        <f t="shared" si="8"/>
        <v>3.6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45.7</v>
      </c>
      <c r="Z49" s="89" t="str">
        <f t="shared" si="8"/>
        <v/>
      </c>
      <c r="AA49" s="90">
        <f t="shared" si="7"/>
        <v>306.8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61.129999999999995</v>
      </c>
      <c r="C52" s="88">
        <f t="shared" si="10"/>
        <v>43.709000000000003</v>
      </c>
      <c r="D52" s="88">
        <f t="shared" si="10"/>
        <v>60.391999999999996</v>
      </c>
      <c r="E52" s="88">
        <f t="shared" si="10"/>
        <v>57.216999999999999</v>
      </c>
      <c r="F52" s="88">
        <f t="shared" si="10"/>
        <v>38.549999999999997</v>
      </c>
      <c r="G52" s="88">
        <f t="shared" si="10"/>
        <v>29.740000000000002</v>
      </c>
      <c r="H52" s="88">
        <f t="shared" si="10"/>
        <v>100.565</v>
      </c>
      <c r="I52" s="88">
        <f t="shared" si="10"/>
        <v>75.787000000000006</v>
      </c>
      <c r="J52" s="88">
        <f t="shared" si="10"/>
        <v>67.900000000000006</v>
      </c>
      <c r="K52" s="88">
        <f t="shared" si="10"/>
        <v>17.124000000000002</v>
      </c>
      <c r="L52" s="88">
        <f t="shared" si="10"/>
        <v>56.544000000000004</v>
      </c>
      <c r="M52" s="88">
        <f t="shared" si="10"/>
        <v>164.38900000000001</v>
      </c>
      <c r="N52" s="88">
        <f t="shared" si="10"/>
        <v>268.31399999999996</v>
      </c>
      <c r="O52" s="88">
        <f t="shared" si="10"/>
        <v>169.24600000000001</v>
      </c>
      <c r="P52" s="88">
        <f t="shared" si="10"/>
        <v>100.259</v>
      </c>
      <c r="Q52" s="88">
        <f t="shared" si="10"/>
        <v>363.685</v>
      </c>
      <c r="R52" s="88">
        <f t="shared" si="10"/>
        <v>71.356999999999999</v>
      </c>
      <c r="S52" s="88">
        <f t="shared" si="10"/>
        <v>13.981</v>
      </c>
      <c r="T52" s="88">
        <f t="shared" si="10"/>
        <v>51.640999999999998</v>
      </c>
      <c r="U52" s="88">
        <f t="shared" si="10"/>
        <v>11.221</v>
      </c>
      <c r="V52" s="88">
        <f t="shared" si="10"/>
        <v>10.977</v>
      </c>
      <c r="W52" s="88">
        <f t="shared" si="10"/>
        <v>5.3289999999999997</v>
      </c>
      <c r="X52" s="88">
        <f t="shared" si="10"/>
        <v>27.288</v>
      </c>
      <c r="Y52" s="88">
        <f t="shared" si="10"/>
        <v>55.653000000000006</v>
      </c>
      <c r="Z52" s="89" t="str">
        <f t="shared" si="10"/>
        <v/>
      </c>
      <c r="AA52" s="104">
        <f>SUM(B52:Z52)</f>
        <v>1921.998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45776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61.138999999999996</v>
      </c>
      <c r="C4" s="18">
        <v>43.683</v>
      </c>
      <c r="D4" s="18">
        <v>60.345999999999997</v>
      </c>
      <c r="E4" s="18">
        <v>57.234000000000002</v>
      </c>
      <c r="F4" s="18">
        <v>38.545000000000002</v>
      </c>
      <c r="G4" s="18">
        <v>29.763000000000002</v>
      </c>
      <c r="H4" s="18">
        <v>100.58700000000002</v>
      </c>
      <c r="I4" s="18">
        <v>75.787000000000006</v>
      </c>
      <c r="J4" s="18">
        <v>67.900000000000006</v>
      </c>
      <c r="K4" s="18">
        <v>17.124000000000002</v>
      </c>
      <c r="L4" s="18">
        <v>56.535999999999994</v>
      </c>
      <c r="M4" s="18">
        <v>164.358</v>
      </c>
      <c r="N4" s="18">
        <v>268.29300000000001</v>
      </c>
      <c r="O4" s="18">
        <v>169.209</v>
      </c>
      <c r="P4" s="18">
        <v>100.30800000000001</v>
      </c>
      <c r="Q4" s="18">
        <v>363.71200000000005</v>
      </c>
      <c r="R4" s="18">
        <v>71.314999999999998</v>
      </c>
      <c r="S4" s="18">
        <v>13.940000000000001</v>
      </c>
      <c r="T4" s="18">
        <v>51.66</v>
      </c>
      <c r="U4" s="18">
        <v>11.221</v>
      </c>
      <c r="V4" s="18">
        <v>10.977</v>
      </c>
      <c r="W4" s="18">
        <v>5.3289999999999997</v>
      </c>
      <c r="X4" s="18">
        <v>27.304999999999996</v>
      </c>
      <c r="Y4" s="18">
        <v>55.685000000000002</v>
      </c>
      <c r="Z4" s="19"/>
      <c r="AA4" s="20">
        <f>SUM(B4:Z4)</f>
        <v>1921.9560000000004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96.47</v>
      </c>
      <c r="C7" s="28">
        <v>88.31</v>
      </c>
      <c r="D7" s="28">
        <v>83.48</v>
      </c>
      <c r="E7" s="28">
        <v>85.1</v>
      </c>
      <c r="F7" s="28">
        <v>82.8</v>
      </c>
      <c r="G7" s="28">
        <v>91.99</v>
      </c>
      <c r="H7" s="28">
        <v>106.28</v>
      </c>
      <c r="I7" s="28">
        <v>55.43</v>
      </c>
      <c r="J7" s="28">
        <v>43.83</v>
      </c>
      <c r="K7" s="28">
        <v>8.81</v>
      </c>
      <c r="L7" s="28">
        <v>2.31</v>
      </c>
      <c r="M7" s="28">
        <v>0.01</v>
      </c>
      <c r="N7" s="28">
        <v>0.01</v>
      </c>
      <c r="O7" s="28">
        <v>0</v>
      </c>
      <c r="P7" s="28">
        <v>0</v>
      </c>
      <c r="Q7" s="28">
        <v>3.19</v>
      </c>
      <c r="R7" s="28">
        <v>19.61</v>
      </c>
      <c r="S7" s="28">
        <v>70.959999999999994</v>
      </c>
      <c r="T7" s="28">
        <v>102.86</v>
      </c>
      <c r="U7" s="28">
        <v>122.41</v>
      </c>
      <c r="V7" s="28">
        <v>127.14</v>
      </c>
      <c r="W7" s="28">
        <v>118.82</v>
      </c>
      <c r="X7" s="28">
        <v>108.31</v>
      </c>
      <c r="Y7" s="28">
        <v>97.39</v>
      </c>
      <c r="Z7" s="29"/>
      <c r="AA7" s="30">
        <f>IF(SUM(B7:Z7)&lt;&gt;0,AVERAGEIF(B7:Z7,"&lt;&gt;"""),"")</f>
        <v>63.146666666666668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43.557000000000002</v>
      </c>
      <c r="C14" s="57">
        <v>19.346000000000004</v>
      </c>
      <c r="D14" s="57">
        <v>46.533000000000001</v>
      </c>
      <c r="E14" s="57">
        <v>44.237000000000002</v>
      </c>
      <c r="F14" s="57">
        <v>6.4979999999999993</v>
      </c>
      <c r="G14" s="57">
        <v>23.977</v>
      </c>
      <c r="H14" s="57">
        <v>19.021000000000001</v>
      </c>
      <c r="I14" s="57">
        <v>57.476999999999997</v>
      </c>
      <c r="J14" s="57"/>
      <c r="K14" s="57">
        <v>0.58199999999999996</v>
      </c>
      <c r="L14" s="57">
        <v>0.57699999999999996</v>
      </c>
      <c r="M14" s="57">
        <v>6.7919999999999998</v>
      </c>
      <c r="N14" s="57">
        <v>40.82</v>
      </c>
      <c r="O14" s="57">
        <v>3.1349999999999998</v>
      </c>
      <c r="P14" s="57">
        <v>1.905</v>
      </c>
      <c r="Q14" s="57">
        <v>10.567</v>
      </c>
      <c r="R14" s="57"/>
      <c r="S14" s="57">
        <v>6.1540000000000008</v>
      </c>
      <c r="T14" s="57">
        <v>32.799999999999997</v>
      </c>
      <c r="U14" s="57">
        <v>7.2850000000000001</v>
      </c>
      <c r="V14" s="57">
        <v>7.9039999999999999</v>
      </c>
      <c r="W14" s="57">
        <v>1.9359999999999999</v>
      </c>
      <c r="X14" s="57">
        <v>16.361000000000001</v>
      </c>
      <c r="Y14" s="57">
        <v>17.498000000000001</v>
      </c>
      <c r="Z14" s="58"/>
      <c r="AA14" s="59">
        <f t="shared" si="0"/>
        <v>414.96199999999988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43.557000000000002</v>
      </c>
      <c r="C16" s="62">
        <f t="shared" ref="C16:Z16" si="1">IF(LEN(C$2)&gt;0,SUM(C10:C15),"")</f>
        <v>19.346000000000004</v>
      </c>
      <c r="D16" s="62">
        <f t="shared" si="1"/>
        <v>46.533000000000001</v>
      </c>
      <c r="E16" s="62">
        <f t="shared" si="1"/>
        <v>44.237000000000002</v>
      </c>
      <c r="F16" s="62">
        <f t="shared" si="1"/>
        <v>6.4979999999999993</v>
      </c>
      <c r="G16" s="62">
        <f t="shared" si="1"/>
        <v>23.977</v>
      </c>
      <c r="H16" s="62">
        <f t="shared" si="1"/>
        <v>19.021000000000001</v>
      </c>
      <c r="I16" s="62">
        <f t="shared" si="1"/>
        <v>57.476999999999997</v>
      </c>
      <c r="J16" s="62">
        <f t="shared" si="1"/>
        <v>0</v>
      </c>
      <c r="K16" s="62">
        <f t="shared" si="1"/>
        <v>0.58199999999999996</v>
      </c>
      <c r="L16" s="62">
        <f t="shared" si="1"/>
        <v>0.57699999999999996</v>
      </c>
      <c r="M16" s="62">
        <f t="shared" si="1"/>
        <v>6.7919999999999998</v>
      </c>
      <c r="N16" s="62">
        <f t="shared" si="1"/>
        <v>40.82</v>
      </c>
      <c r="O16" s="62">
        <f t="shared" si="1"/>
        <v>3.1349999999999998</v>
      </c>
      <c r="P16" s="62">
        <f t="shared" si="1"/>
        <v>1.905</v>
      </c>
      <c r="Q16" s="62">
        <f t="shared" si="1"/>
        <v>10.567</v>
      </c>
      <c r="R16" s="62">
        <f t="shared" si="1"/>
        <v>0</v>
      </c>
      <c r="S16" s="62">
        <f t="shared" si="1"/>
        <v>6.1540000000000008</v>
      </c>
      <c r="T16" s="62">
        <f t="shared" si="1"/>
        <v>32.799999999999997</v>
      </c>
      <c r="U16" s="62">
        <f t="shared" si="1"/>
        <v>7.2850000000000001</v>
      </c>
      <c r="V16" s="62">
        <f t="shared" si="1"/>
        <v>7.9039999999999999</v>
      </c>
      <c r="W16" s="62">
        <f t="shared" si="1"/>
        <v>1.9359999999999999</v>
      </c>
      <c r="X16" s="62">
        <f t="shared" si="1"/>
        <v>16.361000000000001</v>
      </c>
      <c r="Y16" s="62">
        <f t="shared" si="1"/>
        <v>17.498000000000001</v>
      </c>
      <c r="Z16" s="63" t="str">
        <f t="shared" si="1"/>
        <v/>
      </c>
      <c r="AA16" s="64">
        <f>SUM(AA10:AA15)</f>
        <v>414.96199999999988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5.8</v>
      </c>
      <c r="C20" s="77">
        <v>7.29</v>
      </c>
      <c r="D20" s="77">
        <v>7.3130000000000006</v>
      </c>
      <c r="E20" s="77">
        <v>7.383</v>
      </c>
      <c r="F20" s="77">
        <v>2.7639999999999998</v>
      </c>
      <c r="G20" s="77">
        <v>3.12</v>
      </c>
      <c r="H20" s="77">
        <v>3.665</v>
      </c>
      <c r="I20" s="77">
        <v>3.9689999999999999</v>
      </c>
      <c r="J20" s="77"/>
      <c r="K20" s="77">
        <v>0.99199999999999999</v>
      </c>
      <c r="L20" s="77">
        <v>12.44</v>
      </c>
      <c r="M20" s="77">
        <v>10</v>
      </c>
      <c r="N20" s="77">
        <v>10</v>
      </c>
      <c r="O20" s="77">
        <v>10</v>
      </c>
      <c r="P20" s="77">
        <v>10</v>
      </c>
      <c r="Q20" s="77">
        <v>10</v>
      </c>
      <c r="R20" s="77">
        <v>3.2669999999999999</v>
      </c>
      <c r="S20" s="77"/>
      <c r="T20" s="77"/>
      <c r="U20" s="77"/>
      <c r="V20" s="77"/>
      <c r="W20" s="77"/>
      <c r="X20" s="77"/>
      <c r="Y20" s="77">
        <v>3.57</v>
      </c>
      <c r="Z20" s="78"/>
      <c r="AA20" s="79">
        <f t="shared" si="2"/>
        <v>111.57299999999998</v>
      </c>
    </row>
    <row r="21" spans="1:27" ht="24.95" customHeight="1" x14ac:dyDescent="0.2">
      <c r="A21" s="75" t="s">
        <v>16</v>
      </c>
      <c r="B21" s="80">
        <v>11.782</v>
      </c>
      <c r="C21" s="81">
        <v>17.047000000000001</v>
      </c>
      <c r="D21" s="81">
        <v>6.5</v>
      </c>
      <c r="E21" s="81">
        <v>5.6139999999999999</v>
      </c>
      <c r="F21" s="81">
        <v>29.282999999999998</v>
      </c>
      <c r="G21" s="81">
        <v>2.6659999999999999</v>
      </c>
      <c r="H21" s="81">
        <v>19.000999999999998</v>
      </c>
      <c r="I21" s="81">
        <v>14.303999999999998</v>
      </c>
      <c r="J21" s="81"/>
      <c r="K21" s="81">
        <v>10.55</v>
      </c>
      <c r="L21" s="81">
        <v>43.518999999999998</v>
      </c>
      <c r="M21" s="81">
        <v>50.165999999999997</v>
      </c>
      <c r="N21" s="81">
        <v>47.373000000000005</v>
      </c>
      <c r="O21" s="81">
        <v>47.874000000000002</v>
      </c>
      <c r="P21" s="81">
        <v>36.803000000000004</v>
      </c>
      <c r="Q21" s="81">
        <v>52.545000000000002</v>
      </c>
      <c r="R21" s="81">
        <v>68.048000000000002</v>
      </c>
      <c r="S21" s="81">
        <v>7.7859999999999996</v>
      </c>
      <c r="T21" s="81">
        <v>18.760000000000002</v>
      </c>
      <c r="U21" s="81">
        <v>3.9359999999999999</v>
      </c>
      <c r="V21" s="81">
        <v>3.073</v>
      </c>
      <c r="W21" s="81">
        <v>3.3929999999999998</v>
      </c>
      <c r="X21" s="81">
        <v>4.0440000000000005</v>
      </c>
      <c r="Y21" s="81">
        <v>34.617000000000004</v>
      </c>
      <c r="Z21" s="78"/>
      <c r="AA21" s="79">
        <f t="shared" si="2"/>
        <v>538.68399999999997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>
        <v>3.6999999999999998E-2</v>
      </c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3.6999999999999998E-2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17.582000000000001</v>
      </c>
      <c r="C26" s="88">
        <f t="shared" ref="C26:Z26" si="3">IF(LEN(C$2)&gt;0,SUM(C19:C25),"")</f>
        <v>24.337</v>
      </c>
      <c r="D26" s="88">
        <f t="shared" si="3"/>
        <v>13.813000000000001</v>
      </c>
      <c r="E26" s="88">
        <f t="shared" si="3"/>
        <v>12.997</v>
      </c>
      <c r="F26" s="88">
        <f t="shared" si="3"/>
        <v>32.046999999999997</v>
      </c>
      <c r="G26" s="88">
        <f t="shared" si="3"/>
        <v>5.7859999999999996</v>
      </c>
      <c r="H26" s="88">
        <f t="shared" si="3"/>
        <v>22.665999999999997</v>
      </c>
      <c r="I26" s="88">
        <f t="shared" si="3"/>
        <v>18.309999999999999</v>
      </c>
      <c r="J26" s="88">
        <f t="shared" si="3"/>
        <v>0</v>
      </c>
      <c r="K26" s="88">
        <f t="shared" si="3"/>
        <v>11.542000000000002</v>
      </c>
      <c r="L26" s="88">
        <f t="shared" si="3"/>
        <v>55.958999999999996</v>
      </c>
      <c r="M26" s="88">
        <f t="shared" si="3"/>
        <v>60.165999999999997</v>
      </c>
      <c r="N26" s="88">
        <f t="shared" si="3"/>
        <v>57.373000000000005</v>
      </c>
      <c r="O26" s="88">
        <f t="shared" si="3"/>
        <v>57.874000000000002</v>
      </c>
      <c r="P26" s="88">
        <f t="shared" si="3"/>
        <v>46.803000000000004</v>
      </c>
      <c r="Q26" s="88">
        <f t="shared" si="3"/>
        <v>62.545000000000002</v>
      </c>
      <c r="R26" s="88">
        <f t="shared" si="3"/>
        <v>71.314999999999998</v>
      </c>
      <c r="S26" s="88">
        <f t="shared" si="3"/>
        <v>7.7859999999999996</v>
      </c>
      <c r="T26" s="88">
        <f t="shared" si="3"/>
        <v>18.760000000000002</v>
      </c>
      <c r="U26" s="88">
        <f t="shared" si="3"/>
        <v>3.9359999999999999</v>
      </c>
      <c r="V26" s="88">
        <f t="shared" si="3"/>
        <v>3.073</v>
      </c>
      <c r="W26" s="88">
        <f t="shared" si="3"/>
        <v>3.3929999999999998</v>
      </c>
      <c r="X26" s="88">
        <f t="shared" si="3"/>
        <v>4.0440000000000005</v>
      </c>
      <c r="Y26" s="88">
        <f t="shared" si="3"/>
        <v>38.187000000000005</v>
      </c>
      <c r="Z26" s="89" t="str">
        <f t="shared" si="3"/>
        <v/>
      </c>
      <c r="AA26" s="90">
        <f>SUM(AA19:AA25)</f>
        <v>650.29399999999998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61.139000000000003</v>
      </c>
      <c r="C30" s="77">
        <v>43.683</v>
      </c>
      <c r="D30" s="77">
        <v>60.345999999999997</v>
      </c>
      <c r="E30" s="77">
        <v>57.234000000000002</v>
      </c>
      <c r="F30" s="77">
        <v>38.545000000000002</v>
      </c>
      <c r="G30" s="77">
        <v>29.763000000000002</v>
      </c>
      <c r="H30" s="77">
        <v>41.686999999999998</v>
      </c>
      <c r="I30" s="77">
        <v>75.787000000000006</v>
      </c>
      <c r="J30" s="77"/>
      <c r="K30" s="77">
        <v>12.124000000000001</v>
      </c>
      <c r="L30" s="77">
        <v>56.536000000000001</v>
      </c>
      <c r="M30" s="77">
        <v>66.957999999999998</v>
      </c>
      <c r="N30" s="77">
        <v>98.192999999999998</v>
      </c>
      <c r="O30" s="77">
        <v>61.009</v>
      </c>
      <c r="P30" s="77">
        <v>48.707999999999998</v>
      </c>
      <c r="Q30" s="77">
        <v>73.111999999999995</v>
      </c>
      <c r="R30" s="77">
        <v>71.314999999999998</v>
      </c>
      <c r="S30" s="77">
        <v>13.94</v>
      </c>
      <c r="T30" s="77">
        <v>51.56</v>
      </c>
      <c r="U30" s="77">
        <v>11.221</v>
      </c>
      <c r="V30" s="77">
        <v>10.977</v>
      </c>
      <c r="W30" s="77">
        <v>5.3289999999999997</v>
      </c>
      <c r="X30" s="77">
        <v>20.405000000000001</v>
      </c>
      <c r="Y30" s="77">
        <v>55.685000000000002</v>
      </c>
      <c r="Z30" s="78"/>
      <c r="AA30" s="79">
        <f>SUM(B30:Z30)</f>
        <v>1065.2559999999999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61.139000000000003</v>
      </c>
      <c r="C32" s="62">
        <f t="shared" ref="C32:Z32" si="4">IF(LEN(C$2)&gt;0,SUM(C29:C31),"")</f>
        <v>43.683</v>
      </c>
      <c r="D32" s="62">
        <f t="shared" si="4"/>
        <v>60.345999999999997</v>
      </c>
      <c r="E32" s="62">
        <f t="shared" si="4"/>
        <v>57.234000000000002</v>
      </c>
      <c r="F32" s="62">
        <f t="shared" si="4"/>
        <v>38.545000000000002</v>
      </c>
      <c r="G32" s="62">
        <f t="shared" si="4"/>
        <v>29.763000000000002</v>
      </c>
      <c r="H32" s="62">
        <f t="shared" si="4"/>
        <v>41.686999999999998</v>
      </c>
      <c r="I32" s="62">
        <f t="shared" si="4"/>
        <v>75.787000000000006</v>
      </c>
      <c r="J32" s="62">
        <f t="shared" si="4"/>
        <v>0</v>
      </c>
      <c r="K32" s="62">
        <f t="shared" si="4"/>
        <v>12.124000000000001</v>
      </c>
      <c r="L32" s="62">
        <f t="shared" si="4"/>
        <v>56.536000000000001</v>
      </c>
      <c r="M32" s="62">
        <f t="shared" si="4"/>
        <v>66.957999999999998</v>
      </c>
      <c r="N32" s="62">
        <f t="shared" si="4"/>
        <v>98.192999999999998</v>
      </c>
      <c r="O32" s="62">
        <f t="shared" si="4"/>
        <v>61.009</v>
      </c>
      <c r="P32" s="62">
        <f t="shared" si="4"/>
        <v>48.707999999999998</v>
      </c>
      <c r="Q32" s="62">
        <f t="shared" si="4"/>
        <v>73.111999999999995</v>
      </c>
      <c r="R32" s="62">
        <f t="shared" si="4"/>
        <v>71.314999999999998</v>
      </c>
      <c r="S32" s="62">
        <f t="shared" si="4"/>
        <v>13.94</v>
      </c>
      <c r="T32" s="62">
        <f t="shared" si="4"/>
        <v>51.56</v>
      </c>
      <c r="U32" s="62">
        <f t="shared" si="4"/>
        <v>11.221</v>
      </c>
      <c r="V32" s="62">
        <f t="shared" si="4"/>
        <v>10.977</v>
      </c>
      <c r="W32" s="62">
        <f t="shared" si="4"/>
        <v>5.3289999999999997</v>
      </c>
      <c r="X32" s="62">
        <f t="shared" si="4"/>
        <v>20.405000000000001</v>
      </c>
      <c r="Y32" s="62">
        <f t="shared" si="4"/>
        <v>55.685000000000002</v>
      </c>
      <c r="Z32" s="63" t="str">
        <f t="shared" si="4"/>
        <v/>
      </c>
      <c r="AA32" s="64">
        <f>SUM(AA29:AA31)</f>
        <v>1065.2559999999999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>
        <v>58.9</v>
      </c>
      <c r="I37" s="99"/>
      <c r="J37" s="99">
        <v>67.900000000000006</v>
      </c>
      <c r="K37" s="99">
        <v>5</v>
      </c>
      <c r="L37" s="99"/>
      <c r="M37" s="99">
        <v>97.4</v>
      </c>
      <c r="N37" s="99">
        <v>170.1</v>
      </c>
      <c r="O37" s="99">
        <v>108.2</v>
      </c>
      <c r="P37" s="99">
        <v>51.6</v>
      </c>
      <c r="Q37" s="99">
        <v>290.60000000000002</v>
      </c>
      <c r="R37" s="99"/>
      <c r="S37" s="99"/>
      <c r="T37" s="99">
        <v>0.1</v>
      </c>
      <c r="U37" s="99"/>
      <c r="V37" s="99"/>
      <c r="W37" s="99"/>
      <c r="X37" s="99">
        <v>6.9</v>
      </c>
      <c r="Y37" s="99"/>
      <c r="Z37" s="100"/>
      <c r="AA37" s="79">
        <f t="shared" si="5"/>
        <v>856.7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58.9</v>
      </c>
      <c r="I40" s="88">
        <f t="shared" si="6"/>
        <v>0</v>
      </c>
      <c r="J40" s="88">
        <f t="shared" si="6"/>
        <v>67.900000000000006</v>
      </c>
      <c r="K40" s="88">
        <f t="shared" si="6"/>
        <v>5</v>
      </c>
      <c r="L40" s="88">
        <f t="shared" si="6"/>
        <v>0</v>
      </c>
      <c r="M40" s="88">
        <f t="shared" si="6"/>
        <v>97.4</v>
      </c>
      <c r="N40" s="88">
        <f t="shared" si="6"/>
        <v>170.1</v>
      </c>
      <c r="O40" s="88">
        <f t="shared" si="6"/>
        <v>108.2</v>
      </c>
      <c r="P40" s="88">
        <f t="shared" si="6"/>
        <v>51.6</v>
      </c>
      <c r="Q40" s="88">
        <f t="shared" si="6"/>
        <v>290.60000000000002</v>
      </c>
      <c r="R40" s="88">
        <f t="shared" si="6"/>
        <v>0</v>
      </c>
      <c r="S40" s="88">
        <f t="shared" si="6"/>
        <v>0</v>
      </c>
      <c r="T40" s="88">
        <f t="shared" si="6"/>
        <v>0.1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6.9</v>
      </c>
      <c r="Y40" s="88">
        <f t="shared" si="6"/>
        <v>0</v>
      </c>
      <c r="Z40" s="89" t="str">
        <f t="shared" si="6"/>
        <v/>
      </c>
      <c r="AA40" s="90">
        <f t="shared" si="5"/>
        <v>856.7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>
        <v>58.9</v>
      </c>
      <c r="I45" s="99"/>
      <c r="J45" s="99">
        <v>67.900000000000006</v>
      </c>
      <c r="K45" s="99">
        <v>5</v>
      </c>
      <c r="L45" s="99"/>
      <c r="M45" s="99">
        <v>97.4</v>
      </c>
      <c r="N45" s="99">
        <v>170.1</v>
      </c>
      <c r="O45" s="99">
        <v>108.2</v>
      </c>
      <c r="P45" s="99">
        <v>51.6</v>
      </c>
      <c r="Q45" s="99">
        <v>290.60000000000002</v>
      </c>
      <c r="R45" s="99"/>
      <c r="S45" s="99"/>
      <c r="T45" s="99">
        <v>0.1</v>
      </c>
      <c r="U45" s="99"/>
      <c r="V45" s="99"/>
      <c r="W45" s="99"/>
      <c r="X45" s="99">
        <v>6.9</v>
      </c>
      <c r="Y45" s="99"/>
      <c r="Z45" s="100"/>
      <c r="AA45" s="79">
        <f t="shared" si="7"/>
        <v>856.7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58.9</v>
      </c>
      <c r="I49" s="88">
        <f t="shared" si="8"/>
        <v>0</v>
      </c>
      <c r="J49" s="88">
        <f t="shared" si="8"/>
        <v>67.900000000000006</v>
      </c>
      <c r="K49" s="88">
        <f t="shared" si="8"/>
        <v>5</v>
      </c>
      <c r="L49" s="88">
        <f t="shared" si="8"/>
        <v>0</v>
      </c>
      <c r="M49" s="88">
        <f t="shared" si="8"/>
        <v>97.4</v>
      </c>
      <c r="N49" s="88">
        <f t="shared" si="8"/>
        <v>170.1</v>
      </c>
      <c r="O49" s="88">
        <f t="shared" si="8"/>
        <v>108.2</v>
      </c>
      <c r="P49" s="88">
        <f t="shared" si="8"/>
        <v>51.6</v>
      </c>
      <c r="Q49" s="88">
        <f t="shared" si="8"/>
        <v>290.60000000000002</v>
      </c>
      <c r="R49" s="88">
        <f t="shared" si="8"/>
        <v>0</v>
      </c>
      <c r="S49" s="88">
        <f t="shared" si="8"/>
        <v>0</v>
      </c>
      <c r="T49" s="88">
        <f t="shared" si="8"/>
        <v>0.1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6.9</v>
      </c>
      <c r="Y49" s="88">
        <f t="shared" si="8"/>
        <v>0</v>
      </c>
      <c r="Z49" s="89" t="str">
        <f t="shared" si="8"/>
        <v/>
      </c>
      <c r="AA49" s="90">
        <f t="shared" si="7"/>
        <v>856.7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61.139000000000003</v>
      </c>
      <c r="C52" s="88">
        <f t="shared" ref="C52:Z52" si="10">IF(LEN(C$2)&gt;0,SUM(C10:C15)+C26+C40,"")</f>
        <v>43.683000000000007</v>
      </c>
      <c r="D52" s="88">
        <f t="shared" si="10"/>
        <v>60.346000000000004</v>
      </c>
      <c r="E52" s="88">
        <f t="shared" si="10"/>
        <v>57.234000000000002</v>
      </c>
      <c r="F52" s="88">
        <f t="shared" si="10"/>
        <v>38.544999999999995</v>
      </c>
      <c r="G52" s="88">
        <f t="shared" si="10"/>
        <v>29.762999999999998</v>
      </c>
      <c r="H52" s="88">
        <f t="shared" si="10"/>
        <v>100.58699999999999</v>
      </c>
      <c r="I52" s="88">
        <f t="shared" si="10"/>
        <v>75.786999999999992</v>
      </c>
      <c r="J52" s="88">
        <f t="shared" si="10"/>
        <v>67.900000000000006</v>
      </c>
      <c r="K52" s="88">
        <f t="shared" si="10"/>
        <v>17.124000000000002</v>
      </c>
      <c r="L52" s="88">
        <f t="shared" si="10"/>
        <v>56.535999999999994</v>
      </c>
      <c r="M52" s="88">
        <f t="shared" si="10"/>
        <v>164.358</v>
      </c>
      <c r="N52" s="88">
        <f t="shared" si="10"/>
        <v>268.29300000000001</v>
      </c>
      <c r="O52" s="88">
        <f t="shared" si="10"/>
        <v>169.209</v>
      </c>
      <c r="P52" s="88">
        <f t="shared" si="10"/>
        <v>100.30800000000001</v>
      </c>
      <c r="Q52" s="88">
        <f t="shared" si="10"/>
        <v>363.71199999999999</v>
      </c>
      <c r="R52" s="88">
        <f t="shared" si="10"/>
        <v>71.314999999999998</v>
      </c>
      <c r="S52" s="88">
        <f t="shared" si="10"/>
        <v>13.940000000000001</v>
      </c>
      <c r="T52" s="88">
        <f t="shared" si="10"/>
        <v>51.660000000000004</v>
      </c>
      <c r="U52" s="88">
        <f t="shared" si="10"/>
        <v>11.221</v>
      </c>
      <c r="V52" s="88">
        <f t="shared" si="10"/>
        <v>10.977</v>
      </c>
      <c r="W52" s="88">
        <f t="shared" si="10"/>
        <v>5.3289999999999997</v>
      </c>
      <c r="X52" s="88">
        <f t="shared" si="10"/>
        <v>27.305</v>
      </c>
      <c r="Y52" s="88">
        <f t="shared" si="10"/>
        <v>55.685000000000002</v>
      </c>
      <c r="Z52" s="89" t="str">
        <f t="shared" si="10"/>
        <v/>
      </c>
      <c r="AA52" s="104">
        <f>SUM(B52:Z52)</f>
        <v>1921.9560000000004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45776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-43.4</v>
      </c>
      <c r="C4" s="18">
        <v>-28.6</v>
      </c>
      <c r="D4" s="18">
        <v>-39.9</v>
      </c>
      <c r="E4" s="18">
        <v>-32.4</v>
      </c>
      <c r="F4" s="18">
        <v>-25.5</v>
      </c>
      <c r="G4" s="18">
        <v>-9.8000000000000007</v>
      </c>
      <c r="H4" s="18">
        <v>58.9</v>
      </c>
      <c r="I4" s="18"/>
      <c r="J4" s="18">
        <v>67.900000000000006</v>
      </c>
      <c r="K4" s="18">
        <v>5</v>
      </c>
      <c r="L4" s="18">
        <v>-11.1</v>
      </c>
      <c r="M4" s="18">
        <v>97.4</v>
      </c>
      <c r="N4" s="18">
        <v>170.1</v>
      </c>
      <c r="O4" s="18">
        <v>108.2</v>
      </c>
      <c r="P4" s="18">
        <v>51.6</v>
      </c>
      <c r="Q4" s="18">
        <v>290.60000000000002</v>
      </c>
      <c r="R4" s="18">
        <v>-66.8</v>
      </c>
      <c r="S4" s="18">
        <v>-3.6</v>
      </c>
      <c r="T4" s="18">
        <v>0.1</v>
      </c>
      <c r="U4" s="18"/>
      <c r="V4" s="18"/>
      <c r="W4" s="18"/>
      <c r="X4" s="18">
        <v>6.9</v>
      </c>
      <c r="Y4" s="18">
        <v>-45.7</v>
      </c>
      <c r="Z4" s="19"/>
      <c r="AA4" s="111">
        <f>SUM(B4:Z4)</f>
        <v>549.9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96.47</v>
      </c>
      <c r="C7" s="117">
        <v>88.31</v>
      </c>
      <c r="D7" s="117">
        <v>83.48</v>
      </c>
      <c r="E7" s="117">
        <v>85.1</v>
      </c>
      <c r="F7" s="117">
        <v>82.8</v>
      </c>
      <c r="G7" s="117">
        <v>91.99</v>
      </c>
      <c r="H7" s="117">
        <v>106.28</v>
      </c>
      <c r="I7" s="117">
        <v>55.43</v>
      </c>
      <c r="J7" s="117">
        <v>43.83</v>
      </c>
      <c r="K7" s="117">
        <v>8.81</v>
      </c>
      <c r="L7" s="117">
        <v>2.31</v>
      </c>
      <c r="M7" s="117">
        <v>0.01</v>
      </c>
      <c r="N7" s="117">
        <v>0.01</v>
      </c>
      <c r="O7" s="117">
        <v>0</v>
      </c>
      <c r="P7" s="117">
        <v>0</v>
      </c>
      <c r="Q7" s="117">
        <v>3.19</v>
      </c>
      <c r="R7" s="117">
        <v>19.61</v>
      </c>
      <c r="S7" s="117">
        <v>70.959999999999994</v>
      </c>
      <c r="T7" s="117">
        <v>102.86</v>
      </c>
      <c r="U7" s="117">
        <v>122.41</v>
      </c>
      <c r="V7" s="117">
        <v>127.14</v>
      </c>
      <c r="W7" s="117">
        <v>118.82</v>
      </c>
      <c r="X7" s="117">
        <v>108.31</v>
      </c>
      <c r="Y7" s="117">
        <v>97.39</v>
      </c>
      <c r="Z7" s="118"/>
      <c r="AA7" s="119">
        <f>IF(SUM(B7:Z7)&lt;&gt;0,AVERAGEIF(B7:Z7,"&lt;&gt;"""),"")</f>
        <v>63.146666666666668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43.4</v>
      </c>
      <c r="C13" s="129">
        <v>28.6</v>
      </c>
      <c r="D13" s="129">
        <v>39.9</v>
      </c>
      <c r="E13" s="129">
        <v>32.4</v>
      </c>
      <c r="F13" s="129">
        <v>25.5</v>
      </c>
      <c r="G13" s="129">
        <v>9.8000000000000007</v>
      </c>
      <c r="H13" s="129"/>
      <c r="I13" s="129"/>
      <c r="J13" s="129"/>
      <c r="K13" s="129"/>
      <c r="L13" s="129">
        <v>11.1</v>
      </c>
      <c r="M13" s="129"/>
      <c r="N13" s="129"/>
      <c r="O13" s="129"/>
      <c r="P13" s="129"/>
      <c r="Q13" s="129"/>
      <c r="R13" s="129">
        <v>66.8</v>
      </c>
      <c r="S13" s="129">
        <v>3.6</v>
      </c>
      <c r="T13" s="129"/>
      <c r="U13" s="129"/>
      <c r="V13" s="129"/>
      <c r="W13" s="129"/>
      <c r="X13" s="129"/>
      <c r="Y13" s="130">
        <v>45.7</v>
      </c>
      <c r="Z13" s="131"/>
      <c r="AA13" s="132">
        <f t="shared" si="0"/>
        <v>306.8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43.4</v>
      </c>
      <c r="C16" s="135">
        <f t="shared" si="1"/>
        <v>28.6</v>
      </c>
      <c r="D16" s="135">
        <f t="shared" si="1"/>
        <v>39.9</v>
      </c>
      <c r="E16" s="135">
        <f t="shared" si="1"/>
        <v>32.4</v>
      </c>
      <c r="F16" s="135">
        <f t="shared" si="1"/>
        <v>25.5</v>
      </c>
      <c r="G16" s="135">
        <f t="shared" si="1"/>
        <v>9.8000000000000007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11.1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66.8</v>
      </c>
      <c r="S16" s="135">
        <f t="shared" si="1"/>
        <v>3.6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45.7</v>
      </c>
      <c r="Z16" s="136" t="str">
        <f t="shared" si="1"/>
        <v/>
      </c>
      <c r="AA16" s="90">
        <f t="shared" si="0"/>
        <v>306.8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>
        <v>58.9</v>
      </c>
      <c r="I21" s="129"/>
      <c r="J21" s="129">
        <v>67.900000000000006</v>
      </c>
      <c r="K21" s="129">
        <v>5</v>
      </c>
      <c r="L21" s="129"/>
      <c r="M21" s="129">
        <v>97.4</v>
      </c>
      <c r="N21" s="129">
        <v>170.1</v>
      </c>
      <c r="O21" s="129">
        <v>108.2</v>
      </c>
      <c r="P21" s="129">
        <v>51.6</v>
      </c>
      <c r="Q21" s="129">
        <v>290.60000000000002</v>
      </c>
      <c r="R21" s="129"/>
      <c r="S21" s="129"/>
      <c r="T21" s="129">
        <v>0.1</v>
      </c>
      <c r="U21" s="129"/>
      <c r="V21" s="129"/>
      <c r="W21" s="129"/>
      <c r="X21" s="129">
        <v>6.9</v>
      </c>
      <c r="Y21" s="130"/>
      <c r="Z21" s="131"/>
      <c r="AA21" s="132">
        <f t="shared" si="2"/>
        <v>856.7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58.9</v>
      </c>
      <c r="I24" s="135">
        <f t="shared" si="3"/>
        <v>0</v>
      </c>
      <c r="J24" s="135">
        <f t="shared" si="3"/>
        <v>67.900000000000006</v>
      </c>
      <c r="K24" s="135">
        <f t="shared" si="3"/>
        <v>5</v>
      </c>
      <c r="L24" s="135">
        <f t="shared" si="3"/>
        <v>0</v>
      </c>
      <c r="M24" s="135">
        <f t="shared" si="3"/>
        <v>97.4</v>
      </c>
      <c r="N24" s="135">
        <f t="shared" si="3"/>
        <v>170.1</v>
      </c>
      <c r="O24" s="135">
        <f t="shared" si="3"/>
        <v>108.2</v>
      </c>
      <c r="P24" s="135">
        <f t="shared" si="3"/>
        <v>51.6</v>
      </c>
      <c r="Q24" s="135">
        <f t="shared" si="3"/>
        <v>290.60000000000002</v>
      </c>
      <c r="R24" s="135">
        <f t="shared" si="3"/>
        <v>0</v>
      </c>
      <c r="S24" s="135">
        <f t="shared" si="3"/>
        <v>0</v>
      </c>
      <c r="T24" s="135">
        <f t="shared" si="3"/>
        <v>0.1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6.9</v>
      </c>
      <c r="Y24" s="135">
        <f t="shared" si="3"/>
        <v>0</v>
      </c>
      <c r="Z24" s="136" t="str">
        <f t="shared" si="3"/>
        <v/>
      </c>
      <c r="AA24" s="90">
        <f t="shared" si="2"/>
        <v>856.7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2025-04-28T20:27:30Z</dcterms:created>
  <dcterms:modified xsi:type="dcterms:W3CDTF">2025-04-28T20:27:31Z</dcterms:modified>
</cp:coreProperties>
</file>