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<sst xmlns="http://schemas.openxmlformats.org/spreadsheetml/2006/main" count="124" uniqueCount="57">
  <si>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22/05/2026 12:44:29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</si>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</sst>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A01-4716-977C-D6E01EAB7E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39">
                  <c:v>31.414999999999999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01-4716-977C-D6E01EAB7E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7</c:v>
                </c:pt>
                <c:pt idx="9">
                  <c:v>0.02</c:v>
                </c:pt>
                <c:pt idx="14">
                  <c:v>3</c:v>
                </c:pt>
                <c:pt idx="15">
                  <c:v>10.199999999999999</c:v>
                </c:pt>
                <c:pt idx="18">
                  <c:v>17</c:v>
                </c:pt>
                <c:pt idx="24">
                  <c:v>3</c:v>
                </c:pt>
                <c:pt idx="25">
                  <c:v>6</c:v>
                </c:pt>
                <c:pt idx="26">
                  <c:v>3</c:v>
                </c:pt>
                <c:pt idx="27">
                  <c:v>3</c:v>
                </c:pt>
                <c:pt idx="28">
                  <c:v>12</c:v>
                </c:pt>
                <c:pt idx="29">
                  <c:v>25</c:v>
                </c:pt>
                <c:pt idx="30">
                  <c:v>0.02</c:v>
                </c:pt>
                <c:pt idx="32">
                  <c:v>6.8</c:v>
                </c:pt>
                <c:pt idx="34">
                  <c:v>2.1</c:v>
                </c:pt>
                <c:pt idx="35">
                  <c:v>1.2</c:v>
                </c:pt>
                <c:pt idx="36">
                  <c:v>14.1</c:v>
                </c:pt>
                <c:pt idx="37">
                  <c:v>3</c:v>
                </c:pt>
                <c:pt idx="38">
                  <c:v>3</c:v>
                </c:pt>
                <c:pt idx="39">
                  <c:v>21.4</c:v>
                </c:pt>
                <c:pt idx="40">
                  <c:v>5.5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6">
                  <c:v>3</c:v>
                </c:pt>
                <c:pt idx="48">
                  <c:v>7</c:v>
                </c:pt>
                <c:pt idx="53">
                  <c:v>1.4</c:v>
                </c:pt>
                <c:pt idx="54">
                  <c:v>1.4</c:v>
                </c:pt>
                <c:pt idx="55">
                  <c:v>1.4</c:v>
                </c:pt>
                <c:pt idx="56">
                  <c:v>3</c:v>
                </c:pt>
                <c:pt idx="58">
                  <c:v>3</c:v>
                </c:pt>
                <c:pt idx="66">
                  <c:v>0.2</c:v>
                </c:pt>
                <c:pt idx="67">
                  <c:v>4.0999999999999996</c:v>
                </c:pt>
                <c:pt idx="70">
                  <c:v>0.7</c:v>
                </c:pt>
                <c:pt idx="71">
                  <c:v>7</c:v>
                </c:pt>
                <c:pt idx="72">
                  <c:v>4.7</c:v>
                </c:pt>
                <c:pt idx="73">
                  <c:v>12</c:v>
                </c:pt>
                <c:pt idx="74">
                  <c:v>3</c:v>
                </c:pt>
                <c:pt idx="77">
                  <c:v>4.3999999999999997E-2</c:v>
                </c:pt>
                <c:pt idx="78">
                  <c:v>2.8000000000000001E-2</c:v>
                </c:pt>
                <c:pt idx="83">
                  <c:v>8.0000000000000002E-3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01-4716-977C-D6E01EAB7E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7">
                  <c:v>30.9</c:v>
                </c:pt>
                <c:pt idx="42">
                  <c:v>26.9</c:v>
                </c:pt>
                <c:pt idx="43">
                  <c:v>24.103999999999999</c:v>
                </c:pt>
                <c:pt idx="57">
                  <c:v>3</c:v>
                </c:pt>
                <c:pt idx="58">
                  <c:v>9.5</c:v>
                </c:pt>
                <c:pt idx="78">
                  <c:v>1.6E-2</c:v>
                </c:pt>
                <c:pt idx="80">
                  <c:v>2E-3</c:v>
                </c:pt>
                <c:pt idx="83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01-4716-977C-D6E01EAB7E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A01-4716-977C-D6E01EAB7E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01-4716-977C-D6E01EAB7E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1">
                  <c:v>8.9920000000000009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01-4716-977C-D6E01EAB7E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A01-4716-977C-D6E01EAB7E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01-4716-977C-D6E01EAB7E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7</c:v>
                </c:pt>
                <c:pt idx="2">
                  <c:v>10</c:v>
                </c:pt>
                <c:pt idx="3">
                  <c:v>75.486999999999995</c:v>
                </c:pt>
                <c:pt idx="4">
                  <c:v>43.73</c:v>
                </c:pt>
                <c:pt idx="5">
                  <c:v>105.083</c:v>
                </c:pt>
                <c:pt idx="6">
                  <c:v>107.67400000000001</c:v>
                </c:pt>
                <c:pt idx="7">
                  <c:v>175.97499999999999</c:v>
                </c:pt>
                <c:pt idx="8">
                  <c:v>104</c:v>
                </c:pt>
                <c:pt idx="9">
                  <c:v>165.55500000000001</c:v>
                </c:pt>
                <c:pt idx="10">
                  <c:v>132.86500000000001</c:v>
                </c:pt>
                <c:pt idx="11">
                  <c:v>167.06299999999999</c:v>
                </c:pt>
                <c:pt idx="12">
                  <c:v>232.44499999999999</c:v>
                </c:pt>
                <c:pt idx="13">
                  <c:v>133.22800000000001</c:v>
                </c:pt>
                <c:pt idx="14">
                  <c:v>106</c:v>
                </c:pt>
                <c:pt idx="15">
                  <c:v>105</c:v>
                </c:pt>
                <c:pt idx="16">
                  <c:v>120.527</c:v>
                </c:pt>
                <c:pt idx="17">
                  <c:v>181.965</c:v>
                </c:pt>
                <c:pt idx="18">
                  <c:v>6</c:v>
                </c:pt>
                <c:pt idx="19">
                  <c:v>4.2069999999999999</c:v>
                </c:pt>
                <c:pt idx="20">
                  <c:v>146.017</c:v>
                </c:pt>
                <c:pt idx="21">
                  <c:v>62.971000000000004</c:v>
                </c:pt>
                <c:pt idx="22">
                  <c:v>50.019999999999996</c:v>
                </c:pt>
                <c:pt idx="23">
                  <c:v>3.85</c:v>
                </c:pt>
                <c:pt idx="24">
                  <c:v>53.823</c:v>
                </c:pt>
                <c:pt idx="30">
                  <c:v>44</c:v>
                </c:pt>
                <c:pt idx="31">
                  <c:v>41</c:v>
                </c:pt>
                <c:pt idx="33">
                  <c:v>42</c:v>
                </c:pt>
                <c:pt idx="34">
                  <c:v>41</c:v>
                </c:pt>
                <c:pt idx="35">
                  <c:v>47.025999999999996</c:v>
                </c:pt>
                <c:pt idx="37">
                  <c:v>7</c:v>
                </c:pt>
                <c:pt idx="38">
                  <c:v>66.338999999999999</c:v>
                </c:pt>
                <c:pt idx="39">
                  <c:v>7.5090000000000003</c:v>
                </c:pt>
                <c:pt idx="41">
                  <c:v>104</c:v>
                </c:pt>
                <c:pt idx="42">
                  <c:v>83.662999999999997</c:v>
                </c:pt>
                <c:pt idx="43">
                  <c:v>21.263999999999999</c:v>
                </c:pt>
                <c:pt idx="44">
                  <c:v>99.733000000000004</c:v>
                </c:pt>
                <c:pt idx="45">
                  <c:v>103.88000000000001</c:v>
                </c:pt>
                <c:pt idx="46">
                  <c:v>146.851</c:v>
                </c:pt>
                <c:pt idx="47">
                  <c:v>148.102</c:v>
                </c:pt>
                <c:pt idx="48">
                  <c:v>104.093</c:v>
                </c:pt>
                <c:pt idx="49">
                  <c:v>196.55</c:v>
                </c:pt>
                <c:pt idx="50">
                  <c:v>99.504999999999995</c:v>
                </c:pt>
                <c:pt idx="51">
                  <c:v>99.883999999999986</c:v>
                </c:pt>
                <c:pt idx="52">
                  <c:v>114.09099999999999</c:v>
                </c:pt>
                <c:pt idx="53">
                  <c:v>154.422</c:v>
                </c:pt>
                <c:pt idx="54">
                  <c:v>98.319000000000003</c:v>
                </c:pt>
                <c:pt idx="55">
                  <c:v>81.071000000000012</c:v>
                </c:pt>
                <c:pt idx="56">
                  <c:v>58.805</c:v>
                </c:pt>
                <c:pt idx="57">
                  <c:v>13.805999999999999</c:v>
                </c:pt>
                <c:pt idx="58">
                  <c:v>12.292</c:v>
                </c:pt>
                <c:pt idx="62">
                  <c:v>12.105</c:v>
                </c:pt>
                <c:pt idx="65">
                  <c:v>13.313000000000001</c:v>
                </c:pt>
                <c:pt idx="68">
                  <c:v>46.072000000000003</c:v>
                </c:pt>
                <c:pt idx="69">
                  <c:v>5.4820000000000002</c:v>
                </c:pt>
                <c:pt idx="72">
                  <c:v>3.4180000000000001</c:v>
                </c:pt>
                <c:pt idx="74">
                  <c:v>4.2770000000000001</c:v>
                </c:pt>
                <c:pt idx="75">
                  <c:v>83.881</c:v>
                </c:pt>
                <c:pt idx="84">
                  <c:v>13.484</c:v>
                </c:pt>
                <c:pt idx="85">
                  <c:v>164.29</c:v>
                </c:pt>
                <c:pt idx="86">
                  <c:v>172.85599999999999</c:v>
                </c:pt>
                <c:pt idx="87">
                  <c:v>214.81</c:v>
                </c:pt>
                <c:pt idx="88">
                  <c:v>12.491</c:v>
                </c:pt>
                <c:pt idx="89">
                  <c:v>63.326999999999998</c:v>
                </c:pt>
                <c:pt idx="90">
                  <c:v>5</c:v>
                </c:pt>
                <c:pt idx="91">
                  <c:v>6</c:v>
                </c:pt>
                <c:pt idx="92">
                  <c:v>5</c:v>
                </c:pt>
                <c:pt idx="93">
                  <c:v>6</c:v>
                </c:pt>
                <c:pt idx="94">
                  <c:v>55.786000000000001</c:v>
                </c:pt>
                <c:pt idx="95">
                  <c:v>90.897000000000006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01-4716-977C-D6E01EAB7E2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257.5</c:v>
                </c:pt>
                <c:pt idx="1">
                  <c:v>314.3</c:v>
                </c:pt>
                <c:pt idx="2">
                  <c:v>275.7</c:v>
                </c:pt>
                <c:pt idx="3">
                  <c:v>207.3</c:v>
                </c:pt>
                <c:pt idx="4">
                  <c:v>126.9</c:v>
                </c:pt>
                <c:pt idx="5">
                  <c:v>57.4</c:v>
                </c:pt>
                <c:pt idx="6">
                  <c:v>65.900000000000006</c:v>
                </c:pt>
                <c:pt idx="7">
                  <c:v>0</c:v>
                </c:pt>
                <c:pt idx="8">
                  <c:v>39.5</c:v>
                </c:pt>
                <c:pt idx="9">
                  <c:v>0</c:v>
                </c:pt>
                <c:pt idx="10">
                  <c:v>24</c:v>
                </c:pt>
                <c:pt idx="11">
                  <c:v>3.2</c:v>
                </c:pt>
                <c:pt idx="12">
                  <c:v>0</c:v>
                </c:pt>
                <c:pt idx="13">
                  <c:v>54.8</c:v>
                </c:pt>
                <c:pt idx="14">
                  <c:v>41.3</c:v>
                </c:pt>
                <c:pt idx="15">
                  <c:v>32.799999999999997</c:v>
                </c:pt>
                <c:pt idx="16">
                  <c:v>0</c:v>
                </c:pt>
                <c:pt idx="17">
                  <c:v>0</c:v>
                </c:pt>
                <c:pt idx="18">
                  <c:v>48</c:v>
                </c:pt>
                <c:pt idx="19">
                  <c:v>42.6</c:v>
                </c:pt>
                <c:pt idx="20">
                  <c:v>131.6</c:v>
                </c:pt>
                <c:pt idx="21">
                  <c:v>131.6</c:v>
                </c:pt>
                <c:pt idx="22">
                  <c:v>131.6</c:v>
                </c:pt>
                <c:pt idx="23">
                  <c:v>131.6</c:v>
                </c:pt>
                <c:pt idx="24">
                  <c:v>0</c:v>
                </c:pt>
                <c:pt idx="25">
                  <c:v>27.9</c:v>
                </c:pt>
                <c:pt idx="26">
                  <c:v>16.2</c:v>
                </c:pt>
                <c:pt idx="27">
                  <c:v>41.9</c:v>
                </c:pt>
                <c:pt idx="28">
                  <c:v>47.699999999999996</c:v>
                </c:pt>
                <c:pt idx="29">
                  <c:v>71.899999999999991</c:v>
                </c:pt>
                <c:pt idx="30">
                  <c:v>15.4</c:v>
                </c:pt>
                <c:pt idx="31">
                  <c:v>14.3</c:v>
                </c:pt>
                <c:pt idx="32">
                  <c:v>161.19999999999999</c:v>
                </c:pt>
                <c:pt idx="33">
                  <c:v>161.19999999999999</c:v>
                </c:pt>
                <c:pt idx="34">
                  <c:v>161.19999999999999</c:v>
                </c:pt>
                <c:pt idx="35">
                  <c:v>161.19999999999999</c:v>
                </c:pt>
                <c:pt idx="36">
                  <c:v>101.6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142.80000000000001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131.80000000000001</c:v>
                </c:pt>
                <c:pt idx="45">
                  <c:v>147.1</c:v>
                </c:pt>
                <c:pt idx="46">
                  <c:v>79.099999999999994</c:v>
                </c:pt>
                <c:pt idx="47">
                  <c:v>107</c:v>
                </c:pt>
                <c:pt idx="48">
                  <c:v>172.6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24.2</c:v>
                </c:pt>
                <c:pt idx="61">
                  <c:v>57.1</c:v>
                </c:pt>
                <c:pt idx="62">
                  <c:v>133.4</c:v>
                </c:pt>
                <c:pt idx="63">
                  <c:v>48.5</c:v>
                </c:pt>
                <c:pt idx="64">
                  <c:v>65.400000000000006</c:v>
                </c:pt>
                <c:pt idx="65">
                  <c:v>54.5</c:v>
                </c:pt>
                <c:pt idx="66">
                  <c:v>121.7</c:v>
                </c:pt>
                <c:pt idx="67">
                  <c:v>73.599999999999994</c:v>
                </c:pt>
                <c:pt idx="68">
                  <c:v>271.7</c:v>
                </c:pt>
                <c:pt idx="69">
                  <c:v>314.89999999999998</c:v>
                </c:pt>
                <c:pt idx="70">
                  <c:v>313.7</c:v>
                </c:pt>
                <c:pt idx="71">
                  <c:v>297.2</c:v>
                </c:pt>
                <c:pt idx="72">
                  <c:v>52.3</c:v>
                </c:pt>
                <c:pt idx="73">
                  <c:v>54.199999999999996</c:v>
                </c:pt>
                <c:pt idx="74">
                  <c:v>61.8</c:v>
                </c:pt>
                <c:pt idx="75">
                  <c:v>52.3</c:v>
                </c:pt>
                <c:pt idx="76">
                  <c:v>47.3</c:v>
                </c:pt>
                <c:pt idx="77">
                  <c:v>48.6</c:v>
                </c:pt>
                <c:pt idx="78">
                  <c:v>7.5</c:v>
                </c:pt>
                <c:pt idx="79">
                  <c:v>0</c:v>
                </c:pt>
                <c:pt idx="80">
                  <c:v>3.7</c:v>
                </c:pt>
                <c:pt idx="81">
                  <c:v>1.6</c:v>
                </c:pt>
                <c:pt idx="82">
                  <c:v>5.4</c:v>
                </c:pt>
                <c:pt idx="83">
                  <c:v>0</c:v>
                </c:pt>
                <c:pt idx="84">
                  <c:v>39.299999999999997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75.400000000000006</c:v>
                </c:pt>
                <c:pt idx="89">
                  <c:v>6.8</c:v>
                </c:pt>
                <c:pt idx="90">
                  <c:v>52.5</c:v>
                </c:pt>
                <c:pt idx="91">
                  <c:v>0</c:v>
                </c:pt>
                <c:pt idx="92">
                  <c:v>87.6</c:v>
                </c:pt>
                <c:pt idx="93">
                  <c:v>60.7</c:v>
                </c:pt>
                <c:pt idx="94">
                  <c:v>6.6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01-4716-977C-D6E01EAB7E2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A01-4716-977C-D6E01EAB7E2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1</c:v>
                </c:pt>
                <c:pt idx="8">
                  <c:v>5.8000000000000003E-2</c:v>
                </c:pt>
                <c:pt idx="10">
                  <c:v>2.5000000000000001E-2</c:v>
                </c:pt>
                <c:pt idx="11">
                  <c:v>3.4000000000000002E-2</c:v>
                </c:pt>
                <c:pt idx="12">
                  <c:v>0.34</c:v>
                </c:pt>
                <c:pt idx="13">
                  <c:v>0.88</c:v>
                </c:pt>
                <c:pt idx="14">
                  <c:v>1.42</c:v>
                </c:pt>
                <c:pt idx="15">
                  <c:v>2.4670000000000001</c:v>
                </c:pt>
                <c:pt idx="16">
                  <c:v>3.8450000000000002</c:v>
                </c:pt>
                <c:pt idx="17">
                  <c:v>3.08</c:v>
                </c:pt>
                <c:pt idx="18">
                  <c:v>2.38</c:v>
                </c:pt>
                <c:pt idx="19">
                  <c:v>2.552</c:v>
                </c:pt>
                <c:pt idx="20">
                  <c:v>1</c:v>
                </c:pt>
                <c:pt idx="21">
                  <c:v>1.819</c:v>
                </c:pt>
                <c:pt idx="22">
                  <c:v>3.2069999999999999</c:v>
                </c:pt>
                <c:pt idx="23">
                  <c:v>1.1930000000000001</c:v>
                </c:pt>
                <c:pt idx="24">
                  <c:v>1.026</c:v>
                </c:pt>
                <c:pt idx="26">
                  <c:v>0.45300000000000001</c:v>
                </c:pt>
                <c:pt idx="27">
                  <c:v>0.3</c:v>
                </c:pt>
                <c:pt idx="28">
                  <c:v>0.36299999999999999</c:v>
                </c:pt>
                <c:pt idx="29">
                  <c:v>0.46700000000000003</c:v>
                </c:pt>
                <c:pt idx="30">
                  <c:v>2.516</c:v>
                </c:pt>
                <c:pt idx="31">
                  <c:v>6.0389999999999997</c:v>
                </c:pt>
                <c:pt idx="32">
                  <c:v>0.755</c:v>
                </c:pt>
                <c:pt idx="33">
                  <c:v>1.829</c:v>
                </c:pt>
                <c:pt idx="34">
                  <c:v>1.2609999999999999</c:v>
                </c:pt>
                <c:pt idx="35">
                  <c:v>16.276</c:v>
                </c:pt>
                <c:pt idx="36">
                  <c:v>77.998999999999995</c:v>
                </c:pt>
                <c:pt idx="37">
                  <c:v>74.724999999999994</c:v>
                </c:pt>
                <c:pt idx="38">
                  <c:v>1</c:v>
                </c:pt>
                <c:pt idx="39">
                  <c:v>1</c:v>
                </c:pt>
                <c:pt idx="40">
                  <c:v>49.381</c:v>
                </c:pt>
                <c:pt idx="41">
                  <c:v>90.388999999999996</c:v>
                </c:pt>
                <c:pt idx="42">
                  <c:v>42.58</c:v>
                </c:pt>
                <c:pt idx="43">
                  <c:v>77.950999999999993</c:v>
                </c:pt>
                <c:pt idx="44">
                  <c:v>105.595</c:v>
                </c:pt>
                <c:pt idx="45">
                  <c:v>109.83199999999999</c:v>
                </c:pt>
                <c:pt idx="46">
                  <c:v>107.15900000000001</c:v>
                </c:pt>
                <c:pt idx="47">
                  <c:v>95.766000000000005</c:v>
                </c:pt>
                <c:pt idx="48">
                  <c:v>101.6</c:v>
                </c:pt>
                <c:pt idx="49">
                  <c:v>102.246</c:v>
                </c:pt>
                <c:pt idx="50">
                  <c:v>86.998000000000005</c:v>
                </c:pt>
                <c:pt idx="51">
                  <c:v>76.334000000000003</c:v>
                </c:pt>
                <c:pt idx="52">
                  <c:v>71.192999999999998</c:v>
                </c:pt>
                <c:pt idx="53">
                  <c:v>67.893000000000001</c:v>
                </c:pt>
                <c:pt idx="54">
                  <c:v>48.694000000000003</c:v>
                </c:pt>
                <c:pt idx="55">
                  <c:v>46.744</c:v>
                </c:pt>
                <c:pt idx="56">
                  <c:v>57.344999999999999</c:v>
                </c:pt>
                <c:pt idx="57">
                  <c:v>43.953000000000003</c:v>
                </c:pt>
                <c:pt idx="58">
                  <c:v>30.99</c:v>
                </c:pt>
                <c:pt idx="59">
                  <c:v>24.21</c:v>
                </c:pt>
                <c:pt idx="62">
                  <c:v>19.39</c:v>
                </c:pt>
                <c:pt idx="63">
                  <c:v>13.58</c:v>
                </c:pt>
                <c:pt idx="64">
                  <c:v>18.64</c:v>
                </c:pt>
                <c:pt idx="65">
                  <c:v>12.56</c:v>
                </c:pt>
                <c:pt idx="68">
                  <c:v>15.31</c:v>
                </c:pt>
                <c:pt idx="71">
                  <c:v>16.356999999999999</c:v>
                </c:pt>
                <c:pt idx="76">
                  <c:v>0.17199999999999999</c:v>
                </c:pt>
                <c:pt idx="77">
                  <c:v>0.03</c:v>
                </c:pt>
                <c:pt idx="78">
                  <c:v>1.2999999999999999E-2</c:v>
                </c:pt>
                <c:pt idx="79">
                  <c:v>6.6559999999999997</c:v>
                </c:pt>
                <c:pt idx="80">
                  <c:v>0.255</c:v>
                </c:pt>
                <c:pt idx="81">
                  <c:v>0.13900000000000001</c:v>
                </c:pt>
                <c:pt idx="82">
                  <c:v>0.90400000000000003</c:v>
                </c:pt>
                <c:pt idx="83">
                  <c:v>1.2490000000000001</c:v>
                </c:pt>
                <c:pt idx="84">
                  <c:v>95.111999999999995</c:v>
                </c:pt>
                <c:pt idx="86">
                  <c:v>0.39900000000000002</c:v>
                </c:pt>
                <c:pt idx="87">
                  <c:v>2.3180000000000001</c:v>
                </c:pt>
                <c:pt idx="88">
                  <c:v>1.599</c:v>
                </c:pt>
                <c:pt idx="89">
                  <c:v>2.06</c:v>
                </c:pt>
                <c:pt idx="90">
                  <c:v>16.951000000000001</c:v>
                </c:pt>
                <c:pt idx="91">
                  <c:v>106.996</c:v>
                </c:pt>
                <c:pt idx="92">
                  <c:v>106.851</c:v>
                </c:pt>
                <c:pt idx="93">
                  <c:v>90.004999999999995</c:v>
                </c:pt>
                <c:pt idx="94">
                  <c:v>45.13</c:v>
                </c:pt>
                <c:pt idx="95">
                  <c:v>130.01400000000001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A01-4716-977C-D6E01EAB7E2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A01-4716-977C-D6E01EAB7E2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2">
                  <c:v>20</c:v>
                </c:pt>
                <c:pt idx="24">
                  <c:v>8.8759999999999994</c:v>
                </c:pt>
                <c:pt idx="25">
                  <c:v>6.6440000000000001</c:v>
                </c:pt>
                <c:pt idx="26">
                  <c:v>10.597</c:v>
                </c:pt>
                <c:pt idx="28">
                  <c:v>0.77800000000000002</c:v>
                </c:pt>
                <c:pt idx="30">
                  <c:v>20</c:v>
                </c:pt>
                <c:pt idx="31">
                  <c:v>20</c:v>
                </c:pt>
                <c:pt idx="33">
                  <c:v>20</c:v>
                </c:pt>
                <c:pt idx="34">
                  <c:v>35</c:v>
                </c:pt>
                <c:pt idx="35">
                  <c:v>35</c:v>
                </c:pt>
                <c:pt idx="76">
                  <c:v>95</c:v>
                </c:pt>
                <c:pt idx="77">
                  <c:v>95</c:v>
                </c:pt>
                <c:pt idx="78">
                  <c:v>194.048</c:v>
                </c:pt>
                <c:pt idx="79">
                  <c:v>195</c:v>
                </c:pt>
                <c:pt idx="80">
                  <c:v>195</c:v>
                </c:pt>
                <c:pt idx="81">
                  <c:v>195</c:v>
                </c:pt>
                <c:pt idx="82">
                  <c:v>190.965</c:v>
                </c:pt>
                <c:pt idx="83">
                  <c:v>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A01-4716-977C-D6E01EAB7E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147.44999999999999</c:v>
                </c:pt>
                <c:pt idx="1">
                  <c:v>146.38999999999999</c:v>
                </c:pt>
                <c:pt idx="2">
                  <c:v>138.4</c:v>
                </c:pt>
                <c:pt idx="3">
                  <c:v>132.94999999999999</c:v>
                </c:pt>
                <c:pt idx="4">
                  <c:v>140.33000000000001</c:v>
                </c:pt>
                <c:pt idx="5">
                  <c:v>131.99</c:v>
                </c:pt>
                <c:pt idx="6">
                  <c:v>132.18</c:v>
                </c:pt>
                <c:pt idx="7">
                  <c:v>128.37</c:v>
                </c:pt>
                <c:pt idx="8">
                  <c:v>132.99</c:v>
                </c:pt>
                <c:pt idx="9">
                  <c:v>128.19999999999999</c:v>
                </c:pt>
                <c:pt idx="10">
                  <c:v>129.43</c:v>
                </c:pt>
                <c:pt idx="11">
                  <c:v>129.58000000000001</c:v>
                </c:pt>
                <c:pt idx="12">
                  <c:v>128.36000000000001</c:v>
                </c:pt>
                <c:pt idx="13">
                  <c:v>133.99</c:v>
                </c:pt>
                <c:pt idx="14">
                  <c:v>134</c:v>
                </c:pt>
                <c:pt idx="15">
                  <c:v>134.13</c:v>
                </c:pt>
                <c:pt idx="16">
                  <c:v>131.02000000000001</c:v>
                </c:pt>
                <c:pt idx="17">
                  <c:v>131.62</c:v>
                </c:pt>
                <c:pt idx="18">
                  <c:v>138.79</c:v>
                </c:pt>
                <c:pt idx="19">
                  <c:v>140.32</c:v>
                </c:pt>
                <c:pt idx="20">
                  <c:v>122.31</c:v>
                </c:pt>
                <c:pt idx="21">
                  <c:v>142.13</c:v>
                </c:pt>
                <c:pt idx="22">
                  <c:v>145.04</c:v>
                </c:pt>
                <c:pt idx="23">
                  <c:v>164</c:v>
                </c:pt>
                <c:pt idx="24">
                  <c:v>159.99</c:v>
                </c:pt>
                <c:pt idx="25">
                  <c:v>170.8</c:v>
                </c:pt>
                <c:pt idx="26">
                  <c:v>185.41</c:v>
                </c:pt>
                <c:pt idx="27">
                  <c:v>196.39</c:v>
                </c:pt>
                <c:pt idx="28">
                  <c:v>217.04</c:v>
                </c:pt>
                <c:pt idx="29">
                  <c:v>223.26</c:v>
                </c:pt>
                <c:pt idx="30">
                  <c:v>221.54</c:v>
                </c:pt>
                <c:pt idx="31">
                  <c:v>215.36</c:v>
                </c:pt>
                <c:pt idx="32">
                  <c:v>227.84</c:v>
                </c:pt>
                <c:pt idx="33">
                  <c:v>214.59</c:v>
                </c:pt>
                <c:pt idx="34">
                  <c:v>184.05</c:v>
                </c:pt>
                <c:pt idx="35">
                  <c:v>163.83000000000001</c:v>
                </c:pt>
                <c:pt idx="36">
                  <c:v>212</c:v>
                </c:pt>
                <c:pt idx="37">
                  <c:v>180.1</c:v>
                </c:pt>
                <c:pt idx="38">
                  <c:v>138.47999999999999</c:v>
                </c:pt>
                <c:pt idx="39">
                  <c:v>121.28</c:v>
                </c:pt>
                <c:pt idx="40">
                  <c:v>158</c:v>
                </c:pt>
                <c:pt idx="41">
                  <c:v>146.58000000000001</c:v>
                </c:pt>
                <c:pt idx="42">
                  <c:v>128.01</c:v>
                </c:pt>
                <c:pt idx="43">
                  <c:v>123.87</c:v>
                </c:pt>
                <c:pt idx="44">
                  <c:v>142.83000000000001</c:v>
                </c:pt>
                <c:pt idx="45">
                  <c:v>144.94999999999999</c:v>
                </c:pt>
                <c:pt idx="46">
                  <c:v>131.08000000000001</c:v>
                </c:pt>
                <c:pt idx="47">
                  <c:v>136.94999999999999</c:v>
                </c:pt>
                <c:pt idx="48">
                  <c:v>144.07</c:v>
                </c:pt>
                <c:pt idx="49">
                  <c:v>127.64</c:v>
                </c:pt>
                <c:pt idx="50">
                  <c:v>118.85</c:v>
                </c:pt>
                <c:pt idx="51">
                  <c:v>115.48</c:v>
                </c:pt>
                <c:pt idx="52">
                  <c:v>118.04</c:v>
                </c:pt>
                <c:pt idx="53">
                  <c:v>116.93</c:v>
                </c:pt>
                <c:pt idx="54">
                  <c:v>114.43</c:v>
                </c:pt>
                <c:pt idx="55">
                  <c:v>113.2</c:v>
                </c:pt>
                <c:pt idx="56">
                  <c:v>114.29</c:v>
                </c:pt>
                <c:pt idx="57">
                  <c:v>113.4</c:v>
                </c:pt>
                <c:pt idx="58">
                  <c:v>112.13</c:v>
                </c:pt>
                <c:pt idx="59">
                  <c:v>111.39</c:v>
                </c:pt>
                <c:pt idx="60">
                  <c:v>103.2</c:v>
                </c:pt>
                <c:pt idx="61">
                  <c:v>107.13</c:v>
                </c:pt>
                <c:pt idx="62">
                  <c:v>119.84</c:v>
                </c:pt>
                <c:pt idx="63">
                  <c:v>116.3</c:v>
                </c:pt>
                <c:pt idx="64">
                  <c:v>120.56</c:v>
                </c:pt>
                <c:pt idx="65">
                  <c:v>123.81</c:v>
                </c:pt>
                <c:pt idx="66">
                  <c:v>137.07</c:v>
                </c:pt>
                <c:pt idx="67">
                  <c:v>155.65</c:v>
                </c:pt>
                <c:pt idx="68">
                  <c:v>116.83</c:v>
                </c:pt>
                <c:pt idx="69">
                  <c:v>137.52000000000001</c:v>
                </c:pt>
                <c:pt idx="70">
                  <c:v>168.78</c:v>
                </c:pt>
                <c:pt idx="71">
                  <c:v>191.29</c:v>
                </c:pt>
                <c:pt idx="72">
                  <c:v>168.13</c:v>
                </c:pt>
                <c:pt idx="73">
                  <c:v>184.36</c:v>
                </c:pt>
                <c:pt idx="74">
                  <c:v>184.72</c:v>
                </c:pt>
                <c:pt idx="75">
                  <c:v>139.72999999999999</c:v>
                </c:pt>
                <c:pt idx="76">
                  <c:v>200.1</c:v>
                </c:pt>
                <c:pt idx="77">
                  <c:v>198.01</c:v>
                </c:pt>
                <c:pt idx="78">
                  <c:v>200.02</c:v>
                </c:pt>
                <c:pt idx="79">
                  <c:v>183.48</c:v>
                </c:pt>
                <c:pt idx="80">
                  <c:v>205.9</c:v>
                </c:pt>
                <c:pt idx="81">
                  <c:v>190.36</c:v>
                </c:pt>
                <c:pt idx="82">
                  <c:v>180.18</c:v>
                </c:pt>
                <c:pt idx="83">
                  <c:v>201.46</c:v>
                </c:pt>
                <c:pt idx="84">
                  <c:v>180.8</c:v>
                </c:pt>
                <c:pt idx="85">
                  <c:v>164.5</c:v>
                </c:pt>
                <c:pt idx="86">
                  <c:v>163.68</c:v>
                </c:pt>
                <c:pt idx="87">
                  <c:v>147.9</c:v>
                </c:pt>
                <c:pt idx="88">
                  <c:v>163.68</c:v>
                </c:pt>
                <c:pt idx="89">
                  <c:v>154.19</c:v>
                </c:pt>
                <c:pt idx="90">
                  <c:v>152.09</c:v>
                </c:pt>
                <c:pt idx="91">
                  <c:v>138.43</c:v>
                </c:pt>
                <c:pt idx="92">
                  <c:v>148.06</c:v>
                </c:pt>
                <c:pt idx="93">
                  <c:v>139.56</c:v>
                </c:pt>
                <c:pt idx="94">
                  <c:v>130.28</c:v>
                </c:pt>
                <c:pt idx="95">
                  <c:v>119.18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A01-4716-977C-D6E01EAB7E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B8-45CB-9FB0-7848E8FCB7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1B8-45CB-9FB0-7848E8FCB7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">
                  <c:v>4</c:v>
                </c:pt>
                <c:pt idx="8">
                  <c:v>0.81200000000000006</c:v>
                </c:pt>
                <c:pt idx="10">
                  <c:v>4.0000000000000001E-3</c:v>
                </c:pt>
                <c:pt idx="11">
                  <c:v>2.4E-2</c:v>
                </c:pt>
                <c:pt idx="14">
                  <c:v>2</c:v>
                </c:pt>
                <c:pt idx="15">
                  <c:v>2</c:v>
                </c:pt>
                <c:pt idx="17">
                  <c:v>2</c:v>
                </c:pt>
                <c:pt idx="18">
                  <c:v>4.4000000000000004</c:v>
                </c:pt>
                <c:pt idx="27">
                  <c:v>5.6</c:v>
                </c:pt>
                <c:pt idx="28">
                  <c:v>2.4</c:v>
                </c:pt>
                <c:pt idx="29">
                  <c:v>11.6</c:v>
                </c:pt>
                <c:pt idx="30">
                  <c:v>11.6</c:v>
                </c:pt>
                <c:pt idx="31">
                  <c:v>11.632</c:v>
                </c:pt>
                <c:pt idx="32">
                  <c:v>12</c:v>
                </c:pt>
                <c:pt idx="33">
                  <c:v>12</c:v>
                </c:pt>
                <c:pt idx="34">
                  <c:v>12</c:v>
                </c:pt>
                <c:pt idx="36">
                  <c:v>40</c:v>
                </c:pt>
                <c:pt idx="40">
                  <c:v>39</c:v>
                </c:pt>
                <c:pt idx="41">
                  <c:v>31</c:v>
                </c:pt>
                <c:pt idx="44">
                  <c:v>33</c:v>
                </c:pt>
                <c:pt idx="45">
                  <c:v>25.558</c:v>
                </c:pt>
                <c:pt idx="46">
                  <c:v>5</c:v>
                </c:pt>
                <c:pt idx="47">
                  <c:v>30</c:v>
                </c:pt>
                <c:pt idx="48">
                  <c:v>42.2</c:v>
                </c:pt>
                <c:pt idx="66">
                  <c:v>5.2</c:v>
                </c:pt>
                <c:pt idx="67">
                  <c:v>5.2</c:v>
                </c:pt>
                <c:pt idx="70">
                  <c:v>5.2</c:v>
                </c:pt>
                <c:pt idx="73">
                  <c:v>5.2</c:v>
                </c:pt>
                <c:pt idx="74">
                  <c:v>5.2</c:v>
                </c:pt>
                <c:pt idx="75">
                  <c:v>5</c:v>
                </c:pt>
                <c:pt idx="78">
                  <c:v>7.3109999999999999</c:v>
                </c:pt>
                <c:pt idx="79">
                  <c:v>6.569</c:v>
                </c:pt>
                <c:pt idx="80">
                  <c:v>8.0299999999999994</c:v>
                </c:pt>
                <c:pt idx="81">
                  <c:v>6.5910000000000002</c:v>
                </c:pt>
                <c:pt idx="82">
                  <c:v>1.0640000000000001</c:v>
                </c:pt>
                <c:pt idx="83">
                  <c:v>0.64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15</c:v>
                </c:pt>
                <c:pt idx="92">
                  <c:v>4</c:v>
                </c:pt>
                <c:pt idx="9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8-45CB-9FB0-7848E8FCB7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51.4</c:v>
                </c:pt>
                <c:pt idx="1">
                  <c:v>107.44</c:v>
                </c:pt>
                <c:pt idx="2">
                  <c:v>57.4</c:v>
                </c:pt>
                <c:pt idx="3">
                  <c:v>55.7</c:v>
                </c:pt>
                <c:pt idx="4">
                  <c:v>140.95699999999999</c:v>
                </c:pt>
                <c:pt idx="5">
                  <c:v>142.34800000000001</c:v>
                </c:pt>
                <c:pt idx="6">
                  <c:v>148.94900000000001</c:v>
                </c:pt>
                <c:pt idx="7">
                  <c:v>146.90799999999999</c:v>
                </c:pt>
                <c:pt idx="8">
                  <c:v>117.152</c:v>
                </c:pt>
                <c:pt idx="9">
                  <c:v>132.04400000000001</c:v>
                </c:pt>
                <c:pt idx="10">
                  <c:v>133.84899999999999</c:v>
                </c:pt>
                <c:pt idx="11">
                  <c:v>151.33600000000001</c:v>
                </c:pt>
                <c:pt idx="12">
                  <c:v>104.211</c:v>
                </c:pt>
                <c:pt idx="13">
                  <c:v>143.91900000000001</c:v>
                </c:pt>
                <c:pt idx="14">
                  <c:v>111.809</c:v>
                </c:pt>
                <c:pt idx="15">
                  <c:v>115.509</c:v>
                </c:pt>
                <c:pt idx="16">
                  <c:v>0.5</c:v>
                </c:pt>
                <c:pt idx="17">
                  <c:v>19.91</c:v>
                </c:pt>
                <c:pt idx="18">
                  <c:v>27.51</c:v>
                </c:pt>
                <c:pt idx="19">
                  <c:v>8.8000000000000007</c:v>
                </c:pt>
                <c:pt idx="20">
                  <c:v>7.2</c:v>
                </c:pt>
                <c:pt idx="21">
                  <c:v>10</c:v>
                </c:pt>
                <c:pt idx="22">
                  <c:v>7.6</c:v>
                </c:pt>
                <c:pt idx="23">
                  <c:v>8.4</c:v>
                </c:pt>
                <c:pt idx="24">
                  <c:v>8.4</c:v>
                </c:pt>
                <c:pt idx="25">
                  <c:v>8.8000000000000007</c:v>
                </c:pt>
                <c:pt idx="26">
                  <c:v>9.1999999999999993</c:v>
                </c:pt>
                <c:pt idx="27">
                  <c:v>20.399999999999999</c:v>
                </c:pt>
                <c:pt idx="28">
                  <c:v>13.2</c:v>
                </c:pt>
                <c:pt idx="29">
                  <c:v>40.893000000000001</c:v>
                </c:pt>
                <c:pt idx="30">
                  <c:v>40.106000000000002</c:v>
                </c:pt>
                <c:pt idx="31">
                  <c:v>39.540999999999997</c:v>
                </c:pt>
                <c:pt idx="32">
                  <c:v>37.088999999999999</c:v>
                </c:pt>
                <c:pt idx="33">
                  <c:v>36.1</c:v>
                </c:pt>
                <c:pt idx="34">
                  <c:v>34.688000000000002</c:v>
                </c:pt>
                <c:pt idx="35">
                  <c:v>11.4</c:v>
                </c:pt>
                <c:pt idx="36">
                  <c:v>103</c:v>
                </c:pt>
                <c:pt idx="38">
                  <c:v>13.5</c:v>
                </c:pt>
                <c:pt idx="39">
                  <c:v>2.1</c:v>
                </c:pt>
                <c:pt idx="40">
                  <c:v>61.4</c:v>
                </c:pt>
                <c:pt idx="41">
                  <c:v>55.8</c:v>
                </c:pt>
                <c:pt idx="44">
                  <c:v>144.6</c:v>
                </c:pt>
                <c:pt idx="45">
                  <c:v>170.9</c:v>
                </c:pt>
                <c:pt idx="46">
                  <c:v>167.4</c:v>
                </c:pt>
                <c:pt idx="47">
                  <c:v>156.70099999999999</c:v>
                </c:pt>
                <c:pt idx="48">
                  <c:v>192.4</c:v>
                </c:pt>
                <c:pt idx="49">
                  <c:v>107.1</c:v>
                </c:pt>
                <c:pt idx="50">
                  <c:v>3.6</c:v>
                </c:pt>
                <c:pt idx="51">
                  <c:v>7.6</c:v>
                </c:pt>
                <c:pt idx="52">
                  <c:v>7.2</c:v>
                </c:pt>
                <c:pt idx="53">
                  <c:v>7.2</c:v>
                </c:pt>
                <c:pt idx="54">
                  <c:v>7.2</c:v>
                </c:pt>
                <c:pt idx="55">
                  <c:v>7.2</c:v>
                </c:pt>
                <c:pt idx="56">
                  <c:v>3.6</c:v>
                </c:pt>
                <c:pt idx="57">
                  <c:v>3.6</c:v>
                </c:pt>
                <c:pt idx="58">
                  <c:v>7.2</c:v>
                </c:pt>
                <c:pt idx="59">
                  <c:v>3.2</c:v>
                </c:pt>
                <c:pt idx="60">
                  <c:v>3.6</c:v>
                </c:pt>
                <c:pt idx="61">
                  <c:v>11.423999999999999</c:v>
                </c:pt>
                <c:pt idx="62">
                  <c:v>121.318</c:v>
                </c:pt>
                <c:pt idx="63">
                  <c:v>11.247999999999999</c:v>
                </c:pt>
                <c:pt idx="66">
                  <c:v>11.833</c:v>
                </c:pt>
                <c:pt idx="67">
                  <c:v>6.2329999999999997</c:v>
                </c:pt>
                <c:pt idx="69">
                  <c:v>5.1539999999999999</c:v>
                </c:pt>
                <c:pt idx="70">
                  <c:v>14.66</c:v>
                </c:pt>
                <c:pt idx="71">
                  <c:v>18.166</c:v>
                </c:pt>
                <c:pt idx="72">
                  <c:v>4.8</c:v>
                </c:pt>
                <c:pt idx="73">
                  <c:v>24.184999999999999</c:v>
                </c:pt>
                <c:pt idx="74">
                  <c:v>26.585000000000001</c:v>
                </c:pt>
                <c:pt idx="75">
                  <c:v>12</c:v>
                </c:pt>
                <c:pt idx="78">
                  <c:v>31.265000000000001</c:v>
                </c:pt>
                <c:pt idx="79">
                  <c:v>7.6769999999999996</c:v>
                </c:pt>
                <c:pt idx="80">
                  <c:v>10.231</c:v>
                </c:pt>
                <c:pt idx="81">
                  <c:v>12.298</c:v>
                </c:pt>
                <c:pt idx="82">
                  <c:v>18.045000000000002</c:v>
                </c:pt>
                <c:pt idx="83">
                  <c:v>17.222999999999999</c:v>
                </c:pt>
                <c:pt idx="84">
                  <c:v>11.259</c:v>
                </c:pt>
                <c:pt idx="85">
                  <c:v>4.4000000000000004</c:v>
                </c:pt>
                <c:pt idx="86">
                  <c:v>2</c:v>
                </c:pt>
                <c:pt idx="87">
                  <c:v>12.6</c:v>
                </c:pt>
                <c:pt idx="88">
                  <c:v>21.164000000000001</c:v>
                </c:pt>
                <c:pt idx="89">
                  <c:v>17.654</c:v>
                </c:pt>
                <c:pt idx="90">
                  <c:v>25.655000000000001</c:v>
                </c:pt>
                <c:pt idx="91">
                  <c:v>20.635999999999999</c:v>
                </c:pt>
                <c:pt idx="92">
                  <c:v>141.46799999999999</c:v>
                </c:pt>
                <c:pt idx="93">
                  <c:v>110.703</c:v>
                </c:pt>
                <c:pt idx="94">
                  <c:v>65.599999999999994</c:v>
                </c:pt>
                <c:pt idx="95">
                  <c:v>52.4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B8-45CB-9FB0-7848E8FCB7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B8-45CB-9FB0-7848E8FCB7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B8-45CB-9FB0-7848E8FCB73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B8-45CB-9FB0-7848E8FCB73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B8-45CB-9FB0-7848E8FCB73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B8-45CB-9FB0-7848E8FCB73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1B8-45CB-9FB0-7848E8FCB73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1B8-45CB-9FB0-7848E8FCB73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139.80000000000001</c:v>
                </c:pt>
                <c:pt idx="1">
                  <c:v>139.80000000000001</c:v>
                </c:pt>
                <c:pt idx="2">
                  <c:v>139.80000000000001</c:v>
                </c:pt>
                <c:pt idx="3">
                  <c:v>139.80000000000001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7.3</c:v>
                </c:pt>
                <c:pt idx="8">
                  <c:v>0</c:v>
                </c:pt>
                <c:pt idx="9">
                  <c:v>9</c:v>
                </c:pt>
                <c:pt idx="10">
                  <c:v>0</c:v>
                </c:pt>
                <c:pt idx="11">
                  <c:v>0</c:v>
                </c:pt>
                <c:pt idx="12">
                  <c:v>76.900000000000006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91.1</c:v>
                </c:pt>
                <c:pt idx="17">
                  <c:v>122.6</c:v>
                </c:pt>
                <c:pt idx="18">
                  <c:v>0</c:v>
                </c:pt>
                <c:pt idx="19">
                  <c:v>0</c:v>
                </c:pt>
                <c:pt idx="20">
                  <c:v>238.7</c:v>
                </c:pt>
                <c:pt idx="21">
                  <c:v>161.4</c:v>
                </c:pt>
                <c:pt idx="22">
                  <c:v>176.9</c:v>
                </c:pt>
                <c:pt idx="23">
                  <c:v>104.3</c:v>
                </c:pt>
                <c:pt idx="24">
                  <c:v>24.4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51.8</c:v>
                </c:pt>
                <c:pt idx="33">
                  <c:v>132</c:v>
                </c:pt>
                <c:pt idx="34">
                  <c:v>135.6</c:v>
                </c:pt>
                <c:pt idx="35">
                  <c:v>183.2</c:v>
                </c:pt>
                <c:pt idx="36">
                  <c:v>22.6</c:v>
                </c:pt>
                <c:pt idx="37">
                  <c:v>113.6</c:v>
                </c:pt>
                <c:pt idx="38">
                  <c:v>52.8</c:v>
                </c:pt>
                <c:pt idx="39">
                  <c:v>54.9</c:v>
                </c:pt>
                <c:pt idx="40">
                  <c:v>95.3</c:v>
                </c:pt>
                <c:pt idx="41">
                  <c:v>110.6</c:v>
                </c:pt>
                <c:pt idx="42">
                  <c:v>152.69999999999999</c:v>
                </c:pt>
                <c:pt idx="43">
                  <c:v>123.4</c:v>
                </c:pt>
                <c:pt idx="44">
                  <c:v>161.80000000000001</c:v>
                </c:pt>
                <c:pt idx="45">
                  <c:v>161.80000000000001</c:v>
                </c:pt>
                <c:pt idx="46">
                  <c:v>161.80000000000001</c:v>
                </c:pt>
                <c:pt idx="47">
                  <c:v>161.80000000000001</c:v>
                </c:pt>
                <c:pt idx="48">
                  <c:v>147.69999999999999</c:v>
                </c:pt>
                <c:pt idx="49">
                  <c:v>188.89999999999998</c:v>
                </c:pt>
                <c:pt idx="50">
                  <c:v>179.79999999999998</c:v>
                </c:pt>
                <c:pt idx="51">
                  <c:v>174.39999999999998</c:v>
                </c:pt>
                <c:pt idx="52">
                  <c:v>174.9</c:v>
                </c:pt>
                <c:pt idx="53">
                  <c:v>213.4</c:v>
                </c:pt>
                <c:pt idx="54">
                  <c:v>137.9</c:v>
                </c:pt>
                <c:pt idx="55">
                  <c:v>118.10000000000001</c:v>
                </c:pt>
                <c:pt idx="56">
                  <c:v>110.8</c:v>
                </c:pt>
                <c:pt idx="57">
                  <c:v>51.7</c:v>
                </c:pt>
                <c:pt idx="58">
                  <c:v>42.2</c:v>
                </c:pt>
                <c:pt idx="59">
                  <c:v>7.4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45.4</c:v>
                </c:pt>
                <c:pt idx="65">
                  <c:v>45.4</c:v>
                </c:pt>
                <c:pt idx="66">
                  <c:v>45.4</c:v>
                </c:pt>
                <c:pt idx="67">
                  <c:v>45.4</c:v>
                </c:pt>
                <c:pt idx="68">
                  <c:v>272.60000000000002</c:v>
                </c:pt>
                <c:pt idx="69">
                  <c:v>272.60000000000002</c:v>
                </c:pt>
                <c:pt idx="70">
                  <c:v>272.60000000000002</c:v>
                </c:pt>
                <c:pt idx="71">
                  <c:v>272.60000000000002</c:v>
                </c:pt>
                <c:pt idx="72">
                  <c:v>16.899999999999999</c:v>
                </c:pt>
                <c:pt idx="73">
                  <c:v>0</c:v>
                </c:pt>
                <c:pt idx="74">
                  <c:v>0</c:v>
                </c:pt>
                <c:pt idx="75">
                  <c:v>64</c:v>
                </c:pt>
                <c:pt idx="76">
                  <c:v>119</c:v>
                </c:pt>
                <c:pt idx="77">
                  <c:v>119</c:v>
                </c:pt>
                <c:pt idx="78">
                  <c:v>119</c:v>
                </c:pt>
                <c:pt idx="79">
                  <c:v>148.19999999999999</c:v>
                </c:pt>
                <c:pt idx="80">
                  <c:v>136.19999999999999</c:v>
                </c:pt>
                <c:pt idx="81">
                  <c:v>136.19999999999999</c:v>
                </c:pt>
                <c:pt idx="82">
                  <c:v>136.19999999999999</c:v>
                </c:pt>
                <c:pt idx="83">
                  <c:v>136.69999999999999</c:v>
                </c:pt>
                <c:pt idx="84">
                  <c:v>112.7</c:v>
                </c:pt>
                <c:pt idx="85">
                  <c:v>131.6</c:v>
                </c:pt>
                <c:pt idx="86">
                  <c:v>135.6</c:v>
                </c:pt>
                <c:pt idx="87">
                  <c:v>157.5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154.9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B8-45CB-9FB0-7848E8FCB73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66.31</c:v>
                </c:pt>
                <c:pt idx="1">
                  <c:v>74.052000000000007</c:v>
                </c:pt>
                <c:pt idx="2">
                  <c:v>88.460999999999999</c:v>
                </c:pt>
                <c:pt idx="3">
                  <c:v>88.322999999999993</c:v>
                </c:pt>
                <c:pt idx="4">
                  <c:v>82.632000000000005</c:v>
                </c:pt>
                <c:pt idx="5">
                  <c:v>70.117999999999995</c:v>
                </c:pt>
                <c:pt idx="6">
                  <c:v>74.655000000000001</c:v>
                </c:pt>
                <c:pt idx="7">
                  <c:v>71.787999999999997</c:v>
                </c:pt>
                <c:pt idx="8">
                  <c:v>75.631</c:v>
                </c:pt>
                <c:pt idx="9">
                  <c:v>74.509</c:v>
                </c:pt>
                <c:pt idx="10">
                  <c:v>72.989999999999995</c:v>
                </c:pt>
                <c:pt idx="11">
                  <c:v>68.930999999999997</c:v>
                </c:pt>
                <c:pt idx="12">
                  <c:v>51.662999999999997</c:v>
                </c:pt>
                <c:pt idx="13">
                  <c:v>44.945</c:v>
                </c:pt>
                <c:pt idx="14">
                  <c:v>37.862000000000002</c:v>
                </c:pt>
                <c:pt idx="15">
                  <c:v>32.999000000000002</c:v>
                </c:pt>
                <c:pt idx="16">
                  <c:v>32.729999999999997</c:v>
                </c:pt>
                <c:pt idx="17">
                  <c:v>40.515000000000001</c:v>
                </c:pt>
                <c:pt idx="18">
                  <c:v>41.517000000000003</c:v>
                </c:pt>
                <c:pt idx="19">
                  <c:v>40.607999999999997</c:v>
                </c:pt>
                <c:pt idx="20">
                  <c:v>32.67</c:v>
                </c:pt>
                <c:pt idx="21">
                  <c:v>25.007000000000001</c:v>
                </c:pt>
                <c:pt idx="22">
                  <c:v>20.372</c:v>
                </c:pt>
                <c:pt idx="23">
                  <c:v>23.907</c:v>
                </c:pt>
                <c:pt idx="24">
                  <c:v>33.914000000000001</c:v>
                </c:pt>
                <c:pt idx="25">
                  <c:v>31.738</c:v>
                </c:pt>
                <c:pt idx="26">
                  <c:v>21.081</c:v>
                </c:pt>
                <c:pt idx="27">
                  <c:v>19.195</c:v>
                </c:pt>
                <c:pt idx="28">
                  <c:v>45.29</c:v>
                </c:pt>
                <c:pt idx="29">
                  <c:v>44.92</c:v>
                </c:pt>
                <c:pt idx="30">
                  <c:v>30.181000000000001</c:v>
                </c:pt>
                <c:pt idx="31">
                  <c:v>30.169</c:v>
                </c:pt>
                <c:pt idx="32">
                  <c:v>67.87</c:v>
                </c:pt>
                <c:pt idx="33">
                  <c:v>44.95</c:v>
                </c:pt>
                <c:pt idx="34">
                  <c:v>58.231000000000002</c:v>
                </c:pt>
                <c:pt idx="35">
                  <c:v>66.08</c:v>
                </c:pt>
                <c:pt idx="36">
                  <c:v>28.05</c:v>
                </c:pt>
                <c:pt idx="37">
                  <c:v>2</c:v>
                </c:pt>
                <c:pt idx="38">
                  <c:v>4.048</c:v>
                </c:pt>
                <c:pt idx="39">
                  <c:v>4.2919999999999998</c:v>
                </c:pt>
                <c:pt idx="40">
                  <c:v>2</c:v>
                </c:pt>
                <c:pt idx="42">
                  <c:v>3.4279999999999999</c:v>
                </c:pt>
                <c:pt idx="43">
                  <c:v>2.94</c:v>
                </c:pt>
                <c:pt idx="44">
                  <c:v>0.72</c:v>
                </c:pt>
                <c:pt idx="45">
                  <c:v>2.5099999999999998</c:v>
                </c:pt>
                <c:pt idx="46">
                  <c:v>1.89</c:v>
                </c:pt>
                <c:pt idx="47">
                  <c:v>2.3199999999999998</c:v>
                </c:pt>
                <c:pt idx="48">
                  <c:v>2.98</c:v>
                </c:pt>
                <c:pt idx="49">
                  <c:v>2.81</c:v>
                </c:pt>
                <c:pt idx="50">
                  <c:v>3.0609999999999999</c:v>
                </c:pt>
                <c:pt idx="51">
                  <c:v>3.238</c:v>
                </c:pt>
                <c:pt idx="52">
                  <c:v>3.1760000000000002</c:v>
                </c:pt>
                <c:pt idx="53">
                  <c:v>3.1030000000000002</c:v>
                </c:pt>
                <c:pt idx="54">
                  <c:v>3.294</c:v>
                </c:pt>
                <c:pt idx="55">
                  <c:v>3.8919999999999999</c:v>
                </c:pt>
                <c:pt idx="56">
                  <c:v>4.7039999999999997</c:v>
                </c:pt>
                <c:pt idx="57">
                  <c:v>5.4370000000000003</c:v>
                </c:pt>
                <c:pt idx="58">
                  <c:v>6.3449999999999998</c:v>
                </c:pt>
                <c:pt idx="59">
                  <c:v>13.561</c:v>
                </c:pt>
                <c:pt idx="60">
                  <c:v>20.609000000000002</c:v>
                </c:pt>
                <c:pt idx="61">
                  <c:v>45.722000000000001</c:v>
                </c:pt>
                <c:pt idx="62">
                  <c:v>43.595999999999997</c:v>
                </c:pt>
                <c:pt idx="63">
                  <c:v>50.829000000000001</c:v>
                </c:pt>
                <c:pt idx="64">
                  <c:v>38.673999999999999</c:v>
                </c:pt>
                <c:pt idx="65">
                  <c:v>35.012</c:v>
                </c:pt>
                <c:pt idx="66">
                  <c:v>59.468000000000004</c:v>
                </c:pt>
                <c:pt idx="67">
                  <c:v>20.852</c:v>
                </c:pt>
                <c:pt idx="68">
                  <c:v>60.466999999999999</c:v>
                </c:pt>
                <c:pt idx="69">
                  <c:v>42.628</c:v>
                </c:pt>
                <c:pt idx="70">
                  <c:v>21.949000000000002</c:v>
                </c:pt>
                <c:pt idx="71">
                  <c:v>29.82</c:v>
                </c:pt>
                <c:pt idx="72">
                  <c:v>38.764000000000003</c:v>
                </c:pt>
                <c:pt idx="73">
                  <c:v>36.805999999999997</c:v>
                </c:pt>
                <c:pt idx="74">
                  <c:v>37.308999999999997</c:v>
                </c:pt>
                <c:pt idx="75">
                  <c:v>55.198</c:v>
                </c:pt>
                <c:pt idx="76">
                  <c:v>23.404</c:v>
                </c:pt>
                <c:pt idx="77">
                  <c:v>24.63</c:v>
                </c:pt>
                <c:pt idx="78">
                  <c:v>44.003</c:v>
                </c:pt>
                <c:pt idx="79">
                  <c:v>39.140999999999998</c:v>
                </c:pt>
                <c:pt idx="80">
                  <c:v>44.521999999999998</c:v>
                </c:pt>
                <c:pt idx="81">
                  <c:v>41.676000000000002</c:v>
                </c:pt>
                <c:pt idx="82">
                  <c:v>42.012</c:v>
                </c:pt>
                <c:pt idx="83">
                  <c:v>41.762999999999998</c:v>
                </c:pt>
                <c:pt idx="84">
                  <c:v>13.929</c:v>
                </c:pt>
                <c:pt idx="85">
                  <c:v>18.268000000000001</c:v>
                </c:pt>
                <c:pt idx="86">
                  <c:v>25.619</c:v>
                </c:pt>
                <c:pt idx="87">
                  <c:v>31.957000000000001</c:v>
                </c:pt>
                <c:pt idx="88">
                  <c:v>68.278000000000006</c:v>
                </c:pt>
                <c:pt idx="89">
                  <c:v>54.534999999999997</c:v>
                </c:pt>
                <c:pt idx="90">
                  <c:v>48.762999999999998</c:v>
                </c:pt>
                <c:pt idx="91">
                  <c:v>45.350999999999999</c:v>
                </c:pt>
                <c:pt idx="92">
                  <c:v>53.978000000000002</c:v>
                </c:pt>
                <c:pt idx="93">
                  <c:v>43.993000000000002</c:v>
                </c:pt>
                <c:pt idx="94">
                  <c:v>41.881999999999998</c:v>
                </c:pt>
                <c:pt idx="95">
                  <c:v>16.611000000000001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1B8-45CB-9FB0-7848E8FCB73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1B8-45CB-9FB0-7848E8FCB73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1B8-45CB-9FB0-7848E8FCB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147.44999999999999</c:v>
                </c:pt>
                <c:pt idx="1">
                  <c:v>146.38999999999999</c:v>
                </c:pt>
                <c:pt idx="2">
                  <c:v>138.4</c:v>
                </c:pt>
                <c:pt idx="3">
                  <c:v>132.94999999999999</c:v>
                </c:pt>
                <c:pt idx="4">
                  <c:v>140.33000000000001</c:v>
                </c:pt>
                <c:pt idx="5">
                  <c:v>131.99</c:v>
                </c:pt>
                <c:pt idx="6">
                  <c:v>132.18</c:v>
                </c:pt>
                <c:pt idx="7">
                  <c:v>128.37</c:v>
                </c:pt>
                <c:pt idx="8">
                  <c:v>132.99</c:v>
                </c:pt>
                <c:pt idx="9">
                  <c:v>128.19999999999999</c:v>
                </c:pt>
                <c:pt idx="10">
                  <c:v>129.43</c:v>
                </c:pt>
                <c:pt idx="11">
                  <c:v>129.58000000000001</c:v>
                </c:pt>
                <c:pt idx="12">
                  <c:v>128.36000000000001</c:v>
                </c:pt>
                <c:pt idx="13">
                  <c:v>133.99</c:v>
                </c:pt>
                <c:pt idx="14">
                  <c:v>134</c:v>
                </c:pt>
                <c:pt idx="15">
                  <c:v>134.13</c:v>
                </c:pt>
                <c:pt idx="16">
                  <c:v>131.02000000000001</c:v>
                </c:pt>
                <c:pt idx="17">
                  <c:v>131.62</c:v>
                </c:pt>
                <c:pt idx="18">
                  <c:v>138.79</c:v>
                </c:pt>
                <c:pt idx="19">
                  <c:v>140.32</c:v>
                </c:pt>
                <c:pt idx="20">
                  <c:v>122.31</c:v>
                </c:pt>
                <c:pt idx="21">
                  <c:v>142.13</c:v>
                </c:pt>
                <c:pt idx="22">
                  <c:v>145.04</c:v>
                </c:pt>
                <c:pt idx="23">
                  <c:v>164</c:v>
                </c:pt>
                <c:pt idx="24">
                  <c:v>159.99</c:v>
                </c:pt>
                <c:pt idx="25">
                  <c:v>170.8</c:v>
                </c:pt>
                <c:pt idx="26">
                  <c:v>185.41</c:v>
                </c:pt>
                <c:pt idx="27">
                  <c:v>196.39</c:v>
                </c:pt>
                <c:pt idx="28">
                  <c:v>217.04</c:v>
                </c:pt>
                <c:pt idx="29">
                  <c:v>223.26</c:v>
                </c:pt>
                <c:pt idx="30">
                  <c:v>221.54</c:v>
                </c:pt>
                <c:pt idx="31">
                  <c:v>215.36</c:v>
                </c:pt>
                <c:pt idx="32">
                  <c:v>227.84</c:v>
                </c:pt>
                <c:pt idx="33">
                  <c:v>214.59</c:v>
                </c:pt>
                <c:pt idx="34">
                  <c:v>184.05</c:v>
                </c:pt>
                <c:pt idx="35">
                  <c:v>163.83000000000001</c:v>
                </c:pt>
                <c:pt idx="36">
                  <c:v>212</c:v>
                </c:pt>
                <c:pt idx="37">
                  <c:v>180.1</c:v>
                </c:pt>
                <c:pt idx="38">
                  <c:v>138.47999999999999</c:v>
                </c:pt>
                <c:pt idx="39">
                  <c:v>121.28</c:v>
                </c:pt>
                <c:pt idx="40">
                  <c:v>158</c:v>
                </c:pt>
                <c:pt idx="41">
                  <c:v>146.58000000000001</c:v>
                </c:pt>
                <c:pt idx="42">
                  <c:v>128.01</c:v>
                </c:pt>
                <c:pt idx="43">
                  <c:v>123.87</c:v>
                </c:pt>
                <c:pt idx="44">
                  <c:v>142.83000000000001</c:v>
                </c:pt>
                <c:pt idx="45">
                  <c:v>144.94999999999999</c:v>
                </c:pt>
                <c:pt idx="46">
                  <c:v>131.08000000000001</c:v>
                </c:pt>
                <c:pt idx="47">
                  <c:v>136.94999999999999</c:v>
                </c:pt>
                <c:pt idx="48">
                  <c:v>144.07</c:v>
                </c:pt>
                <c:pt idx="49">
                  <c:v>127.64</c:v>
                </c:pt>
                <c:pt idx="50">
                  <c:v>118.85</c:v>
                </c:pt>
                <c:pt idx="51">
                  <c:v>115.48</c:v>
                </c:pt>
                <c:pt idx="52">
                  <c:v>118.04</c:v>
                </c:pt>
                <c:pt idx="53">
                  <c:v>116.93</c:v>
                </c:pt>
                <c:pt idx="54">
                  <c:v>114.43</c:v>
                </c:pt>
                <c:pt idx="55">
                  <c:v>113.2</c:v>
                </c:pt>
                <c:pt idx="56">
                  <c:v>114.29</c:v>
                </c:pt>
                <c:pt idx="57">
                  <c:v>113.4</c:v>
                </c:pt>
                <c:pt idx="58">
                  <c:v>112.13</c:v>
                </c:pt>
                <c:pt idx="59">
                  <c:v>111.39</c:v>
                </c:pt>
                <c:pt idx="60">
                  <c:v>103.2</c:v>
                </c:pt>
                <c:pt idx="61">
                  <c:v>107.13</c:v>
                </c:pt>
                <c:pt idx="62">
                  <c:v>119.84</c:v>
                </c:pt>
                <c:pt idx="63">
                  <c:v>116.3</c:v>
                </c:pt>
                <c:pt idx="64">
                  <c:v>120.56</c:v>
                </c:pt>
                <c:pt idx="65">
                  <c:v>123.81</c:v>
                </c:pt>
                <c:pt idx="66">
                  <c:v>137.07</c:v>
                </c:pt>
                <c:pt idx="67">
                  <c:v>155.65</c:v>
                </c:pt>
                <c:pt idx="68">
                  <c:v>116.83</c:v>
                </c:pt>
                <c:pt idx="69">
                  <c:v>137.52000000000001</c:v>
                </c:pt>
                <c:pt idx="70">
                  <c:v>168.78</c:v>
                </c:pt>
                <c:pt idx="71">
                  <c:v>191.29</c:v>
                </c:pt>
                <c:pt idx="72">
                  <c:v>168.13</c:v>
                </c:pt>
                <c:pt idx="73">
                  <c:v>184.36</c:v>
                </c:pt>
                <c:pt idx="74">
                  <c:v>184.72</c:v>
                </c:pt>
                <c:pt idx="75">
                  <c:v>139.72999999999999</c:v>
                </c:pt>
                <c:pt idx="76">
                  <c:v>200.1</c:v>
                </c:pt>
                <c:pt idx="77">
                  <c:v>198.01</c:v>
                </c:pt>
                <c:pt idx="78">
                  <c:v>200.02</c:v>
                </c:pt>
                <c:pt idx="79">
                  <c:v>183.48</c:v>
                </c:pt>
                <c:pt idx="80">
                  <c:v>205.9</c:v>
                </c:pt>
                <c:pt idx="81">
                  <c:v>190.36</c:v>
                </c:pt>
                <c:pt idx="82">
                  <c:v>180.18</c:v>
                </c:pt>
                <c:pt idx="83">
                  <c:v>201.46</c:v>
                </c:pt>
                <c:pt idx="84">
                  <c:v>180.8</c:v>
                </c:pt>
                <c:pt idx="85">
                  <c:v>164.5</c:v>
                </c:pt>
                <c:pt idx="86">
                  <c:v>163.68</c:v>
                </c:pt>
                <c:pt idx="87">
                  <c:v>147.9</c:v>
                </c:pt>
                <c:pt idx="88">
                  <c:v>163.68</c:v>
                </c:pt>
                <c:pt idx="89">
                  <c:v>154.19</c:v>
                </c:pt>
                <c:pt idx="90">
                  <c:v>152.09</c:v>
                </c:pt>
                <c:pt idx="91">
                  <c:v>138.43</c:v>
                </c:pt>
                <c:pt idx="92">
                  <c:v>148.06</c:v>
                </c:pt>
                <c:pt idx="93">
                  <c:v>139.56</c:v>
                </c:pt>
                <c:pt idx="94">
                  <c:v>130.28</c:v>
                </c:pt>
                <c:pt idx="95">
                  <c:v>119.18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1B8-45CB-9FB0-7848E8FCB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257.5</v>
      </c>
      <c r="C5" s="25">
        <v>321.3</v>
      </c>
      <c r="D5" s="25">
        <v>285.7</v>
      </c>
      <c r="E5" s="25">
        <v>283.78699999999998</v>
      </c>
      <c r="F5" s="25">
        <v>227.63</v>
      </c>
      <c r="G5" s="25">
        <v>212.483</v>
      </c>
      <c r="H5" s="25">
        <v>223.57400000000001</v>
      </c>
      <c r="I5" s="25">
        <v>225.97499999999999</v>
      </c>
      <c r="J5" s="25">
        <v>193.55799999999999</v>
      </c>
      <c r="K5" s="25">
        <v>215.57499999999999</v>
      </c>
      <c r="L5" s="25">
        <v>206.89</v>
      </c>
      <c r="M5" s="25">
        <v>220.297</v>
      </c>
      <c r="N5" s="25">
        <v>232.785</v>
      </c>
      <c r="O5" s="25">
        <v>188.90799999999999</v>
      </c>
      <c r="P5" s="25">
        <v>151.72</v>
      </c>
      <c r="Q5" s="25">
        <v>150.46700000000001</v>
      </c>
      <c r="R5" s="25">
        <v>124.372</v>
      </c>
      <c r="S5" s="25">
        <v>185.04499999999999</v>
      </c>
      <c r="T5" s="25">
        <v>73.38</v>
      </c>
      <c r="U5" s="25">
        <v>49.359000000000002</v>
      </c>
      <c r="V5" s="25">
        <v>278.61700000000002</v>
      </c>
      <c r="W5" s="25">
        <v>196.39</v>
      </c>
      <c r="X5" s="25">
        <v>204.827</v>
      </c>
      <c r="Y5" s="25">
        <v>136.643</v>
      </c>
      <c r="Z5" s="25">
        <v>66.724999999999994</v>
      </c>
      <c r="AA5" s="25">
        <v>40.543999999999997</v>
      </c>
      <c r="AB5" s="25">
        <v>30.25</v>
      </c>
      <c r="AC5" s="25">
        <v>45.2</v>
      </c>
      <c r="AD5" s="25">
        <v>60.841000000000001</v>
      </c>
      <c r="AE5" s="25">
        <v>97.367000000000004</v>
      </c>
      <c r="AF5" s="25">
        <v>81.936000000000007</v>
      </c>
      <c r="AG5" s="25">
        <v>81.338999999999999</v>
      </c>
      <c r="AH5" s="25">
        <v>168.755</v>
      </c>
      <c r="AI5" s="25">
        <v>225.029</v>
      </c>
      <c r="AJ5" s="25">
        <v>240.56100000000001</v>
      </c>
      <c r="AK5" s="25">
        <v>260.702</v>
      </c>
      <c r="AL5" s="25">
        <v>193.69900000000001</v>
      </c>
      <c r="AM5" s="25">
        <v>115.625</v>
      </c>
      <c r="AN5" s="25">
        <v>70.338999999999999</v>
      </c>
      <c r="AO5" s="25">
        <v>61.323999999999998</v>
      </c>
      <c r="AP5" s="25">
        <v>197.68100000000001</v>
      </c>
      <c r="AQ5" s="25">
        <v>197.38900000000001</v>
      </c>
      <c r="AR5" s="25">
        <v>156.143</v>
      </c>
      <c r="AS5" s="25">
        <v>126.319</v>
      </c>
      <c r="AT5" s="25">
        <v>340.12799999999999</v>
      </c>
      <c r="AU5" s="25">
        <v>360.81200000000001</v>
      </c>
      <c r="AV5" s="25">
        <v>336.11</v>
      </c>
      <c r="AW5" s="25">
        <v>350.86799999999999</v>
      </c>
      <c r="AX5" s="25">
        <v>385.29300000000001</v>
      </c>
      <c r="AY5" s="25">
        <v>298.79599999999999</v>
      </c>
      <c r="AZ5" s="25">
        <v>186.50299999999999</v>
      </c>
      <c r="BA5" s="25">
        <v>185.21</v>
      </c>
      <c r="BB5" s="25">
        <v>185.28399999999999</v>
      </c>
      <c r="BC5" s="25">
        <v>223.715</v>
      </c>
      <c r="BD5" s="25">
        <v>148.41300000000001</v>
      </c>
      <c r="BE5" s="25">
        <v>129.215</v>
      </c>
      <c r="BF5" s="25">
        <v>119.15</v>
      </c>
      <c r="BG5" s="25">
        <v>60.759</v>
      </c>
      <c r="BH5" s="25">
        <v>55.781999999999996</v>
      </c>
      <c r="BI5" s="25">
        <v>24.21</v>
      </c>
      <c r="BJ5" s="25">
        <v>24.2</v>
      </c>
      <c r="BK5" s="25">
        <v>57.1</v>
      </c>
      <c r="BL5" s="25">
        <v>164.89500000000001</v>
      </c>
      <c r="BM5" s="25">
        <v>62.08</v>
      </c>
      <c r="BN5" s="25">
        <v>84.04</v>
      </c>
      <c r="BO5" s="25">
        <v>80.373000000000005</v>
      </c>
      <c r="BP5" s="25">
        <v>121.9</v>
      </c>
      <c r="BQ5" s="25">
        <v>77.7</v>
      </c>
      <c r="BR5" s="25">
        <v>333.08199999999999</v>
      </c>
      <c r="BS5" s="25">
        <v>320.38200000000001</v>
      </c>
      <c r="BT5" s="25">
        <v>314.39999999999998</v>
      </c>
      <c r="BU5" s="25">
        <v>320.55700000000002</v>
      </c>
      <c r="BV5" s="25">
        <v>60.417999999999999</v>
      </c>
      <c r="BW5" s="25">
        <v>66.2</v>
      </c>
      <c r="BX5" s="25">
        <v>69.076999999999998</v>
      </c>
      <c r="BY5" s="25">
        <v>136.18100000000001</v>
      </c>
      <c r="BZ5" s="25">
        <v>142.47200000000001</v>
      </c>
      <c r="CA5" s="25">
        <v>143.67400000000001</v>
      </c>
      <c r="CB5" s="25">
        <v>201.60499999999999</v>
      </c>
      <c r="CC5" s="25">
        <v>201.65600000000001</v>
      </c>
      <c r="CD5" s="25">
        <v>198.95699999999999</v>
      </c>
      <c r="CE5" s="25">
        <v>196.739</v>
      </c>
      <c r="CF5" s="25">
        <v>197.26900000000001</v>
      </c>
      <c r="CG5" s="25">
        <v>196.3</v>
      </c>
      <c r="CH5" s="25">
        <v>147.89599999999999</v>
      </c>
      <c r="CI5" s="25">
        <v>164.29</v>
      </c>
      <c r="CJ5" s="25">
        <v>173.255</v>
      </c>
      <c r="CK5" s="25">
        <v>217.12799999999999</v>
      </c>
      <c r="CL5" s="25">
        <v>89.49</v>
      </c>
      <c r="CM5" s="25">
        <v>72.186999999999998</v>
      </c>
      <c r="CN5" s="25">
        <v>74.450999999999993</v>
      </c>
      <c r="CO5" s="25">
        <v>112.996</v>
      </c>
      <c r="CP5" s="25">
        <v>199.45099999999999</v>
      </c>
      <c r="CQ5" s="25">
        <v>156.70500000000001</v>
      </c>
      <c r="CR5" s="25">
        <v>107.51600000000001</v>
      </c>
      <c r="CS5" s="25">
        <v>223.911</v>
      </c>
      <c r="CT5" s="26"/>
      <c r="CU5" s="26"/>
      <c r="CV5" s="26"/>
      <c r="CW5" s="27"/>
      <c r="CX5" s="28">
        <f t="array" ref="CX5">SUMPRODUCT(B5:CW5*0.25)</f>
        <v>4066.3327499999996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147.44999999999999</v>
      </c>
      <c r="C8" s="37">
        <v>146.38999999999999</v>
      </c>
      <c r="D8" s="37">
        <v>138.4</v>
      </c>
      <c r="E8" s="37">
        <v>132.94999999999999</v>
      </c>
      <c r="F8" s="37">
        <v>140.33000000000001</v>
      </c>
      <c r="G8" s="37">
        <v>131.99</v>
      </c>
      <c r="H8" s="37">
        <v>132.18</v>
      </c>
      <c r="I8" s="37">
        <v>128.37</v>
      </c>
      <c r="J8" s="37">
        <v>132.99</v>
      </c>
      <c r="K8" s="37">
        <v>128.19999999999999</v>
      </c>
      <c r="L8" s="37">
        <v>129.43</v>
      </c>
      <c r="M8" s="37">
        <v>129.58000000000001</v>
      </c>
      <c r="N8" s="37">
        <v>128.36000000000001</v>
      </c>
      <c r="O8" s="37">
        <v>133.99</v>
      </c>
      <c r="P8" s="37">
        <v>134</v>
      </c>
      <c r="Q8" s="37">
        <v>134.13</v>
      </c>
      <c r="R8" s="37">
        <v>131.02000000000001</v>
      </c>
      <c r="S8" s="37">
        <v>131.62</v>
      </c>
      <c r="T8" s="37">
        <v>138.79</v>
      </c>
      <c r="U8" s="37">
        <v>140.32</v>
      </c>
      <c r="V8" s="37">
        <v>122.31</v>
      </c>
      <c r="W8" s="37">
        <v>142.13</v>
      </c>
      <c r="X8" s="37">
        <v>145.04</v>
      </c>
      <c r="Y8" s="37">
        <v>164</v>
      </c>
      <c r="Z8" s="37">
        <v>159.99</v>
      </c>
      <c r="AA8" s="37">
        <v>170.8</v>
      </c>
      <c r="AB8" s="37">
        <v>185.41</v>
      </c>
      <c r="AC8" s="37">
        <v>196.39</v>
      </c>
      <c r="AD8" s="37">
        <v>217.04</v>
      </c>
      <c r="AE8" s="37">
        <v>223.26</v>
      </c>
      <c r="AF8" s="37">
        <v>221.54</v>
      </c>
      <c r="AG8" s="37">
        <v>215.36</v>
      </c>
      <c r="AH8" s="37">
        <v>227.84</v>
      </c>
      <c r="AI8" s="37">
        <v>214.59</v>
      </c>
      <c r="AJ8" s="37">
        <v>184.05</v>
      </c>
      <c r="AK8" s="37">
        <v>163.83000000000001</v>
      </c>
      <c r="AL8" s="37">
        <v>212</v>
      </c>
      <c r="AM8" s="37">
        <v>180.1</v>
      </c>
      <c r="AN8" s="37">
        <v>138.47999999999999</v>
      </c>
      <c r="AO8" s="37">
        <v>121.28</v>
      </c>
      <c r="AP8" s="37">
        <v>158</v>
      </c>
      <c r="AQ8" s="37">
        <v>146.58000000000001</v>
      </c>
      <c r="AR8" s="37">
        <v>128.01</v>
      </c>
      <c r="AS8" s="37">
        <v>123.87</v>
      </c>
      <c r="AT8" s="37">
        <v>142.83000000000001</v>
      </c>
      <c r="AU8" s="37">
        <v>144.94999999999999</v>
      </c>
      <c r="AV8" s="37">
        <v>131.08000000000001</v>
      </c>
      <c r="AW8" s="37">
        <v>136.94999999999999</v>
      </c>
      <c r="AX8" s="37">
        <v>144.07</v>
      </c>
      <c r="AY8" s="37">
        <v>127.64</v>
      </c>
      <c r="AZ8" s="37">
        <v>118.85</v>
      </c>
      <c r="BA8" s="37">
        <v>115.48</v>
      </c>
      <c r="BB8" s="37">
        <v>118.04</v>
      </c>
      <c r="BC8" s="37">
        <v>116.93</v>
      </c>
      <c r="BD8" s="37">
        <v>114.43</v>
      </c>
      <c r="BE8" s="37">
        <v>113.2</v>
      </c>
      <c r="BF8" s="37">
        <v>114.29</v>
      </c>
      <c r="BG8" s="37">
        <v>113.4</v>
      </c>
      <c r="BH8" s="37">
        <v>112.13</v>
      </c>
      <c r="BI8" s="37">
        <v>111.39</v>
      </c>
      <c r="BJ8" s="37">
        <v>103.2</v>
      </c>
      <c r="BK8" s="37">
        <v>107.13</v>
      </c>
      <c r="BL8" s="37">
        <v>119.84</v>
      </c>
      <c r="BM8" s="37">
        <v>116.3</v>
      </c>
      <c r="BN8" s="37">
        <v>120.56</v>
      </c>
      <c r="BO8" s="37">
        <v>123.81</v>
      </c>
      <c r="BP8" s="37">
        <v>137.07</v>
      </c>
      <c r="BQ8" s="37">
        <v>155.65</v>
      </c>
      <c r="BR8" s="37">
        <v>116.83</v>
      </c>
      <c r="BS8" s="37">
        <v>137.52000000000001</v>
      </c>
      <c r="BT8" s="37">
        <v>168.78</v>
      </c>
      <c r="BU8" s="37">
        <v>191.29</v>
      </c>
      <c r="BV8" s="37">
        <v>168.13</v>
      </c>
      <c r="BW8" s="37">
        <v>184.36</v>
      </c>
      <c r="BX8" s="37">
        <v>184.72</v>
      </c>
      <c r="BY8" s="37">
        <v>139.72999999999999</v>
      </c>
      <c r="BZ8" s="37">
        <v>200.1</v>
      </c>
      <c r="CA8" s="37">
        <v>198.01</v>
      </c>
      <c r="CB8" s="37">
        <v>200.02</v>
      </c>
      <c r="CC8" s="37">
        <v>183.48</v>
      </c>
      <c r="CD8" s="37">
        <v>205.9</v>
      </c>
      <c r="CE8" s="37">
        <v>190.36</v>
      </c>
      <c r="CF8" s="37">
        <v>180.18</v>
      </c>
      <c r="CG8" s="37">
        <v>201.46</v>
      </c>
      <c r="CH8" s="37">
        <v>180.8</v>
      </c>
      <c r="CI8" s="37">
        <v>164.5</v>
      </c>
      <c r="CJ8" s="37">
        <v>163.68</v>
      </c>
      <c r="CK8" s="37">
        <v>147.9</v>
      </c>
      <c r="CL8" s="37">
        <v>163.68</v>
      </c>
      <c r="CM8" s="37">
        <v>154.19</v>
      </c>
      <c r="CN8" s="37">
        <v>152.09</v>
      </c>
      <c r="CO8" s="37">
        <v>138.43</v>
      </c>
      <c r="CP8" s="37">
        <v>148.06</v>
      </c>
      <c r="CQ8" s="37">
        <v>139.56</v>
      </c>
      <c r="CR8" s="37">
        <v>130.28</v>
      </c>
      <c r="CS8" s="37">
        <v>119.18</v>
      </c>
      <c r="CT8" s="38"/>
      <c r="CU8" s="38"/>
      <c r="CV8" s="38"/>
      <c r="CW8" s="39"/>
      <c r="CX8" s="40">
        <f>IF(SUM(B8:CW8)&lt;&gt;0,AVERAGEIF(B8:CW8,"&lt;&gt;"""),"")</f>
        <v>150.67531249999999</v>
      </c>
    </row>
    <row r="9" spans="1:102" ht="24.95" customHeight="1" thickBot="1" x14ac:dyDescent="0.25">
      <c r="A9" s="41" t="s">
        <v>6</v>
      </c>
      <c r="B9" s="42">
        <v>141.29750000000001</v>
      </c>
      <c r="C9" s="43">
        <v>141.29750000000001</v>
      </c>
      <c r="D9" s="43">
        <v>141.29750000000001</v>
      </c>
      <c r="E9" s="43">
        <v>141.29750000000001</v>
      </c>
      <c r="F9" s="43">
        <v>133.2175</v>
      </c>
      <c r="G9" s="43">
        <v>133.2175</v>
      </c>
      <c r="H9" s="43">
        <v>133.2175</v>
      </c>
      <c r="I9" s="43">
        <v>133.2175</v>
      </c>
      <c r="J9" s="43">
        <v>130.05000000000001</v>
      </c>
      <c r="K9" s="43">
        <v>130.05000000000001</v>
      </c>
      <c r="L9" s="43">
        <v>130.05000000000001</v>
      </c>
      <c r="M9" s="43">
        <v>130.05000000000001</v>
      </c>
      <c r="N9" s="43">
        <v>132.62</v>
      </c>
      <c r="O9" s="43">
        <v>132.62</v>
      </c>
      <c r="P9" s="43">
        <v>132.62</v>
      </c>
      <c r="Q9" s="43">
        <v>132.62</v>
      </c>
      <c r="R9" s="43">
        <v>135.4375</v>
      </c>
      <c r="S9" s="43">
        <v>135.4375</v>
      </c>
      <c r="T9" s="43">
        <v>135.4375</v>
      </c>
      <c r="U9" s="43">
        <v>135.4375</v>
      </c>
      <c r="V9" s="43">
        <v>143.37</v>
      </c>
      <c r="W9" s="43">
        <v>143.37</v>
      </c>
      <c r="X9" s="43">
        <v>143.37</v>
      </c>
      <c r="Y9" s="43">
        <v>143.37</v>
      </c>
      <c r="Z9" s="43">
        <v>178.14750000000001</v>
      </c>
      <c r="AA9" s="43">
        <v>178.14750000000001</v>
      </c>
      <c r="AB9" s="43">
        <v>178.14750000000001</v>
      </c>
      <c r="AC9" s="43">
        <v>178.14750000000001</v>
      </c>
      <c r="AD9" s="43">
        <v>219.3</v>
      </c>
      <c r="AE9" s="43">
        <v>219.3</v>
      </c>
      <c r="AF9" s="43">
        <v>219.3</v>
      </c>
      <c r="AG9" s="43">
        <v>219.3</v>
      </c>
      <c r="AH9" s="43">
        <v>197.57749999999999</v>
      </c>
      <c r="AI9" s="43">
        <v>197.57749999999999</v>
      </c>
      <c r="AJ9" s="43">
        <v>197.57749999999999</v>
      </c>
      <c r="AK9" s="43">
        <v>197.57749999999999</v>
      </c>
      <c r="AL9" s="43">
        <v>162.965</v>
      </c>
      <c r="AM9" s="43">
        <v>162.965</v>
      </c>
      <c r="AN9" s="43">
        <v>162.965</v>
      </c>
      <c r="AO9" s="43">
        <v>162.965</v>
      </c>
      <c r="AP9" s="43">
        <v>139.11500000000001</v>
      </c>
      <c r="AQ9" s="43">
        <v>139.11500000000001</v>
      </c>
      <c r="AR9" s="43">
        <v>139.11500000000001</v>
      </c>
      <c r="AS9" s="43">
        <v>139.11500000000001</v>
      </c>
      <c r="AT9" s="43">
        <v>138.95249999999999</v>
      </c>
      <c r="AU9" s="43">
        <v>138.95249999999999</v>
      </c>
      <c r="AV9" s="43">
        <v>138.95249999999999</v>
      </c>
      <c r="AW9" s="43">
        <v>138.95249999999999</v>
      </c>
      <c r="AX9" s="43">
        <v>126.51</v>
      </c>
      <c r="AY9" s="43">
        <v>126.51</v>
      </c>
      <c r="AZ9" s="43">
        <v>126.51</v>
      </c>
      <c r="BA9" s="43">
        <v>126.51</v>
      </c>
      <c r="BB9" s="43">
        <v>115.65</v>
      </c>
      <c r="BC9" s="43">
        <v>115.65</v>
      </c>
      <c r="BD9" s="43">
        <v>115.65</v>
      </c>
      <c r="BE9" s="43">
        <v>115.65</v>
      </c>
      <c r="BF9" s="43">
        <v>112.80249999999999</v>
      </c>
      <c r="BG9" s="43">
        <v>112.80249999999999</v>
      </c>
      <c r="BH9" s="43">
        <v>112.80249999999999</v>
      </c>
      <c r="BI9" s="43">
        <v>112.80249999999999</v>
      </c>
      <c r="BJ9" s="43">
        <v>111.61750000000001</v>
      </c>
      <c r="BK9" s="43">
        <v>111.61750000000001</v>
      </c>
      <c r="BL9" s="43">
        <v>111.61750000000001</v>
      </c>
      <c r="BM9" s="43">
        <v>111.61750000000001</v>
      </c>
      <c r="BN9" s="43">
        <v>134.27250000000001</v>
      </c>
      <c r="BO9" s="43">
        <v>134.27250000000001</v>
      </c>
      <c r="BP9" s="43">
        <v>134.27250000000001</v>
      </c>
      <c r="BQ9" s="43">
        <v>134.27250000000001</v>
      </c>
      <c r="BR9" s="43">
        <v>153.60499999999999</v>
      </c>
      <c r="BS9" s="43">
        <v>153.60499999999999</v>
      </c>
      <c r="BT9" s="43">
        <v>153.60499999999999</v>
      </c>
      <c r="BU9" s="43">
        <v>153.60499999999999</v>
      </c>
      <c r="BV9" s="43">
        <v>169.23500000000001</v>
      </c>
      <c r="BW9" s="43">
        <v>169.23500000000001</v>
      </c>
      <c r="BX9" s="43">
        <v>169.23500000000001</v>
      </c>
      <c r="BY9" s="43">
        <v>169.23500000000001</v>
      </c>
      <c r="BZ9" s="43">
        <v>195.4025</v>
      </c>
      <c r="CA9" s="43">
        <v>195.4025</v>
      </c>
      <c r="CB9" s="43">
        <v>195.4025</v>
      </c>
      <c r="CC9" s="43">
        <v>195.4025</v>
      </c>
      <c r="CD9" s="43">
        <v>194.47499999999999</v>
      </c>
      <c r="CE9" s="43">
        <v>194.47499999999999</v>
      </c>
      <c r="CF9" s="43">
        <v>194.47499999999999</v>
      </c>
      <c r="CG9" s="43">
        <v>194.47499999999999</v>
      </c>
      <c r="CH9" s="43">
        <v>164.22</v>
      </c>
      <c r="CI9" s="43">
        <v>164.22</v>
      </c>
      <c r="CJ9" s="43">
        <v>164.22</v>
      </c>
      <c r="CK9" s="43">
        <v>164.22</v>
      </c>
      <c r="CL9" s="43">
        <v>152.0975</v>
      </c>
      <c r="CM9" s="43">
        <v>152.0975</v>
      </c>
      <c r="CN9" s="43">
        <v>152.0975</v>
      </c>
      <c r="CO9" s="43">
        <v>152.0975</v>
      </c>
      <c r="CP9" s="43">
        <v>134.27000000000001</v>
      </c>
      <c r="CQ9" s="43">
        <v>134.27000000000001</v>
      </c>
      <c r="CR9" s="43">
        <v>134.27000000000001</v>
      </c>
      <c r="CS9" s="43">
        <v>134.27000000000001</v>
      </c>
      <c r="CT9" s="44"/>
      <c r="CU9" s="44"/>
      <c r="CV9" s="44"/>
      <c r="CW9" s="45"/>
      <c r="CX9" s="46">
        <f>IF(SUM(B9:CW9)&lt;&gt;0,AVERAGEIF(B9:CW9,"&lt;&gt;"""),"")</f>
        <v>150.67531249999999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7</v>
      </c>
      <c r="D13" s="65">
        <v>10</v>
      </c>
      <c r="E13" s="65">
        <v>75.486999999999995</v>
      </c>
      <c r="F13" s="65">
        <v>43.73</v>
      </c>
      <c r="G13" s="65">
        <v>105.083</v>
      </c>
      <c r="H13" s="65">
        <v>107.67400000000001</v>
      </c>
      <c r="I13" s="65">
        <v>175.97499999999999</v>
      </c>
      <c r="J13" s="65">
        <v>104</v>
      </c>
      <c r="K13" s="65">
        <v>165.55500000000001</v>
      </c>
      <c r="L13" s="65">
        <v>132.86500000000001</v>
      </c>
      <c r="M13" s="65">
        <v>167.06299999999999</v>
      </c>
      <c r="N13" s="65">
        <v>232.44499999999999</v>
      </c>
      <c r="O13" s="65">
        <v>133.22800000000001</v>
      </c>
      <c r="P13" s="65">
        <v>106</v>
      </c>
      <c r="Q13" s="65">
        <v>105</v>
      </c>
      <c r="R13" s="65">
        <v>120.527</v>
      </c>
      <c r="S13" s="65">
        <v>181.965</v>
      </c>
      <c r="T13" s="65">
        <v>6</v>
      </c>
      <c r="U13" s="65">
        <v>4.2069999999999999</v>
      </c>
      <c r="V13" s="65">
        <v>146.017</v>
      </c>
      <c r="W13" s="65">
        <v>62.971000000000004</v>
      </c>
      <c r="X13" s="65">
        <v>50.019999999999996</v>
      </c>
      <c r="Y13" s="65">
        <v>3.85</v>
      </c>
      <c r="Z13" s="65">
        <v>53.823</v>
      </c>
      <c r="AA13" s="65"/>
      <c r="AB13" s="65"/>
      <c r="AC13" s="65"/>
      <c r="AD13" s="65"/>
      <c r="AE13" s="65"/>
      <c r="AF13" s="65">
        <v>44</v>
      </c>
      <c r="AG13" s="65">
        <v>41</v>
      </c>
      <c r="AH13" s="65"/>
      <c r="AI13" s="65">
        <v>42</v>
      </c>
      <c r="AJ13" s="65">
        <v>41</v>
      </c>
      <c r="AK13" s="65">
        <v>47.025999999999996</v>
      </c>
      <c r="AL13" s="65"/>
      <c r="AM13" s="65">
        <v>7</v>
      </c>
      <c r="AN13" s="65">
        <v>66.338999999999999</v>
      </c>
      <c r="AO13" s="65">
        <v>7.5090000000000003</v>
      </c>
      <c r="AP13" s="65"/>
      <c r="AQ13" s="65">
        <v>104</v>
      </c>
      <c r="AR13" s="65">
        <v>83.662999999999997</v>
      </c>
      <c r="AS13" s="65">
        <v>21.263999999999999</v>
      </c>
      <c r="AT13" s="65">
        <v>99.733000000000004</v>
      </c>
      <c r="AU13" s="65">
        <v>103.88000000000001</v>
      </c>
      <c r="AV13" s="65">
        <v>146.851</v>
      </c>
      <c r="AW13" s="65">
        <v>148.102</v>
      </c>
      <c r="AX13" s="65">
        <v>104.093</v>
      </c>
      <c r="AY13" s="65">
        <v>196.55</v>
      </c>
      <c r="AZ13" s="65">
        <v>99.504999999999995</v>
      </c>
      <c r="BA13" s="65">
        <v>99.883999999999986</v>
      </c>
      <c r="BB13" s="65">
        <v>114.09099999999999</v>
      </c>
      <c r="BC13" s="65">
        <v>154.422</v>
      </c>
      <c r="BD13" s="65">
        <v>98.319000000000003</v>
      </c>
      <c r="BE13" s="65">
        <v>81.071000000000012</v>
      </c>
      <c r="BF13" s="65">
        <v>58.805</v>
      </c>
      <c r="BG13" s="65">
        <v>13.805999999999999</v>
      </c>
      <c r="BH13" s="65">
        <v>12.292</v>
      </c>
      <c r="BI13" s="65"/>
      <c r="BJ13" s="65"/>
      <c r="BK13" s="65"/>
      <c r="BL13" s="65">
        <v>12.105</v>
      </c>
      <c r="BM13" s="65"/>
      <c r="BN13" s="65"/>
      <c r="BO13" s="65">
        <v>13.313000000000001</v>
      </c>
      <c r="BP13" s="65"/>
      <c r="BQ13" s="65"/>
      <c r="BR13" s="65">
        <v>46.072000000000003</v>
      </c>
      <c r="BS13" s="65">
        <v>5.4820000000000002</v>
      </c>
      <c r="BT13" s="65"/>
      <c r="BU13" s="65"/>
      <c r="BV13" s="65">
        <v>3.4180000000000001</v>
      </c>
      <c r="BW13" s="65"/>
      <c r="BX13" s="65">
        <v>4.2770000000000001</v>
      </c>
      <c r="BY13" s="65">
        <v>83.881</v>
      </c>
      <c r="BZ13" s="65"/>
      <c r="CA13" s="65"/>
      <c r="CB13" s="65"/>
      <c r="CC13" s="65"/>
      <c r="CD13" s="65"/>
      <c r="CE13" s="65"/>
      <c r="CF13" s="65"/>
      <c r="CG13" s="65"/>
      <c r="CH13" s="65">
        <v>13.484</v>
      </c>
      <c r="CI13" s="65">
        <v>164.29</v>
      </c>
      <c r="CJ13" s="65">
        <v>172.85599999999999</v>
      </c>
      <c r="CK13" s="65">
        <v>214.81</v>
      </c>
      <c r="CL13" s="65">
        <v>12.491</v>
      </c>
      <c r="CM13" s="65">
        <v>63.326999999999998</v>
      </c>
      <c r="CN13" s="65">
        <v>5</v>
      </c>
      <c r="CO13" s="65">
        <v>6</v>
      </c>
      <c r="CP13" s="65">
        <v>5</v>
      </c>
      <c r="CQ13" s="65">
        <v>6</v>
      </c>
      <c r="CR13" s="65">
        <v>55.786000000000001</v>
      </c>
      <c r="CS13" s="65">
        <v>90.897000000000006</v>
      </c>
      <c r="CT13" s="66"/>
      <c r="CU13" s="66"/>
      <c r="CV13" s="66"/>
      <c r="CW13" s="67"/>
      <c r="CX13" s="68">
        <f t="array" ref="CX13">SUMPRODUCT(B13:CW13*0.25)</f>
        <v>1328.7947500000002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20</v>
      </c>
      <c r="Y14" s="65"/>
      <c r="Z14" s="65">
        <v>8.8759999999999994</v>
      </c>
      <c r="AA14" s="65">
        <v>6.6440000000000001</v>
      </c>
      <c r="AB14" s="65">
        <v>10.597</v>
      </c>
      <c r="AC14" s="65"/>
      <c r="AD14" s="65">
        <v>0.77800000000000002</v>
      </c>
      <c r="AE14" s="65"/>
      <c r="AF14" s="65">
        <v>20</v>
      </c>
      <c r="AG14" s="65">
        <v>20</v>
      </c>
      <c r="AH14" s="65"/>
      <c r="AI14" s="65">
        <v>20</v>
      </c>
      <c r="AJ14" s="65">
        <v>35</v>
      </c>
      <c r="AK14" s="65">
        <v>35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>
        <v>95</v>
      </c>
      <c r="CA14" s="65">
        <v>95</v>
      </c>
      <c r="CB14" s="65">
        <v>194.048</v>
      </c>
      <c r="CC14" s="65">
        <v>195</v>
      </c>
      <c r="CD14" s="65">
        <v>195</v>
      </c>
      <c r="CE14" s="65">
        <v>195</v>
      </c>
      <c r="CF14" s="65">
        <v>190.965</v>
      </c>
      <c r="CG14" s="65">
        <v>195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382.97699999999998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1</v>
      </c>
      <c r="F15" s="71"/>
      <c r="G15" s="71"/>
      <c r="H15" s="71"/>
      <c r="I15" s="71"/>
      <c r="J15" s="71">
        <v>5.8000000000000003E-2</v>
      </c>
      <c r="K15" s="71"/>
      <c r="L15" s="71">
        <v>2.5000000000000001E-2</v>
      </c>
      <c r="M15" s="71">
        <v>3.4000000000000002E-2</v>
      </c>
      <c r="N15" s="71">
        <v>0.34</v>
      </c>
      <c r="O15" s="71">
        <v>0.88</v>
      </c>
      <c r="P15" s="71">
        <v>1.42</v>
      </c>
      <c r="Q15" s="71">
        <v>2.4670000000000001</v>
      </c>
      <c r="R15" s="71">
        <v>3.8450000000000002</v>
      </c>
      <c r="S15" s="71">
        <v>3.08</v>
      </c>
      <c r="T15" s="71">
        <v>2.38</v>
      </c>
      <c r="U15" s="71">
        <v>2.552</v>
      </c>
      <c r="V15" s="71">
        <v>1</v>
      </c>
      <c r="W15" s="71">
        <v>1.819</v>
      </c>
      <c r="X15" s="71">
        <v>3.2069999999999999</v>
      </c>
      <c r="Y15" s="71">
        <v>1.1930000000000001</v>
      </c>
      <c r="Z15" s="71">
        <v>1.026</v>
      </c>
      <c r="AA15" s="71"/>
      <c r="AB15" s="71">
        <v>0.45300000000000001</v>
      </c>
      <c r="AC15" s="71">
        <v>0.3</v>
      </c>
      <c r="AD15" s="71">
        <v>0.36299999999999999</v>
      </c>
      <c r="AE15" s="71">
        <v>0.46700000000000003</v>
      </c>
      <c r="AF15" s="71">
        <v>2.516</v>
      </c>
      <c r="AG15" s="71">
        <v>6.0389999999999997</v>
      </c>
      <c r="AH15" s="71">
        <v>0.755</v>
      </c>
      <c r="AI15" s="71">
        <v>1.829</v>
      </c>
      <c r="AJ15" s="71">
        <v>1.2609999999999999</v>
      </c>
      <c r="AK15" s="71">
        <v>16.276</v>
      </c>
      <c r="AL15" s="71">
        <v>77.998999999999995</v>
      </c>
      <c r="AM15" s="71">
        <v>74.724999999999994</v>
      </c>
      <c r="AN15" s="71">
        <v>1</v>
      </c>
      <c r="AO15" s="71">
        <v>1</v>
      </c>
      <c r="AP15" s="71">
        <v>49.381</v>
      </c>
      <c r="AQ15" s="71">
        <v>90.388999999999996</v>
      </c>
      <c r="AR15" s="71">
        <v>42.58</v>
      </c>
      <c r="AS15" s="71">
        <v>77.950999999999993</v>
      </c>
      <c r="AT15" s="71">
        <v>105.595</v>
      </c>
      <c r="AU15" s="71">
        <v>109.83199999999999</v>
      </c>
      <c r="AV15" s="71">
        <v>107.15900000000001</v>
      </c>
      <c r="AW15" s="71">
        <v>95.766000000000005</v>
      </c>
      <c r="AX15" s="71">
        <v>101.6</v>
      </c>
      <c r="AY15" s="71">
        <v>102.246</v>
      </c>
      <c r="AZ15" s="71">
        <v>86.998000000000005</v>
      </c>
      <c r="BA15" s="71">
        <v>76.334000000000003</v>
      </c>
      <c r="BB15" s="71">
        <v>71.192999999999998</v>
      </c>
      <c r="BC15" s="71">
        <v>67.893000000000001</v>
      </c>
      <c r="BD15" s="71">
        <v>48.694000000000003</v>
      </c>
      <c r="BE15" s="71">
        <v>46.744</v>
      </c>
      <c r="BF15" s="71">
        <v>57.344999999999999</v>
      </c>
      <c r="BG15" s="71">
        <v>43.953000000000003</v>
      </c>
      <c r="BH15" s="71">
        <v>30.99</v>
      </c>
      <c r="BI15" s="71">
        <v>24.21</v>
      </c>
      <c r="BJ15" s="71"/>
      <c r="BK15" s="71"/>
      <c r="BL15" s="71">
        <v>19.39</v>
      </c>
      <c r="BM15" s="71">
        <v>13.58</v>
      </c>
      <c r="BN15" s="71">
        <v>18.64</v>
      </c>
      <c r="BO15" s="71">
        <v>12.56</v>
      </c>
      <c r="BP15" s="71"/>
      <c r="BQ15" s="71"/>
      <c r="BR15" s="71">
        <v>15.31</v>
      </c>
      <c r="BS15" s="71"/>
      <c r="BT15" s="71"/>
      <c r="BU15" s="71">
        <v>16.356999999999999</v>
      </c>
      <c r="BV15" s="71"/>
      <c r="BW15" s="71"/>
      <c r="BX15" s="71"/>
      <c r="BY15" s="71"/>
      <c r="BZ15" s="71">
        <v>0.17199999999999999</v>
      </c>
      <c r="CA15" s="71">
        <v>0.03</v>
      </c>
      <c r="CB15" s="71">
        <v>1.2999999999999999E-2</v>
      </c>
      <c r="CC15" s="71">
        <v>6.6559999999999997</v>
      </c>
      <c r="CD15" s="71">
        <v>0.255</v>
      </c>
      <c r="CE15" s="71">
        <v>0.13900000000000001</v>
      </c>
      <c r="CF15" s="71">
        <v>0.90400000000000003</v>
      </c>
      <c r="CG15" s="71">
        <v>1.2490000000000001</v>
      </c>
      <c r="CH15" s="71">
        <v>95.111999999999995</v>
      </c>
      <c r="CI15" s="71"/>
      <c r="CJ15" s="71">
        <v>0.39900000000000002</v>
      </c>
      <c r="CK15" s="71">
        <v>2.3180000000000001</v>
      </c>
      <c r="CL15" s="71">
        <v>1.599</v>
      </c>
      <c r="CM15" s="71">
        <v>2.06</v>
      </c>
      <c r="CN15" s="71">
        <v>16.951000000000001</v>
      </c>
      <c r="CO15" s="71">
        <v>106.996</v>
      </c>
      <c r="CP15" s="71">
        <v>106.851</v>
      </c>
      <c r="CQ15" s="71">
        <v>90.004999999999995</v>
      </c>
      <c r="CR15" s="71">
        <v>45.13</v>
      </c>
      <c r="CS15" s="71">
        <v>130.01400000000001</v>
      </c>
      <c r="CT15" s="72"/>
      <c r="CU15" s="72"/>
      <c r="CV15" s="72"/>
      <c r="CW15" s="73"/>
      <c r="CX15" s="74">
        <f t="array" ref="CX15">SUMPRODUCT(B15:CW15*0.25)</f>
        <v>587.71300000000008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7</v>
      </c>
      <c r="D18" s="77">
        <f t="shared" si="0"/>
        <v>10</v>
      </c>
      <c r="E18" s="77">
        <f t="shared" si="0"/>
        <v>76.486999999999995</v>
      </c>
      <c r="F18" s="77">
        <f t="shared" si="0"/>
        <v>43.73</v>
      </c>
      <c r="G18" s="77">
        <f t="shared" si="0"/>
        <v>105.083</v>
      </c>
      <c r="H18" s="77">
        <f t="shared" si="0"/>
        <v>107.67400000000001</v>
      </c>
      <c r="I18" s="77">
        <f t="shared" si="0"/>
        <v>175.97499999999999</v>
      </c>
      <c r="J18" s="77">
        <f t="shared" si="0"/>
        <v>104.05800000000001</v>
      </c>
      <c r="K18" s="77">
        <f t="shared" si="0"/>
        <v>165.55500000000001</v>
      </c>
      <c r="L18" s="77">
        <f t="shared" si="0"/>
        <v>132.89000000000001</v>
      </c>
      <c r="M18" s="77">
        <f t="shared" si="0"/>
        <v>167.09699999999998</v>
      </c>
      <c r="N18" s="77">
        <f t="shared" si="0"/>
        <v>232.785</v>
      </c>
      <c r="O18" s="77">
        <f t="shared" si="0"/>
        <v>134.108</v>
      </c>
      <c r="P18" s="77">
        <f t="shared" si="0"/>
        <v>107.42</v>
      </c>
      <c r="Q18" s="77">
        <f t="shared" si="0"/>
        <v>107.467</v>
      </c>
      <c r="R18" s="77">
        <f t="shared" si="0"/>
        <v>124.372</v>
      </c>
      <c r="S18" s="77">
        <f t="shared" si="0"/>
        <v>185.04500000000002</v>
      </c>
      <c r="T18" s="77">
        <f t="shared" si="0"/>
        <v>8.379999999999999</v>
      </c>
      <c r="U18" s="77">
        <f t="shared" si="0"/>
        <v>6.7590000000000003</v>
      </c>
      <c r="V18" s="77">
        <f t="shared" si="0"/>
        <v>147.017</v>
      </c>
      <c r="W18" s="77">
        <f t="shared" si="0"/>
        <v>64.790000000000006</v>
      </c>
      <c r="X18" s="77">
        <f t="shared" si="0"/>
        <v>73.22699999999999</v>
      </c>
      <c r="Y18" s="77">
        <f t="shared" si="0"/>
        <v>5.0430000000000001</v>
      </c>
      <c r="Z18" s="77">
        <f t="shared" si="0"/>
        <v>63.725000000000001</v>
      </c>
      <c r="AA18" s="77">
        <f t="shared" si="0"/>
        <v>6.6440000000000001</v>
      </c>
      <c r="AB18" s="77">
        <f t="shared" si="0"/>
        <v>11.049999999999999</v>
      </c>
      <c r="AC18" s="77">
        <f t="shared" si="0"/>
        <v>0.3</v>
      </c>
      <c r="AD18" s="77">
        <f t="shared" si="0"/>
        <v>1.141</v>
      </c>
      <c r="AE18" s="77">
        <f t="shared" si="0"/>
        <v>0.46700000000000003</v>
      </c>
      <c r="AF18" s="77">
        <f t="shared" si="0"/>
        <v>66.516000000000005</v>
      </c>
      <c r="AG18" s="77">
        <f t="shared" si="0"/>
        <v>67.039000000000001</v>
      </c>
      <c r="AH18" s="77">
        <f t="shared" si="0"/>
        <v>0.755</v>
      </c>
      <c r="AI18" s="77">
        <f t="shared" si="0"/>
        <v>63.829000000000001</v>
      </c>
      <c r="AJ18" s="77">
        <f t="shared" si="0"/>
        <v>77.260999999999996</v>
      </c>
      <c r="AK18" s="77">
        <f t="shared" si="0"/>
        <v>98.301999999999992</v>
      </c>
      <c r="AL18" s="77">
        <f t="shared" si="0"/>
        <v>77.998999999999995</v>
      </c>
      <c r="AM18" s="77">
        <f t="shared" si="0"/>
        <v>81.724999999999994</v>
      </c>
      <c r="AN18" s="77">
        <f t="shared" si="0"/>
        <v>67.338999999999999</v>
      </c>
      <c r="AO18" s="77">
        <f t="shared" si="0"/>
        <v>8.5090000000000003</v>
      </c>
      <c r="AP18" s="77">
        <f t="shared" si="0"/>
        <v>49.381</v>
      </c>
      <c r="AQ18" s="77">
        <f t="shared" si="0"/>
        <v>194.38900000000001</v>
      </c>
      <c r="AR18" s="77">
        <f t="shared" si="0"/>
        <v>126.24299999999999</v>
      </c>
      <c r="AS18" s="77">
        <f t="shared" si="0"/>
        <v>99.214999999999989</v>
      </c>
      <c r="AT18" s="77">
        <f t="shared" si="0"/>
        <v>205.328</v>
      </c>
      <c r="AU18" s="77">
        <f t="shared" si="0"/>
        <v>213.71199999999999</v>
      </c>
      <c r="AV18" s="77">
        <f t="shared" si="0"/>
        <v>254.01</v>
      </c>
      <c r="AW18" s="77">
        <f t="shared" si="0"/>
        <v>243.86799999999999</v>
      </c>
      <c r="AX18" s="77">
        <f t="shared" si="0"/>
        <v>205.69299999999998</v>
      </c>
      <c r="AY18" s="77">
        <f t="shared" si="0"/>
        <v>298.79599999999999</v>
      </c>
      <c r="AZ18" s="77">
        <f t="shared" si="0"/>
        <v>186.50299999999999</v>
      </c>
      <c r="BA18" s="77">
        <f t="shared" si="0"/>
        <v>176.21799999999999</v>
      </c>
      <c r="BB18" s="77">
        <f t="shared" si="0"/>
        <v>185.28399999999999</v>
      </c>
      <c r="BC18" s="77">
        <f t="shared" si="0"/>
        <v>222.315</v>
      </c>
      <c r="BD18" s="77">
        <f t="shared" si="0"/>
        <v>147.01300000000001</v>
      </c>
      <c r="BE18" s="77">
        <f t="shared" si="0"/>
        <v>127.81500000000001</v>
      </c>
      <c r="BF18" s="77">
        <f t="shared" si="0"/>
        <v>116.15</v>
      </c>
      <c r="BG18" s="77">
        <f t="shared" si="0"/>
        <v>57.759</v>
      </c>
      <c r="BH18" s="77">
        <f t="shared" si="0"/>
        <v>43.281999999999996</v>
      </c>
      <c r="BI18" s="77">
        <f t="shared" si="0"/>
        <v>24.21</v>
      </c>
      <c r="BJ18" s="77">
        <f t="shared" si="0"/>
        <v>0</v>
      </c>
      <c r="BK18" s="77">
        <f t="shared" si="0"/>
        <v>0</v>
      </c>
      <c r="BL18" s="77">
        <f t="shared" si="0"/>
        <v>31.495000000000001</v>
      </c>
      <c r="BM18" s="77">
        <f t="shared" si="0"/>
        <v>13.58</v>
      </c>
      <c r="BN18" s="77">
        <f t="shared" si="0"/>
        <v>18.64</v>
      </c>
      <c r="BO18" s="77">
        <f t="shared" ref="BO18:CW18" si="1">SUM(BO11:BO17)</f>
        <v>25.873000000000001</v>
      </c>
      <c r="BP18" s="77">
        <f t="shared" si="1"/>
        <v>0</v>
      </c>
      <c r="BQ18" s="77">
        <f t="shared" si="1"/>
        <v>0</v>
      </c>
      <c r="BR18" s="77">
        <f t="shared" si="1"/>
        <v>61.382000000000005</v>
      </c>
      <c r="BS18" s="77">
        <f t="shared" si="1"/>
        <v>5.4820000000000002</v>
      </c>
      <c r="BT18" s="77">
        <f t="shared" si="1"/>
        <v>0</v>
      </c>
      <c r="BU18" s="77">
        <f t="shared" si="1"/>
        <v>16.356999999999999</v>
      </c>
      <c r="BV18" s="77">
        <f t="shared" si="1"/>
        <v>3.4180000000000001</v>
      </c>
      <c r="BW18" s="77">
        <f t="shared" si="1"/>
        <v>0</v>
      </c>
      <c r="BX18" s="77">
        <f t="shared" si="1"/>
        <v>4.2770000000000001</v>
      </c>
      <c r="BY18" s="77">
        <f t="shared" si="1"/>
        <v>83.881</v>
      </c>
      <c r="BZ18" s="77">
        <f t="shared" si="1"/>
        <v>95.171999999999997</v>
      </c>
      <c r="CA18" s="77">
        <f t="shared" si="1"/>
        <v>95.03</v>
      </c>
      <c r="CB18" s="77">
        <f t="shared" si="1"/>
        <v>194.06100000000001</v>
      </c>
      <c r="CC18" s="77">
        <f t="shared" si="1"/>
        <v>201.65600000000001</v>
      </c>
      <c r="CD18" s="77">
        <f t="shared" si="1"/>
        <v>195.255</v>
      </c>
      <c r="CE18" s="77">
        <f t="shared" si="1"/>
        <v>195.13900000000001</v>
      </c>
      <c r="CF18" s="77">
        <f t="shared" si="1"/>
        <v>191.869</v>
      </c>
      <c r="CG18" s="77">
        <f t="shared" si="1"/>
        <v>196.249</v>
      </c>
      <c r="CH18" s="77">
        <f t="shared" si="1"/>
        <v>108.59599999999999</v>
      </c>
      <c r="CI18" s="77">
        <f t="shared" si="1"/>
        <v>164.29</v>
      </c>
      <c r="CJ18" s="77">
        <f t="shared" si="1"/>
        <v>173.255</v>
      </c>
      <c r="CK18" s="77">
        <f t="shared" si="1"/>
        <v>217.12800000000001</v>
      </c>
      <c r="CL18" s="77">
        <f t="shared" si="1"/>
        <v>14.09</v>
      </c>
      <c r="CM18" s="77">
        <f t="shared" si="1"/>
        <v>65.387</v>
      </c>
      <c r="CN18" s="77">
        <f t="shared" si="1"/>
        <v>21.951000000000001</v>
      </c>
      <c r="CO18" s="77">
        <f t="shared" si="1"/>
        <v>112.996</v>
      </c>
      <c r="CP18" s="77">
        <f t="shared" si="1"/>
        <v>111.851</v>
      </c>
      <c r="CQ18" s="77">
        <f t="shared" si="1"/>
        <v>96.004999999999995</v>
      </c>
      <c r="CR18" s="77">
        <f t="shared" si="1"/>
        <v>100.916</v>
      </c>
      <c r="CS18" s="77">
        <f t="shared" si="1"/>
        <v>220.911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2299.4847500000005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50</v>
      </c>
      <c r="G21" s="88">
        <v>50</v>
      </c>
      <c r="H21" s="88">
        <v>50</v>
      </c>
      <c r="I21" s="88">
        <v>50</v>
      </c>
      <c r="J21" s="88">
        <v>50</v>
      </c>
      <c r="K21" s="88">
        <v>50</v>
      </c>
      <c r="L21" s="88">
        <v>50</v>
      </c>
      <c r="M21" s="88">
        <v>50</v>
      </c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>
        <v>31.414999999999999</v>
      </c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107.85375000000001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7</v>
      </c>
      <c r="G22" s="94"/>
      <c r="H22" s="94"/>
      <c r="I22" s="94"/>
      <c r="J22" s="94"/>
      <c r="K22" s="94">
        <v>0.02</v>
      </c>
      <c r="L22" s="94"/>
      <c r="M22" s="94"/>
      <c r="N22" s="94"/>
      <c r="O22" s="94"/>
      <c r="P22" s="94">
        <v>3</v>
      </c>
      <c r="Q22" s="94">
        <v>10.199999999999999</v>
      </c>
      <c r="R22" s="94"/>
      <c r="S22" s="94"/>
      <c r="T22" s="94">
        <v>17</v>
      </c>
      <c r="U22" s="94"/>
      <c r="V22" s="94"/>
      <c r="W22" s="94"/>
      <c r="X22" s="94"/>
      <c r="Y22" s="94"/>
      <c r="Z22" s="94">
        <v>3</v>
      </c>
      <c r="AA22" s="94">
        <v>6</v>
      </c>
      <c r="AB22" s="94">
        <v>3</v>
      </c>
      <c r="AC22" s="94">
        <v>3</v>
      </c>
      <c r="AD22" s="94">
        <v>12</v>
      </c>
      <c r="AE22" s="94">
        <v>25</v>
      </c>
      <c r="AF22" s="94">
        <v>0.02</v>
      </c>
      <c r="AG22" s="94"/>
      <c r="AH22" s="94">
        <v>6.8</v>
      </c>
      <c r="AI22" s="94"/>
      <c r="AJ22" s="94">
        <v>2.1</v>
      </c>
      <c r="AK22" s="94">
        <v>1.2</v>
      </c>
      <c r="AL22" s="94">
        <v>14.1</v>
      </c>
      <c r="AM22" s="94">
        <v>3</v>
      </c>
      <c r="AN22" s="94">
        <v>3</v>
      </c>
      <c r="AO22" s="94">
        <v>21.4</v>
      </c>
      <c r="AP22" s="94">
        <v>5.5</v>
      </c>
      <c r="AQ22" s="94">
        <v>3</v>
      </c>
      <c r="AR22" s="94">
        <v>3</v>
      </c>
      <c r="AS22" s="94">
        <v>3</v>
      </c>
      <c r="AT22" s="94">
        <v>3</v>
      </c>
      <c r="AU22" s="94"/>
      <c r="AV22" s="94">
        <v>3</v>
      </c>
      <c r="AW22" s="94"/>
      <c r="AX22" s="94">
        <v>7</v>
      </c>
      <c r="AY22" s="94"/>
      <c r="AZ22" s="94"/>
      <c r="BA22" s="94"/>
      <c r="BB22" s="94"/>
      <c r="BC22" s="94">
        <v>1.4</v>
      </c>
      <c r="BD22" s="94">
        <v>1.4</v>
      </c>
      <c r="BE22" s="94">
        <v>1.4</v>
      </c>
      <c r="BF22" s="94">
        <v>3</v>
      </c>
      <c r="BG22" s="94"/>
      <c r="BH22" s="94">
        <v>3</v>
      </c>
      <c r="BI22" s="94"/>
      <c r="BJ22" s="94"/>
      <c r="BK22" s="94"/>
      <c r="BL22" s="94"/>
      <c r="BM22" s="94"/>
      <c r="BN22" s="94"/>
      <c r="BO22" s="94"/>
      <c r="BP22" s="94">
        <v>0.2</v>
      </c>
      <c r="BQ22" s="94">
        <v>4.0999999999999996</v>
      </c>
      <c r="BR22" s="94"/>
      <c r="BS22" s="94"/>
      <c r="BT22" s="94">
        <v>0.7</v>
      </c>
      <c r="BU22" s="94">
        <v>7</v>
      </c>
      <c r="BV22" s="94">
        <v>4.7</v>
      </c>
      <c r="BW22" s="94">
        <v>12</v>
      </c>
      <c r="BX22" s="94">
        <v>3</v>
      </c>
      <c r="BY22" s="94"/>
      <c r="BZ22" s="94"/>
      <c r="CA22" s="94">
        <v>4.3999999999999997E-2</v>
      </c>
      <c r="CB22" s="94">
        <v>2.8000000000000001E-2</v>
      </c>
      <c r="CC22" s="94"/>
      <c r="CD22" s="94"/>
      <c r="CE22" s="94"/>
      <c r="CF22" s="94"/>
      <c r="CG22" s="94">
        <v>8.0000000000000002E-3</v>
      </c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3</v>
      </c>
      <c r="CT22" s="95"/>
      <c r="CU22" s="95"/>
      <c r="CV22" s="95"/>
      <c r="CW22" s="96"/>
      <c r="CX22" s="97">
        <f t="array" ref="CX22">SUMPRODUCT(B22:CW22*0.25)</f>
        <v>53.329999999999991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30.9</v>
      </c>
      <c r="AN23" s="99"/>
      <c r="AO23" s="99"/>
      <c r="AP23" s="99"/>
      <c r="AQ23" s="99"/>
      <c r="AR23" s="99">
        <v>26.9</v>
      </c>
      <c r="AS23" s="99">
        <v>24.103999999999999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>
        <v>3</v>
      </c>
      <c r="BH23" s="99">
        <v>9.5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>
        <v>1.6E-2</v>
      </c>
      <c r="CC23" s="99"/>
      <c r="CD23" s="99">
        <v>2E-3</v>
      </c>
      <c r="CE23" s="99"/>
      <c r="CF23" s="99"/>
      <c r="CG23" s="99">
        <v>4.2999999999999997E-2</v>
      </c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23.616250000000001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>
        <v>8.9920000000000009</v>
      </c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2.2480000000000002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57</v>
      </c>
      <c r="G28" s="107">
        <f t="shared" si="2"/>
        <v>50</v>
      </c>
      <c r="H28" s="107">
        <f t="shared" si="2"/>
        <v>50</v>
      </c>
      <c r="I28" s="107">
        <f t="shared" si="2"/>
        <v>50</v>
      </c>
      <c r="J28" s="107">
        <f t="shared" si="2"/>
        <v>50</v>
      </c>
      <c r="K28" s="107">
        <f t="shared" si="2"/>
        <v>50.02</v>
      </c>
      <c r="L28" s="107">
        <f t="shared" si="2"/>
        <v>50</v>
      </c>
      <c r="M28" s="107">
        <f t="shared" si="2"/>
        <v>50</v>
      </c>
      <c r="N28" s="107">
        <f t="shared" si="2"/>
        <v>0</v>
      </c>
      <c r="O28" s="107">
        <f t="shared" si="2"/>
        <v>0</v>
      </c>
      <c r="P28" s="107">
        <f t="shared" si="2"/>
        <v>3</v>
      </c>
      <c r="Q28" s="107">
        <f>SUM(Q21:Q27)</f>
        <v>10.199999999999999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17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3</v>
      </c>
      <c r="AA28" s="107">
        <f t="shared" si="3"/>
        <v>6</v>
      </c>
      <c r="AB28" s="107">
        <f t="shared" si="3"/>
        <v>3</v>
      </c>
      <c r="AC28" s="107">
        <f t="shared" si="3"/>
        <v>3</v>
      </c>
      <c r="AD28" s="107">
        <f t="shared" si="3"/>
        <v>12</v>
      </c>
      <c r="AE28" s="107">
        <f t="shared" si="3"/>
        <v>25</v>
      </c>
      <c r="AF28" s="107">
        <f t="shared" si="3"/>
        <v>0.02</v>
      </c>
      <c r="AG28" s="107">
        <f t="shared" si="3"/>
        <v>0</v>
      </c>
      <c r="AH28" s="107">
        <f t="shared" si="3"/>
        <v>6.8</v>
      </c>
      <c r="AI28" s="107">
        <f t="shared" si="3"/>
        <v>0</v>
      </c>
      <c r="AJ28" s="107">
        <f t="shared" si="3"/>
        <v>2.1</v>
      </c>
      <c r="AK28" s="107">
        <f t="shared" si="3"/>
        <v>1.2</v>
      </c>
      <c r="AL28" s="107">
        <f t="shared" si="3"/>
        <v>14.1</v>
      </c>
      <c r="AM28" s="107">
        <f t="shared" si="3"/>
        <v>33.9</v>
      </c>
      <c r="AN28" s="107">
        <f t="shared" si="3"/>
        <v>3</v>
      </c>
      <c r="AO28" s="107">
        <f t="shared" si="3"/>
        <v>52.814999999999998</v>
      </c>
      <c r="AP28" s="107">
        <f t="shared" si="3"/>
        <v>5.5</v>
      </c>
      <c r="AQ28" s="107">
        <f t="shared" si="3"/>
        <v>3</v>
      </c>
      <c r="AR28" s="107">
        <f t="shared" si="3"/>
        <v>29.9</v>
      </c>
      <c r="AS28" s="107">
        <f t="shared" si="3"/>
        <v>27.103999999999999</v>
      </c>
      <c r="AT28" s="107">
        <f t="shared" si="3"/>
        <v>3</v>
      </c>
      <c r="AU28" s="107">
        <f t="shared" si="3"/>
        <v>0</v>
      </c>
      <c r="AV28" s="107">
        <f t="shared" si="3"/>
        <v>3</v>
      </c>
      <c r="AW28" s="107">
        <f t="shared" si="3"/>
        <v>0</v>
      </c>
      <c r="AX28" s="107">
        <f t="shared" si="3"/>
        <v>7</v>
      </c>
      <c r="AY28" s="107">
        <f t="shared" si="3"/>
        <v>0</v>
      </c>
      <c r="AZ28" s="107">
        <f t="shared" si="3"/>
        <v>0</v>
      </c>
      <c r="BA28" s="107">
        <f t="shared" si="3"/>
        <v>8.9920000000000009</v>
      </c>
      <c r="BB28" s="107">
        <f t="shared" si="3"/>
        <v>0</v>
      </c>
      <c r="BC28" s="107">
        <f t="shared" si="3"/>
        <v>1.4</v>
      </c>
      <c r="BD28" s="107">
        <f t="shared" si="3"/>
        <v>1.4</v>
      </c>
      <c r="BE28" s="107">
        <f t="shared" si="3"/>
        <v>1.4</v>
      </c>
      <c r="BF28" s="107">
        <f t="shared" si="3"/>
        <v>3</v>
      </c>
      <c r="BG28" s="107">
        <f t="shared" si="3"/>
        <v>3</v>
      </c>
      <c r="BH28" s="107">
        <f t="shared" si="3"/>
        <v>12.5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0.2</v>
      </c>
      <c r="BQ28" s="107">
        <f t="shared" si="3"/>
        <v>4.0999999999999996</v>
      </c>
      <c r="BR28" s="107">
        <f t="shared" si="3"/>
        <v>0</v>
      </c>
      <c r="BS28" s="107">
        <f t="shared" si="3"/>
        <v>0</v>
      </c>
      <c r="BT28" s="107">
        <f t="shared" si="3"/>
        <v>0.7</v>
      </c>
      <c r="BU28" s="107">
        <f t="shared" si="3"/>
        <v>7</v>
      </c>
      <c r="BV28" s="107">
        <f t="shared" si="3"/>
        <v>4.7</v>
      </c>
      <c r="BW28" s="107">
        <f t="shared" si="3"/>
        <v>12</v>
      </c>
      <c r="BX28" s="107">
        <f t="shared" si="3"/>
        <v>3</v>
      </c>
      <c r="BY28" s="107">
        <f t="shared" si="3"/>
        <v>0</v>
      </c>
      <c r="BZ28" s="107">
        <f t="shared" si="3"/>
        <v>0</v>
      </c>
      <c r="CA28" s="107">
        <f t="shared" si="3"/>
        <v>4.3999999999999997E-2</v>
      </c>
      <c r="CB28" s="107">
        <f t="shared" si="3"/>
        <v>4.3999999999999997E-2</v>
      </c>
      <c r="CC28" s="107">
        <f t="shared" si="3"/>
        <v>0</v>
      </c>
      <c r="CD28" s="107">
        <f t="shared" ref="CD28:CW28" si="4">SUM(CD21:CD27)</f>
        <v>2E-3</v>
      </c>
      <c r="CE28" s="107">
        <f t="shared" si="4"/>
        <v>0</v>
      </c>
      <c r="CF28" s="107">
        <f t="shared" si="4"/>
        <v>0</v>
      </c>
      <c r="CG28" s="107">
        <f t="shared" si="4"/>
        <v>5.0999999999999997E-2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3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187.048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>
        <v>7</v>
      </c>
      <c r="D32" s="94">
        <v>10</v>
      </c>
      <c r="E32" s="94">
        <v>76.486999999999995</v>
      </c>
      <c r="F32" s="94">
        <v>100.73</v>
      </c>
      <c r="G32" s="94">
        <v>155.083</v>
      </c>
      <c r="H32" s="94">
        <v>157.67400000000001</v>
      </c>
      <c r="I32" s="94">
        <v>225.97499999999999</v>
      </c>
      <c r="J32" s="94">
        <v>154.05799999999999</v>
      </c>
      <c r="K32" s="94">
        <v>215.57499999999999</v>
      </c>
      <c r="L32" s="94">
        <v>182.89</v>
      </c>
      <c r="M32" s="94">
        <v>217.09700000000001</v>
      </c>
      <c r="N32" s="94">
        <v>232.785</v>
      </c>
      <c r="O32" s="94">
        <v>134.108</v>
      </c>
      <c r="P32" s="94">
        <v>110.42</v>
      </c>
      <c r="Q32" s="94">
        <v>117.667</v>
      </c>
      <c r="R32" s="94">
        <v>124.372</v>
      </c>
      <c r="S32" s="94">
        <v>185.04499999999999</v>
      </c>
      <c r="T32" s="94">
        <v>25.38</v>
      </c>
      <c r="U32" s="94">
        <v>6.7590000000000003</v>
      </c>
      <c r="V32" s="94">
        <v>147.017</v>
      </c>
      <c r="W32" s="94">
        <v>64.790000000000006</v>
      </c>
      <c r="X32" s="94">
        <v>73.227000000000004</v>
      </c>
      <c r="Y32" s="94">
        <v>5.0430000000000001</v>
      </c>
      <c r="Z32" s="94">
        <v>66.724999999999994</v>
      </c>
      <c r="AA32" s="94">
        <v>12.644</v>
      </c>
      <c r="AB32" s="94">
        <v>14.05</v>
      </c>
      <c r="AC32" s="94">
        <v>3.3</v>
      </c>
      <c r="AD32" s="94">
        <v>13.141</v>
      </c>
      <c r="AE32" s="94">
        <v>25.466999999999999</v>
      </c>
      <c r="AF32" s="94">
        <v>66.536000000000001</v>
      </c>
      <c r="AG32" s="94">
        <v>67.039000000000001</v>
      </c>
      <c r="AH32" s="94">
        <v>7.5549999999999997</v>
      </c>
      <c r="AI32" s="94">
        <v>63.829000000000001</v>
      </c>
      <c r="AJ32" s="94">
        <v>79.361000000000004</v>
      </c>
      <c r="AK32" s="94">
        <v>99.501999999999995</v>
      </c>
      <c r="AL32" s="94">
        <v>92.099000000000004</v>
      </c>
      <c r="AM32" s="94">
        <v>115.625</v>
      </c>
      <c r="AN32" s="94">
        <v>70.338999999999999</v>
      </c>
      <c r="AO32" s="94">
        <v>61.323999999999998</v>
      </c>
      <c r="AP32" s="94">
        <v>54.881</v>
      </c>
      <c r="AQ32" s="94">
        <v>197.38900000000001</v>
      </c>
      <c r="AR32" s="94">
        <v>156.143</v>
      </c>
      <c r="AS32" s="94">
        <v>126.319</v>
      </c>
      <c r="AT32" s="94">
        <v>208.328</v>
      </c>
      <c r="AU32" s="94">
        <v>213.71199999999999</v>
      </c>
      <c r="AV32" s="94">
        <v>257.01</v>
      </c>
      <c r="AW32" s="94">
        <v>243.86799999999999</v>
      </c>
      <c r="AX32" s="94">
        <v>212.69300000000001</v>
      </c>
      <c r="AY32" s="94">
        <v>298.79599999999999</v>
      </c>
      <c r="AZ32" s="94">
        <v>186.50299999999999</v>
      </c>
      <c r="BA32" s="94">
        <v>185.21</v>
      </c>
      <c r="BB32" s="94">
        <v>185.28399999999999</v>
      </c>
      <c r="BC32" s="94">
        <v>223.715</v>
      </c>
      <c r="BD32" s="94">
        <v>148.41300000000001</v>
      </c>
      <c r="BE32" s="94">
        <v>129.215</v>
      </c>
      <c r="BF32" s="94">
        <v>119.15</v>
      </c>
      <c r="BG32" s="94">
        <v>60.759</v>
      </c>
      <c r="BH32" s="94">
        <v>55.781999999999996</v>
      </c>
      <c r="BI32" s="94">
        <v>24.21</v>
      </c>
      <c r="BJ32" s="94"/>
      <c r="BK32" s="94"/>
      <c r="BL32" s="94">
        <v>31.495000000000001</v>
      </c>
      <c r="BM32" s="94">
        <v>13.58</v>
      </c>
      <c r="BN32" s="94">
        <v>18.64</v>
      </c>
      <c r="BO32" s="94">
        <v>25.873000000000001</v>
      </c>
      <c r="BP32" s="94">
        <v>0.2</v>
      </c>
      <c r="BQ32" s="94">
        <v>4.0999999999999996</v>
      </c>
      <c r="BR32" s="94">
        <v>61.381999999999998</v>
      </c>
      <c r="BS32" s="94">
        <v>5.4820000000000002</v>
      </c>
      <c r="BT32" s="94">
        <v>0.7</v>
      </c>
      <c r="BU32" s="94">
        <v>23.356999999999999</v>
      </c>
      <c r="BV32" s="94">
        <v>8.1180000000000003</v>
      </c>
      <c r="BW32" s="94">
        <v>12</v>
      </c>
      <c r="BX32" s="94">
        <v>7.2770000000000001</v>
      </c>
      <c r="BY32" s="94">
        <v>83.881</v>
      </c>
      <c r="BZ32" s="94">
        <v>95.171999999999997</v>
      </c>
      <c r="CA32" s="94">
        <v>95.073999999999998</v>
      </c>
      <c r="CB32" s="94">
        <v>194.10499999999999</v>
      </c>
      <c r="CC32" s="94">
        <v>201.65600000000001</v>
      </c>
      <c r="CD32" s="94">
        <v>195.25700000000001</v>
      </c>
      <c r="CE32" s="94">
        <v>195.13900000000001</v>
      </c>
      <c r="CF32" s="94">
        <v>191.869</v>
      </c>
      <c r="CG32" s="94">
        <v>196.3</v>
      </c>
      <c r="CH32" s="94">
        <v>108.596</v>
      </c>
      <c r="CI32" s="94">
        <v>164.29</v>
      </c>
      <c r="CJ32" s="94">
        <v>173.255</v>
      </c>
      <c r="CK32" s="94">
        <v>217.12799999999999</v>
      </c>
      <c r="CL32" s="94">
        <v>14.09</v>
      </c>
      <c r="CM32" s="94">
        <v>65.387</v>
      </c>
      <c r="CN32" s="94">
        <v>21.951000000000001</v>
      </c>
      <c r="CO32" s="94">
        <v>112.996</v>
      </c>
      <c r="CP32" s="94">
        <v>111.851</v>
      </c>
      <c r="CQ32" s="94">
        <v>96.004999999999995</v>
      </c>
      <c r="CR32" s="94">
        <v>100.916</v>
      </c>
      <c r="CS32" s="94">
        <v>223.911</v>
      </c>
      <c r="CT32" s="95"/>
      <c r="CU32" s="95"/>
      <c r="CV32" s="95"/>
      <c r="CW32" s="96"/>
      <c r="CX32" s="97">
        <f t="array" ref="CX32">SUMPRODUCT(B32:CW32*0.25)</f>
        <v>2486.5327499999994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7</v>
      </c>
      <c r="D34" s="77">
        <f t="shared" si="5"/>
        <v>10</v>
      </c>
      <c r="E34" s="77">
        <f t="shared" si="5"/>
        <v>76.486999999999995</v>
      </c>
      <c r="F34" s="77">
        <f t="shared" si="5"/>
        <v>100.73</v>
      </c>
      <c r="G34" s="77">
        <f t="shared" si="5"/>
        <v>155.083</v>
      </c>
      <c r="H34" s="77">
        <f t="shared" si="5"/>
        <v>157.67400000000001</v>
      </c>
      <c r="I34" s="77">
        <f t="shared" si="5"/>
        <v>225.97499999999999</v>
      </c>
      <c r="J34" s="77">
        <f t="shared" si="5"/>
        <v>154.05799999999999</v>
      </c>
      <c r="K34" s="77">
        <f t="shared" si="5"/>
        <v>215.57499999999999</v>
      </c>
      <c r="L34" s="77">
        <f t="shared" si="5"/>
        <v>182.89</v>
      </c>
      <c r="M34" s="77">
        <f t="shared" si="5"/>
        <v>217.09700000000001</v>
      </c>
      <c r="N34" s="77">
        <f t="shared" si="5"/>
        <v>232.785</v>
      </c>
      <c r="O34" s="77">
        <f t="shared" si="5"/>
        <v>134.108</v>
      </c>
      <c r="P34" s="77">
        <f t="shared" si="5"/>
        <v>110.42</v>
      </c>
      <c r="Q34" s="77">
        <f t="shared" si="5"/>
        <v>117.667</v>
      </c>
      <c r="R34" s="77">
        <f t="shared" si="5"/>
        <v>124.372</v>
      </c>
      <c r="S34" s="77">
        <f t="shared" si="5"/>
        <v>185.04499999999999</v>
      </c>
      <c r="T34" s="77">
        <f t="shared" si="5"/>
        <v>25.38</v>
      </c>
      <c r="U34" s="77">
        <f t="shared" si="5"/>
        <v>6.7590000000000003</v>
      </c>
      <c r="V34" s="77">
        <f t="shared" si="5"/>
        <v>147.017</v>
      </c>
      <c r="W34" s="77">
        <f t="shared" si="5"/>
        <v>64.790000000000006</v>
      </c>
      <c r="X34" s="77">
        <f t="shared" si="5"/>
        <v>73.227000000000004</v>
      </c>
      <c r="Y34" s="77">
        <f t="shared" si="5"/>
        <v>5.0430000000000001</v>
      </c>
      <c r="Z34" s="77">
        <f t="shared" si="5"/>
        <v>66.724999999999994</v>
      </c>
      <c r="AA34" s="77">
        <f t="shared" si="5"/>
        <v>12.644</v>
      </c>
      <c r="AB34" s="77">
        <f t="shared" si="5"/>
        <v>14.05</v>
      </c>
      <c r="AC34" s="77">
        <f t="shared" si="5"/>
        <v>3.3</v>
      </c>
      <c r="AD34" s="77">
        <f t="shared" si="5"/>
        <v>13.141</v>
      </c>
      <c r="AE34" s="77">
        <f t="shared" si="5"/>
        <v>25.466999999999999</v>
      </c>
      <c r="AF34" s="77">
        <f t="shared" si="5"/>
        <v>66.536000000000001</v>
      </c>
      <c r="AG34" s="77">
        <f t="shared" si="5"/>
        <v>67.039000000000001</v>
      </c>
      <c r="AH34" s="77">
        <f t="shared" si="5"/>
        <v>7.5549999999999997</v>
      </c>
      <c r="AI34" s="77">
        <f t="shared" si="5"/>
        <v>63.829000000000001</v>
      </c>
      <c r="AJ34" s="77">
        <f t="shared" si="5"/>
        <v>79.361000000000004</v>
      </c>
      <c r="AK34" s="77">
        <f t="shared" si="5"/>
        <v>99.501999999999995</v>
      </c>
      <c r="AL34" s="77">
        <f t="shared" si="5"/>
        <v>92.099000000000004</v>
      </c>
      <c r="AM34" s="77">
        <f t="shared" si="5"/>
        <v>115.625</v>
      </c>
      <c r="AN34" s="77">
        <f t="shared" si="5"/>
        <v>70.338999999999999</v>
      </c>
      <c r="AO34" s="77">
        <f t="shared" si="5"/>
        <v>61.323999999999998</v>
      </c>
      <c r="AP34" s="77">
        <f t="shared" si="5"/>
        <v>54.881</v>
      </c>
      <c r="AQ34" s="77">
        <f t="shared" si="5"/>
        <v>197.38900000000001</v>
      </c>
      <c r="AR34" s="77">
        <f t="shared" si="5"/>
        <v>156.143</v>
      </c>
      <c r="AS34" s="77">
        <f t="shared" si="5"/>
        <v>126.319</v>
      </c>
      <c r="AT34" s="77">
        <f t="shared" si="5"/>
        <v>208.328</v>
      </c>
      <c r="AU34" s="77">
        <f t="shared" si="5"/>
        <v>213.71199999999999</v>
      </c>
      <c r="AV34" s="77">
        <f t="shared" si="5"/>
        <v>257.01</v>
      </c>
      <c r="AW34" s="77">
        <f t="shared" si="5"/>
        <v>243.86799999999999</v>
      </c>
      <c r="AX34" s="77">
        <f t="shared" si="5"/>
        <v>212.69300000000001</v>
      </c>
      <c r="AY34" s="77">
        <f t="shared" si="5"/>
        <v>298.79599999999999</v>
      </c>
      <c r="AZ34" s="77">
        <f t="shared" si="5"/>
        <v>186.50299999999999</v>
      </c>
      <c r="BA34" s="77">
        <f t="shared" si="5"/>
        <v>185.21</v>
      </c>
      <c r="BB34" s="77">
        <f t="shared" si="5"/>
        <v>185.28399999999999</v>
      </c>
      <c r="BC34" s="77">
        <f t="shared" si="5"/>
        <v>223.715</v>
      </c>
      <c r="BD34" s="77">
        <f t="shared" si="5"/>
        <v>148.41300000000001</v>
      </c>
      <c r="BE34" s="77">
        <f t="shared" si="5"/>
        <v>129.215</v>
      </c>
      <c r="BF34" s="77">
        <f t="shared" si="5"/>
        <v>119.15</v>
      </c>
      <c r="BG34" s="77">
        <f t="shared" si="5"/>
        <v>60.759</v>
      </c>
      <c r="BH34" s="77">
        <f t="shared" si="5"/>
        <v>55.781999999999996</v>
      </c>
      <c r="BI34" s="77">
        <f t="shared" si="5"/>
        <v>24.21</v>
      </c>
      <c r="BJ34" s="77">
        <f t="shared" si="5"/>
        <v>0</v>
      </c>
      <c r="BK34" s="77">
        <f t="shared" si="5"/>
        <v>0</v>
      </c>
      <c r="BL34" s="77">
        <f t="shared" si="5"/>
        <v>31.495000000000001</v>
      </c>
      <c r="BM34" s="77">
        <f t="shared" si="5"/>
        <v>13.58</v>
      </c>
      <c r="BN34" s="77">
        <f t="shared" si="5"/>
        <v>18.64</v>
      </c>
      <c r="BO34" s="77">
        <f t="shared" ref="BO34:CW34" si="6">SUM(BO31:BO33)</f>
        <v>25.873000000000001</v>
      </c>
      <c r="BP34" s="77">
        <f t="shared" si="6"/>
        <v>0.2</v>
      </c>
      <c r="BQ34" s="77">
        <f t="shared" si="6"/>
        <v>4.0999999999999996</v>
      </c>
      <c r="BR34" s="77">
        <f t="shared" si="6"/>
        <v>61.381999999999998</v>
      </c>
      <c r="BS34" s="77">
        <f t="shared" si="6"/>
        <v>5.4820000000000002</v>
      </c>
      <c r="BT34" s="77">
        <f t="shared" si="6"/>
        <v>0.7</v>
      </c>
      <c r="BU34" s="77">
        <f t="shared" si="6"/>
        <v>23.356999999999999</v>
      </c>
      <c r="BV34" s="77">
        <f t="shared" si="6"/>
        <v>8.1180000000000003</v>
      </c>
      <c r="BW34" s="77">
        <f t="shared" si="6"/>
        <v>12</v>
      </c>
      <c r="BX34" s="77">
        <f t="shared" si="6"/>
        <v>7.2770000000000001</v>
      </c>
      <c r="BY34" s="77">
        <f t="shared" si="6"/>
        <v>83.881</v>
      </c>
      <c r="BZ34" s="77">
        <f t="shared" si="6"/>
        <v>95.171999999999997</v>
      </c>
      <c r="CA34" s="77">
        <f t="shared" si="6"/>
        <v>95.073999999999998</v>
      </c>
      <c r="CB34" s="77">
        <f t="shared" si="6"/>
        <v>194.10499999999999</v>
      </c>
      <c r="CC34" s="77">
        <f t="shared" si="6"/>
        <v>201.65600000000001</v>
      </c>
      <c r="CD34" s="77">
        <f t="shared" si="6"/>
        <v>195.25700000000001</v>
      </c>
      <c r="CE34" s="77">
        <f t="shared" si="6"/>
        <v>195.13900000000001</v>
      </c>
      <c r="CF34" s="77">
        <f t="shared" si="6"/>
        <v>191.869</v>
      </c>
      <c r="CG34" s="77">
        <f t="shared" si="6"/>
        <v>196.3</v>
      </c>
      <c r="CH34" s="77">
        <f t="shared" si="6"/>
        <v>108.596</v>
      </c>
      <c r="CI34" s="77">
        <f t="shared" si="6"/>
        <v>164.29</v>
      </c>
      <c r="CJ34" s="77">
        <f t="shared" si="6"/>
        <v>173.255</v>
      </c>
      <c r="CK34" s="77">
        <f t="shared" si="6"/>
        <v>217.12799999999999</v>
      </c>
      <c r="CL34" s="77">
        <f t="shared" si="6"/>
        <v>14.09</v>
      </c>
      <c r="CM34" s="77">
        <f t="shared" si="6"/>
        <v>65.387</v>
      </c>
      <c r="CN34" s="77">
        <f t="shared" si="6"/>
        <v>21.951000000000001</v>
      </c>
      <c r="CO34" s="77">
        <f t="shared" si="6"/>
        <v>112.996</v>
      </c>
      <c r="CP34" s="77">
        <f t="shared" si="6"/>
        <v>111.851</v>
      </c>
      <c r="CQ34" s="77">
        <f t="shared" si="6"/>
        <v>96.004999999999995</v>
      </c>
      <c r="CR34" s="77">
        <f t="shared" si="6"/>
        <v>100.916</v>
      </c>
      <c r="CS34" s="77">
        <f t="shared" si="6"/>
        <v>223.911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2486.5327499999994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257.5</v>
      </c>
      <c r="C39" s="120">
        <v>314.3</v>
      </c>
      <c r="D39" s="120">
        <v>275.7</v>
      </c>
      <c r="E39" s="120">
        <v>207.3</v>
      </c>
      <c r="F39" s="120">
        <v>126.9</v>
      </c>
      <c r="G39" s="120">
        <v>57.4</v>
      </c>
      <c r="H39" s="120">
        <v>65.900000000000006</v>
      </c>
      <c r="I39" s="120"/>
      <c r="J39" s="120">
        <v>39.5</v>
      </c>
      <c r="K39" s="120"/>
      <c r="L39" s="120">
        <v>24</v>
      </c>
      <c r="M39" s="120">
        <v>3.2</v>
      </c>
      <c r="N39" s="120"/>
      <c r="O39" s="120">
        <v>54.8</v>
      </c>
      <c r="P39" s="120">
        <v>41.3</v>
      </c>
      <c r="Q39" s="120">
        <v>32.799999999999997</v>
      </c>
      <c r="R39" s="120"/>
      <c r="S39" s="120"/>
      <c r="T39" s="120">
        <v>48</v>
      </c>
      <c r="U39" s="120">
        <v>42.6</v>
      </c>
      <c r="V39" s="120"/>
      <c r="W39" s="120"/>
      <c r="X39" s="120"/>
      <c r="Y39" s="120"/>
      <c r="Z39" s="120"/>
      <c r="AA39" s="120">
        <v>27.9</v>
      </c>
      <c r="AB39" s="120">
        <v>16.2</v>
      </c>
      <c r="AC39" s="120">
        <v>41.9</v>
      </c>
      <c r="AD39" s="120">
        <v>46.4</v>
      </c>
      <c r="AE39" s="120">
        <v>70.599999999999994</v>
      </c>
      <c r="AF39" s="120">
        <v>14.1</v>
      </c>
      <c r="AG39" s="120">
        <v>13</v>
      </c>
      <c r="AH39" s="120"/>
      <c r="AI39" s="120"/>
      <c r="AJ39" s="120"/>
      <c r="AK39" s="120"/>
      <c r="AL39" s="120">
        <v>101.6</v>
      </c>
      <c r="AM39" s="120"/>
      <c r="AN39" s="120"/>
      <c r="AO39" s="120"/>
      <c r="AP39" s="120">
        <v>142.80000000000001</v>
      </c>
      <c r="AQ39" s="120"/>
      <c r="AR39" s="120"/>
      <c r="AS39" s="120"/>
      <c r="AT39" s="120">
        <v>131.80000000000001</v>
      </c>
      <c r="AU39" s="120">
        <v>147.1</v>
      </c>
      <c r="AV39" s="120">
        <v>79.099999999999994</v>
      </c>
      <c r="AW39" s="120">
        <v>107</v>
      </c>
      <c r="AX39" s="120">
        <v>172.6</v>
      </c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24.2</v>
      </c>
      <c r="BK39" s="120">
        <v>57.1</v>
      </c>
      <c r="BL39" s="120">
        <v>133.4</v>
      </c>
      <c r="BM39" s="120">
        <v>48.5</v>
      </c>
      <c r="BN39" s="120">
        <v>65.400000000000006</v>
      </c>
      <c r="BO39" s="120">
        <v>54.5</v>
      </c>
      <c r="BP39" s="120">
        <v>121.7</v>
      </c>
      <c r="BQ39" s="120">
        <v>73.599999999999994</v>
      </c>
      <c r="BR39" s="120">
        <v>271.7</v>
      </c>
      <c r="BS39" s="120">
        <v>314.89999999999998</v>
      </c>
      <c r="BT39" s="120">
        <v>313.7</v>
      </c>
      <c r="BU39" s="120">
        <v>297.2</v>
      </c>
      <c r="BV39" s="120"/>
      <c r="BW39" s="120">
        <v>1.9</v>
      </c>
      <c r="BX39" s="120">
        <v>9.5</v>
      </c>
      <c r="BY39" s="120"/>
      <c r="BZ39" s="120">
        <v>47.3</v>
      </c>
      <c r="CA39" s="120">
        <v>48.6</v>
      </c>
      <c r="CB39" s="120">
        <v>7.5</v>
      </c>
      <c r="CC39" s="120"/>
      <c r="CD39" s="120">
        <v>3.7</v>
      </c>
      <c r="CE39" s="120">
        <v>1.6</v>
      </c>
      <c r="CF39" s="120">
        <v>5.4</v>
      </c>
      <c r="CG39" s="120"/>
      <c r="CH39" s="120">
        <v>39.299999999999997</v>
      </c>
      <c r="CI39" s="120"/>
      <c r="CJ39" s="120"/>
      <c r="CK39" s="120"/>
      <c r="CL39" s="120">
        <v>75.400000000000006</v>
      </c>
      <c r="CM39" s="120">
        <v>6.8</v>
      </c>
      <c r="CN39" s="120">
        <v>52.5</v>
      </c>
      <c r="CO39" s="120"/>
      <c r="CP39" s="120">
        <v>87.6</v>
      </c>
      <c r="CQ39" s="120">
        <v>60.7</v>
      </c>
      <c r="CR39" s="120">
        <v>6.6</v>
      </c>
      <c r="CS39" s="120"/>
      <c r="CT39" s="122"/>
      <c r="CU39" s="122"/>
      <c r="CV39" s="122"/>
      <c r="CW39" s="121"/>
      <c r="CX39" s="97">
        <f t="array" ref="CX39">SUMPRODUCT(B39:CW39*0.25)</f>
        <v>1233.4000000000001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131.6</v>
      </c>
      <c r="W41" s="120">
        <v>131.6</v>
      </c>
      <c r="X41" s="120">
        <v>131.6</v>
      </c>
      <c r="Y41" s="120">
        <v>131.6</v>
      </c>
      <c r="Z41" s="120"/>
      <c r="AA41" s="120"/>
      <c r="AB41" s="120"/>
      <c r="AC41" s="120"/>
      <c r="AD41" s="120">
        <v>1.3</v>
      </c>
      <c r="AE41" s="120">
        <v>1.3</v>
      </c>
      <c r="AF41" s="120">
        <v>1.3</v>
      </c>
      <c r="AG41" s="120">
        <v>1.3</v>
      </c>
      <c r="AH41" s="120">
        <v>161.19999999999999</v>
      </c>
      <c r="AI41" s="120">
        <v>161.19999999999999</v>
      </c>
      <c r="AJ41" s="120">
        <v>161.19999999999999</v>
      </c>
      <c r="AK41" s="120">
        <v>161.19999999999999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52.3</v>
      </c>
      <c r="BW41" s="120">
        <v>52.3</v>
      </c>
      <c r="BX41" s="120">
        <v>52.3</v>
      </c>
      <c r="BY41" s="120">
        <v>52.3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346.39999999999992</v>
      </c>
    </row>
    <row r="42" spans="1:102" ht="30" customHeight="1" thickBot="1" x14ac:dyDescent="0.25">
      <c r="A42" s="105" t="s">
        <v>36</v>
      </c>
      <c r="B42" s="106">
        <f>SUM(B37:B41)</f>
        <v>257.5</v>
      </c>
      <c r="C42" s="107">
        <f t="shared" ref="C42:BN42" si="7">SUM(C37:C41)</f>
        <v>314.3</v>
      </c>
      <c r="D42" s="107">
        <f t="shared" si="7"/>
        <v>275.7</v>
      </c>
      <c r="E42" s="107">
        <f t="shared" si="7"/>
        <v>207.3</v>
      </c>
      <c r="F42" s="107">
        <f t="shared" si="7"/>
        <v>126.9</v>
      </c>
      <c r="G42" s="107">
        <f t="shared" si="7"/>
        <v>57.4</v>
      </c>
      <c r="H42" s="107">
        <f t="shared" si="7"/>
        <v>65.900000000000006</v>
      </c>
      <c r="I42" s="107">
        <f t="shared" si="7"/>
        <v>0</v>
      </c>
      <c r="J42" s="107">
        <f t="shared" si="7"/>
        <v>39.5</v>
      </c>
      <c r="K42" s="107">
        <f t="shared" si="7"/>
        <v>0</v>
      </c>
      <c r="L42" s="107">
        <f t="shared" si="7"/>
        <v>24</v>
      </c>
      <c r="M42" s="107">
        <f t="shared" si="7"/>
        <v>3.2</v>
      </c>
      <c r="N42" s="107">
        <f t="shared" si="7"/>
        <v>0</v>
      </c>
      <c r="O42" s="107">
        <f t="shared" si="7"/>
        <v>54.8</v>
      </c>
      <c r="P42" s="107">
        <f t="shared" si="7"/>
        <v>41.3</v>
      </c>
      <c r="Q42" s="107">
        <f t="shared" si="7"/>
        <v>32.799999999999997</v>
      </c>
      <c r="R42" s="107">
        <f t="shared" si="7"/>
        <v>0</v>
      </c>
      <c r="S42" s="107">
        <f t="shared" si="7"/>
        <v>0</v>
      </c>
      <c r="T42" s="107">
        <f t="shared" si="7"/>
        <v>48</v>
      </c>
      <c r="U42" s="107">
        <f t="shared" si="7"/>
        <v>42.6</v>
      </c>
      <c r="V42" s="107">
        <f t="shared" si="7"/>
        <v>131.6</v>
      </c>
      <c r="W42" s="107">
        <f t="shared" si="7"/>
        <v>131.6</v>
      </c>
      <c r="X42" s="107">
        <f t="shared" si="7"/>
        <v>131.6</v>
      </c>
      <c r="Y42" s="107">
        <f t="shared" si="7"/>
        <v>131.6</v>
      </c>
      <c r="Z42" s="107">
        <f t="shared" si="7"/>
        <v>0</v>
      </c>
      <c r="AA42" s="107">
        <f t="shared" si="7"/>
        <v>27.9</v>
      </c>
      <c r="AB42" s="107">
        <f t="shared" si="7"/>
        <v>16.2</v>
      </c>
      <c r="AC42" s="107">
        <f t="shared" si="7"/>
        <v>41.9</v>
      </c>
      <c r="AD42" s="107">
        <f t="shared" si="7"/>
        <v>47.699999999999996</v>
      </c>
      <c r="AE42" s="107">
        <f t="shared" si="7"/>
        <v>71.899999999999991</v>
      </c>
      <c r="AF42" s="107">
        <f t="shared" si="7"/>
        <v>15.4</v>
      </c>
      <c r="AG42" s="107">
        <f t="shared" si="7"/>
        <v>14.3</v>
      </c>
      <c r="AH42" s="107">
        <f t="shared" si="7"/>
        <v>161.19999999999999</v>
      </c>
      <c r="AI42" s="107">
        <f t="shared" si="7"/>
        <v>161.19999999999999</v>
      </c>
      <c r="AJ42" s="107">
        <f t="shared" si="7"/>
        <v>161.19999999999999</v>
      </c>
      <c r="AK42" s="107">
        <f t="shared" si="7"/>
        <v>161.19999999999999</v>
      </c>
      <c r="AL42" s="107">
        <f t="shared" si="7"/>
        <v>101.6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142.80000000000001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131.80000000000001</v>
      </c>
      <c r="AU42" s="107">
        <f t="shared" si="7"/>
        <v>147.1</v>
      </c>
      <c r="AV42" s="107">
        <f t="shared" si="7"/>
        <v>79.099999999999994</v>
      </c>
      <c r="AW42" s="107">
        <f t="shared" si="7"/>
        <v>107</v>
      </c>
      <c r="AX42" s="107">
        <f t="shared" si="7"/>
        <v>172.6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24.2</v>
      </c>
      <c r="BK42" s="107">
        <f t="shared" si="7"/>
        <v>57.1</v>
      </c>
      <c r="BL42" s="107">
        <f t="shared" si="7"/>
        <v>133.4</v>
      </c>
      <c r="BM42" s="107">
        <f t="shared" si="7"/>
        <v>48.5</v>
      </c>
      <c r="BN42" s="107">
        <f t="shared" si="7"/>
        <v>65.400000000000006</v>
      </c>
      <c r="BO42" s="107">
        <f t="shared" ref="BO42:CW42" si="8">SUM(BO37:BO41)</f>
        <v>54.5</v>
      </c>
      <c r="BP42" s="107">
        <f t="shared" si="8"/>
        <v>121.7</v>
      </c>
      <c r="BQ42" s="107">
        <f t="shared" si="8"/>
        <v>73.599999999999994</v>
      </c>
      <c r="BR42" s="107">
        <f t="shared" si="8"/>
        <v>271.7</v>
      </c>
      <c r="BS42" s="107">
        <f t="shared" si="8"/>
        <v>314.89999999999998</v>
      </c>
      <c r="BT42" s="107">
        <f t="shared" si="8"/>
        <v>313.7</v>
      </c>
      <c r="BU42" s="107">
        <f t="shared" si="8"/>
        <v>297.2</v>
      </c>
      <c r="BV42" s="107">
        <f t="shared" si="8"/>
        <v>52.3</v>
      </c>
      <c r="BW42" s="107">
        <f t="shared" si="8"/>
        <v>54.199999999999996</v>
      </c>
      <c r="BX42" s="107">
        <f t="shared" si="8"/>
        <v>61.8</v>
      </c>
      <c r="BY42" s="107">
        <f t="shared" si="8"/>
        <v>52.3</v>
      </c>
      <c r="BZ42" s="107">
        <f t="shared" si="8"/>
        <v>47.3</v>
      </c>
      <c r="CA42" s="107">
        <f t="shared" si="8"/>
        <v>48.6</v>
      </c>
      <c r="CB42" s="107">
        <f t="shared" si="8"/>
        <v>7.5</v>
      </c>
      <c r="CC42" s="107">
        <f t="shared" si="8"/>
        <v>0</v>
      </c>
      <c r="CD42" s="107">
        <f t="shared" si="8"/>
        <v>3.7</v>
      </c>
      <c r="CE42" s="107">
        <f t="shared" si="8"/>
        <v>1.6</v>
      </c>
      <c r="CF42" s="107">
        <f t="shared" si="8"/>
        <v>5.4</v>
      </c>
      <c r="CG42" s="107">
        <f t="shared" si="8"/>
        <v>0</v>
      </c>
      <c r="CH42" s="107">
        <f t="shared" si="8"/>
        <v>39.299999999999997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75.400000000000006</v>
      </c>
      <c r="CM42" s="107">
        <f t="shared" si="8"/>
        <v>6.8</v>
      </c>
      <c r="CN42" s="107">
        <f t="shared" si="8"/>
        <v>52.5</v>
      </c>
      <c r="CO42" s="107">
        <f t="shared" si="8"/>
        <v>0</v>
      </c>
      <c r="CP42" s="107">
        <f t="shared" si="8"/>
        <v>87.6</v>
      </c>
      <c r="CQ42" s="107">
        <f t="shared" si="8"/>
        <v>60.7</v>
      </c>
      <c r="CR42" s="107">
        <f t="shared" si="8"/>
        <v>6.6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1579.8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257.5</v>
      </c>
      <c r="C47" s="120">
        <v>314.3</v>
      </c>
      <c r="D47" s="120">
        <v>275.7</v>
      </c>
      <c r="E47" s="120">
        <v>207.3</v>
      </c>
      <c r="F47" s="120">
        <v>126.9</v>
      </c>
      <c r="G47" s="120">
        <v>57.4</v>
      </c>
      <c r="H47" s="120">
        <v>65.900000000000006</v>
      </c>
      <c r="I47" s="120"/>
      <c r="J47" s="120">
        <v>39.5</v>
      </c>
      <c r="K47" s="120"/>
      <c r="L47" s="120">
        <v>24</v>
      </c>
      <c r="M47" s="120">
        <v>3.2</v>
      </c>
      <c r="N47" s="120"/>
      <c r="O47" s="120">
        <v>54.8</v>
      </c>
      <c r="P47" s="120">
        <v>41.3</v>
      </c>
      <c r="Q47" s="120">
        <v>32.799999999999997</v>
      </c>
      <c r="R47" s="120"/>
      <c r="S47" s="120"/>
      <c r="T47" s="120">
        <v>48</v>
      </c>
      <c r="U47" s="120">
        <v>42.6</v>
      </c>
      <c r="V47" s="120"/>
      <c r="W47" s="120"/>
      <c r="X47" s="120"/>
      <c r="Y47" s="120"/>
      <c r="Z47" s="120"/>
      <c r="AA47" s="120">
        <v>27.9</v>
      </c>
      <c r="AB47" s="120">
        <v>16.2</v>
      </c>
      <c r="AC47" s="120">
        <v>41.9</v>
      </c>
      <c r="AD47" s="120">
        <v>46.4</v>
      </c>
      <c r="AE47" s="120">
        <v>70.599999999999994</v>
      </c>
      <c r="AF47" s="120">
        <v>14.1</v>
      </c>
      <c r="AG47" s="120">
        <v>13</v>
      </c>
      <c r="AH47" s="120"/>
      <c r="AI47" s="120"/>
      <c r="AJ47" s="120"/>
      <c r="AK47" s="120"/>
      <c r="AL47" s="120">
        <v>101.6</v>
      </c>
      <c r="AM47" s="120"/>
      <c r="AN47" s="120"/>
      <c r="AO47" s="120"/>
      <c r="AP47" s="120">
        <v>142.80000000000001</v>
      </c>
      <c r="AQ47" s="120"/>
      <c r="AR47" s="120"/>
      <c r="AS47" s="120"/>
      <c r="AT47" s="120">
        <v>131.80000000000001</v>
      </c>
      <c r="AU47" s="120">
        <v>147.1</v>
      </c>
      <c r="AV47" s="120">
        <v>79.099999999999994</v>
      </c>
      <c r="AW47" s="120">
        <v>107</v>
      </c>
      <c r="AX47" s="120">
        <v>172.6</v>
      </c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24.2</v>
      </c>
      <c r="BK47" s="120">
        <v>57.1</v>
      </c>
      <c r="BL47" s="120">
        <v>133.4</v>
      </c>
      <c r="BM47" s="120">
        <v>48.5</v>
      </c>
      <c r="BN47" s="120">
        <v>65.400000000000006</v>
      </c>
      <c r="BO47" s="120">
        <v>54.5</v>
      </c>
      <c r="BP47" s="120">
        <v>121.7</v>
      </c>
      <c r="BQ47" s="120">
        <v>73.599999999999994</v>
      </c>
      <c r="BR47" s="120">
        <v>271.7</v>
      </c>
      <c r="BS47" s="120">
        <v>314.89999999999998</v>
      </c>
      <c r="BT47" s="120">
        <v>313.7</v>
      </c>
      <c r="BU47" s="120">
        <v>297.2</v>
      </c>
      <c r="BV47" s="120"/>
      <c r="BW47" s="120">
        <v>1.9</v>
      </c>
      <c r="BX47" s="120">
        <v>9.5</v>
      </c>
      <c r="BY47" s="120"/>
      <c r="BZ47" s="120">
        <v>47.3</v>
      </c>
      <c r="CA47" s="120">
        <v>48.6</v>
      </c>
      <c r="CB47" s="120">
        <v>7.5</v>
      </c>
      <c r="CC47" s="120"/>
      <c r="CD47" s="120">
        <v>3.7</v>
      </c>
      <c r="CE47" s="120">
        <v>1.6</v>
      </c>
      <c r="CF47" s="120">
        <v>5.4</v>
      </c>
      <c r="CG47" s="120"/>
      <c r="CH47" s="120">
        <v>39.299999999999997</v>
      </c>
      <c r="CI47" s="120"/>
      <c r="CJ47" s="120"/>
      <c r="CK47" s="120"/>
      <c r="CL47" s="120">
        <v>75.400000000000006</v>
      </c>
      <c r="CM47" s="120">
        <v>6.8</v>
      </c>
      <c r="CN47" s="120">
        <v>52.5</v>
      </c>
      <c r="CO47" s="120"/>
      <c r="CP47" s="120">
        <v>87.6</v>
      </c>
      <c r="CQ47" s="120">
        <v>60.7</v>
      </c>
      <c r="CR47" s="120">
        <v>6.6</v>
      </c>
      <c r="CS47" s="120"/>
      <c r="CT47" s="122"/>
      <c r="CU47" s="122"/>
      <c r="CV47" s="122"/>
      <c r="CW47" s="121"/>
      <c r="CX47" s="97">
        <f t="array" ref="CX47">SUMPRODUCT(B47:CW47*0.25)</f>
        <v>1233.4000000000001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131.6</v>
      </c>
      <c r="W49" s="120">
        <v>131.6</v>
      </c>
      <c r="X49" s="120">
        <v>131.6</v>
      </c>
      <c r="Y49" s="120">
        <v>131.6</v>
      </c>
      <c r="Z49" s="120"/>
      <c r="AA49" s="120"/>
      <c r="AB49" s="120"/>
      <c r="AC49" s="120"/>
      <c r="AD49" s="120">
        <v>1.3</v>
      </c>
      <c r="AE49" s="120">
        <v>1.3</v>
      </c>
      <c r="AF49" s="120">
        <v>1.3</v>
      </c>
      <c r="AG49" s="120">
        <v>1.3</v>
      </c>
      <c r="AH49" s="120">
        <v>161.19999999999999</v>
      </c>
      <c r="AI49" s="120">
        <v>161.19999999999999</v>
      </c>
      <c r="AJ49" s="120">
        <v>161.19999999999999</v>
      </c>
      <c r="AK49" s="120">
        <v>161.19999999999999</v>
      </c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52.3</v>
      </c>
      <c r="BW49" s="120">
        <v>52.3</v>
      </c>
      <c r="BX49" s="120">
        <v>52.3</v>
      </c>
      <c r="BY49" s="120">
        <v>52.3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346.39999999999992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257.5</v>
      </c>
      <c r="C51" s="107">
        <f t="shared" ref="C51:BN51" si="9">SUM(C45:C50)</f>
        <v>314.3</v>
      </c>
      <c r="D51" s="107">
        <f t="shared" si="9"/>
        <v>275.7</v>
      </c>
      <c r="E51" s="107">
        <f t="shared" si="9"/>
        <v>207.3</v>
      </c>
      <c r="F51" s="107">
        <f t="shared" si="9"/>
        <v>126.9</v>
      </c>
      <c r="G51" s="107">
        <f t="shared" si="9"/>
        <v>57.4</v>
      </c>
      <c r="H51" s="107">
        <f t="shared" si="9"/>
        <v>65.900000000000006</v>
      </c>
      <c r="I51" s="107">
        <f t="shared" si="9"/>
        <v>0</v>
      </c>
      <c r="J51" s="107">
        <f t="shared" si="9"/>
        <v>39.5</v>
      </c>
      <c r="K51" s="107">
        <f t="shared" si="9"/>
        <v>0</v>
      </c>
      <c r="L51" s="107">
        <f t="shared" si="9"/>
        <v>24</v>
      </c>
      <c r="M51" s="107">
        <f t="shared" si="9"/>
        <v>3.2</v>
      </c>
      <c r="N51" s="107">
        <f t="shared" si="9"/>
        <v>0</v>
      </c>
      <c r="O51" s="107">
        <f t="shared" si="9"/>
        <v>54.8</v>
      </c>
      <c r="P51" s="107">
        <f t="shared" si="9"/>
        <v>41.3</v>
      </c>
      <c r="Q51" s="107">
        <f t="shared" si="9"/>
        <v>32.799999999999997</v>
      </c>
      <c r="R51" s="107">
        <f t="shared" si="9"/>
        <v>0</v>
      </c>
      <c r="S51" s="107">
        <f t="shared" si="9"/>
        <v>0</v>
      </c>
      <c r="T51" s="107">
        <f t="shared" si="9"/>
        <v>48</v>
      </c>
      <c r="U51" s="107">
        <f t="shared" si="9"/>
        <v>42.6</v>
      </c>
      <c r="V51" s="107">
        <f t="shared" si="9"/>
        <v>131.6</v>
      </c>
      <c r="W51" s="107">
        <f t="shared" si="9"/>
        <v>131.6</v>
      </c>
      <c r="X51" s="107">
        <f t="shared" si="9"/>
        <v>131.6</v>
      </c>
      <c r="Y51" s="107">
        <f t="shared" si="9"/>
        <v>131.6</v>
      </c>
      <c r="Z51" s="107">
        <f t="shared" si="9"/>
        <v>0</v>
      </c>
      <c r="AA51" s="107">
        <f t="shared" si="9"/>
        <v>27.9</v>
      </c>
      <c r="AB51" s="107">
        <f t="shared" si="9"/>
        <v>16.2</v>
      </c>
      <c r="AC51" s="107">
        <f t="shared" si="9"/>
        <v>41.9</v>
      </c>
      <c r="AD51" s="107">
        <f t="shared" si="9"/>
        <v>47.699999999999996</v>
      </c>
      <c r="AE51" s="107">
        <f t="shared" si="9"/>
        <v>71.899999999999991</v>
      </c>
      <c r="AF51" s="107">
        <f t="shared" si="9"/>
        <v>15.4</v>
      </c>
      <c r="AG51" s="107">
        <f t="shared" si="9"/>
        <v>14.3</v>
      </c>
      <c r="AH51" s="107">
        <f t="shared" si="9"/>
        <v>161.19999999999999</v>
      </c>
      <c r="AI51" s="107">
        <f t="shared" si="9"/>
        <v>161.19999999999999</v>
      </c>
      <c r="AJ51" s="107">
        <f t="shared" si="9"/>
        <v>161.19999999999999</v>
      </c>
      <c r="AK51" s="107">
        <f t="shared" si="9"/>
        <v>161.19999999999999</v>
      </c>
      <c r="AL51" s="107">
        <f t="shared" si="9"/>
        <v>101.6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142.80000000000001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131.80000000000001</v>
      </c>
      <c r="AU51" s="107">
        <f t="shared" si="9"/>
        <v>147.1</v>
      </c>
      <c r="AV51" s="107">
        <f t="shared" si="9"/>
        <v>79.099999999999994</v>
      </c>
      <c r="AW51" s="107">
        <f t="shared" si="9"/>
        <v>107</v>
      </c>
      <c r="AX51" s="107">
        <f t="shared" si="9"/>
        <v>172.6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24.2</v>
      </c>
      <c r="BK51" s="107">
        <f t="shared" si="9"/>
        <v>57.1</v>
      </c>
      <c r="BL51" s="107">
        <f t="shared" si="9"/>
        <v>133.4</v>
      </c>
      <c r="BM51" s="107">
        <f t="shared" si="9"/>
        <v>48.5</v>
      </c>
      <c r="BN51" s="107">
        <f t="shared" si="9"/>
        <v>65.400000000000006</v>
      </c>
      <c r="BO51" s="107">
        <f t="shared" ref="BO51:CW51" si="10">SUM(BO45:BO50)</f>
        <v>54.5</v>
      </c>
      <c r="BP51" s="107">
        <f t="shared" si="10"/>
        <v>121.7</v>
      </c>
      <c r="BQ51" s="107">
        <f t="shared" si="10"/>
        <v>73.599999999999994</v>
      </c>
      <c r="BR51" s="107">
        <f t="shared" si="10"/>
        <v>271.7</v>
      </c>
      <c r="BS51" s="107">
        <f t="shared" si="10"/>
        <v>314.89999999999998</v>
      </c>
      <c r="BT51" s="107">
        <f t="shared" si="10"/>
        <v>313.7</v>
      </c>
      <c r="BU51" s="107">
        <f t="shared" si="10"/>
        <v>297.2</v>
      </c>
      <c r="BV51" s="107">
        <f t="shared" si="10"/>
        <v>52.3</v>
      </c>
      <c r="BW51" s="107">
        <f t="shared" si="10"/>
        <v>54.199999999999996</v>
      </c>
      <c r="BX51" s="107">
        <f t="shared" si="10"/>
        <v>61.8</v>
      </c>
      <c r="BY51" s="107">
        <f t="shared" si="10"/>
        <v>52.3</v>
      </c>
      <c r="BZ51" s="107">
        <f t="shared" si="10"/>
        <v>47.3</v>
      </c>
      <c r="CA51" s="107">
        <f t="shared" si="10"/>
        <v>48.6</v>
      </c>
      <c r="CB51" s="107">
        <f t="shared" si="10"/>
        <v>7.5</v>
      </c>
      <c r="CC51" s="107">
        <f t="shared" si="10"/>
        <v>0</v>
      </c>
      <c r="CD51" s="107">
        <f t="shared" si="10"/>
        <v>3.7</v>
      </c>
      <c r="CE51" s="107">
        <f t="shared" si="10"/>
        <v>1.6</v>
      </c>
      <c r="CF51" s="107">
        <f t="shared" si="10"/>
        <v>5.4</v>
      </c>
      <c r="CG51" s="107">
        <f t="shared" si="10"/>
        <v>0</v>
      </c>
      <c r="CH51" s="107">
        <f t="shared" si="10"/>
        <v>39.299999999999997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75.400000000000006</v>
      </c>
      <c r="CM51" s="107">
        <f t="shared" si="10"/>
        <v>6.8</v>
      </c>
      <c r="CN51" s="107">
        <f t="shared" si="10"/>
        <v>52.5</v>
      </c>
      <c r="CO51" s="107">
        <f t="shared" si="10"/>
        <v>0</v>
      </c>
      <c r="CP51" s="107">
        <f t="shared" si="10"/>
        <v>87.6</v>
      </c>
      <c r="CQ51" s="107">
        <f t="shared" si="10"/>
        <v>60.7</v>
      </c>
      <c r="CR51" s="107">
        <f t="shared" si="10"/>
        <v>6.6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1579.8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257.5</v>
      </c>
      <c r="C54" s="107">
        <f t="shared" ref="C54:BN54" si="13">C18+C28+C42</f>
        <v>321.3</v>
      </c>
      <c r="D54" s="107">
        <f t="shared" si="13"/>
        <v>285.7</v>
      </c>
      <c r="E54" s="107">
        <f t="shared" si="13"/>
        <v>283.78700000000003</v>
      </c>
      <c r="F54" s="107">
        <f t="shared" si="13"/>
        <v>227.63</v>
      </c>
      <c r="G54" s="107">
        <f t="shared" si="13"/>
        <v>212.483</v>
      </c>
      <c r="H54" s="107">
        <f t="shared" si="13"/>
        <v>223.57400000000001</v>
      </c>
      <c r="I54" s="107">
        <f t="shared" si="13"/>
        <v>225.97499999999999</v>
      </c>
      <c r="J54" s="107">
        <f t="shared" si="13"/>
        <v>193.55799999999999</v>
      </c>
      <c r="K54" s="107">
        <f t="shared" si="13"/>
        <v>215.57500000000002</v>
      </c>
      <c r="L54" s="107">
        <f t="shared" si="13"/>
        <v>206.89000000000001</v>
      </c>
      <c r="M54" s="107">
        <f t="shared" si="13"/>
        <v>220.29699999999997</v>
      </c>
      <c r="N54" s="107">
        <f t="shared" si="13"/>
        <v>232.785</v>
      </c>
      <c r="O54" s="107">
        <f t="shared" si="13"/>
        <v>188.90800000000002</v>
      </c>
      <c r="P54" s="107">
        <f t="shared" si="13"/>
        <v>151.72</v>
      </c>
      <c r="Q54" s="107">
        <f t="shared" si="13"/>
        <v>150.46699999999998</v>
      </c>
      <c r="R54" s="107">
        <f t="shared" si="13"/>
        <v>124.372</v>
      </c>
      <c r="S54" s="107">
        <f t="shared" si="13"/>
        <v>185.04500000000002</v>
      </c>
      <c r="T54" s="107">
        <f t="shared" si="13"/>
        <v>73.38</v>
      </c>
      <c r="U54" s="107">
        <f t="shared" si="13"/>
        <v>49.359000000000002</v>
      </c>
      <c r="V54" s="107">
        <f t="shared" si="13"/>
        <v>278.61699999999996</v>
      </c>
      <c r="W54" s="107">
        <f t="shared" si="13"/>
        <v>196.39</v>
      </c>
      <c r="X54" s="107">
        <f t="shared" si="13"/>
        <v>204.827</v>
      </c>
      <c r="Y54" s="107">
        <f t="shared" si="13"/>
        <v>136.643</v>
      </c>
      <c r="Z54" s="107">
        <f t="shared" si="13"/>
        <v>66.724999999999994</v>
      </c>
      <c r="AA54" s="107">
        <f t="shared" si="13"/>
        <v>40.543999999999997</v>
      </c>
      <c r="AB54" s="107">
        <f t="shared" si="13"/>
        <v>30.25</v>
      </c>
      <c r="AC54" s="107">
        <f t="shared" si="13"/>
        <v>45.199999999999996</v>
      </c>
      <c r="AD54" s="107">
        <f t="shared" si="13"/>
        <v>60.840999999999994</v>
      </c>
      <c r="AE54" s="107">
        <f t="shared" si="13"/>
        <v>97.36699999999999</v>
      </c>
      <c r="AF54" s="107">
        <f t="shared" si="13"/>
        <v>81.936000000000007</v>
      </c>
      <c r="AG54" s="107">
        <f t="shared" si="13"/>
        <v>81.338999999999999</v>
      </c>
      <c r="AH54" s="107">
        <f t="shared" si="13"/>
        <v>168.755</v>
      </c>
      <c r="AI54" s="107">
        <f t="shared" si="13"/>
        <v>225.029</v>
      </c>
      <c r="AJ54" s="107">
        <f t="shared" si="13"/>
        <v>240.56099999999998</v>
      </c>
      <c r="AK54" s="107">
        <f t="shared" si="13"/>
        <v>260.702</v>
      </c>
      <c r="AL54" s="107">
        <f t="shared" si="13"/>
        <v>193.69899999999998</v>
      </c>
      <c r="AM54" s="107">
        <f t="shared" si="13"/>
        <v>115.625</v>
      </c>
      <c r="AN54" s="107">
        <f t="shared" si="13"/>
        <v>70.338999999999999</v>
      </c>
      <c r="AO54" s="107">
        <f t="shared" si="13"/>
        <v>61.323999999999998</v>
      </c>
      <c r="AP54" s="107">
        <f t="shared" si="13"/>
        <v>197.68100000000001</v>
      </c>
      <c r="AQ54" s="107">
        <f t="shared" si="13"/>
        <v>197.38900000000001</v>
      </c>
      <c r="AR54" s="107">
        <f t="shared" si="13"/>
        <v>156.143</v>
      </c>
      <c r="AS54" s="107">
        <f t="shared" si="13"/>
        <v>126.31899999999999</v>
      </c>
      <c r="AT54" s="107">
        <f t="shared" si="13"/>
        <v>340.12800000000004</v>
      </c>
      <c r="AU54" s="107">
        <f t="shared" si="13"/>
        <v>360.81200000000001</v>
      </c>
      <c r="AV54" s="107">
        <f t="shared" si="13"/>
        <v>336.11</v>
      </c>
      <c r="AW54" s="107">
        <f t="shared" si="13"/>
        <v>350.86799999999999</v>
      </c>
      <c r="AX54" s="107">
        <f t="shared" si="13"/>
        <v>385.29300000000001</v>
      </c>
      <c r="AY54" s="107">
        <f t="shared" si="13"/>
        <v>298.79599999999999</v>
      </c>
      <c r="AZ54" s="107">
        <f t="shared" si="13"/>
        <v>186.50299999999999</v>
      </c>
      <c r="BA54" s="107">
        <f t="shared" si="13"/>
        <v>185.20999999999998</v>
      </c>
      <c r="BB54" s="107">
        <f t="shared" si="13"/>
        <v>185.28399999999999</v>
      </c>
      <c r="BC54" s="107">
        <f t="shared" si="13"/>
        <v>223.715</v>
      </c>
      <c r="BD54" s="107">
        <f t="shared" si="13"/>
        <v>148.41300000000001</v>
      </c>
      <c r="BE54" s="107">
        <f t="shared" si="13"/>
        <v>129.215</v>
      </c>
      <c r="BF54" s="107">
        <f t="shared" si="13"/>
        <v>119.15</v>
      </c>
      <c r="BG54" s="107">
        <f t="shared" si="13"/>
        <v>60.759</v>
      </c>
      <c r="BH54" s="107">
        <f t="shared" si="13"/>
        <v>55.781999999999996</v>
      </c>
      <c r="BI54" s="107">
        <f t="shared" si="13"/>
        <v>24.21</v>
      </c>
      <c r="BJ54" s="107">
        <f t="shared" si="13"/>
        <v>24.2</v>
      </c>
      <c r="BK54" s="107">
        <f t="shared" si="13"/>
        <v>57.1</v>
      </c>
      <c r="BL54" s="107">
        <f t="shared" si="13"/>
        <v>164.89500000000001</v>
      </c>
      <c r="BM54" s="107">
        <f t="shared" si="13"/>
        <v>62.08</v>
      </c>
      <c r="BN54" s="107">
        <f t="shared" si="13"/>
        <v>84.04</v>
      </c>
      <c r="BO54" s="107">
        <f t="shared" ref="BO54:CX54" si="14">BO18+BO28+BO42</f>
        <v>80.373000000000005</v>
      </c>
      <c r="BP54" s="107">
        <f t="shared" si="14"/>
        <v>121.9</v>
      </c>
      <c r="BQ54" s="107">
        <f t="shared" si="14"/>
        <v>77.699999999999989</v>
      </c>
      <c r="BR54" s="107">
        <f t="shared" si="14"/>
        <v>333.08199999999999</v>
      </c>
      <c r="BS54" s="107">
        <f t="shared" si="14"/>
        <v>320.38200000000001</v>
      </c>
      <c r="BT54" s="107">
        <f t="shared" si="14"/>
        <v>314.39999999999998</v>
      </c>
      <c r="BU54" s="107">
        <f t="shared" si="14"/>
        <v>320.55700000000002</v>
      </c>
      <c r="BV54" s="107">
        <f t="shared" si="14"/>
        <v>60.417999999999999</v>
      </c>
      <c r="BW54" s="107">
        <f t="shared" si="14"/>
        <v>66.199999999999989</v>
      </c>
      <c r="BX54" s="107">
        <f t="shared" si="14"/>
        <v>69.076999999999998</v>
      </c>
      <c r="BY54" s="107">
        <f t="shared" si="14"/>
        <v>136.18099999999998</v>
      </c>
      <c r="BZ54" s="107">
        <f t="shared" si="14"/>
        <v>142.47199999999998</v>
      </c>
      <c r="CA54" s="107">
        <f t="shared" si="14"/>
        <v>143.67400000000001</v>
      </c>
      <c r="CB54" s="107">
        <f t="shared" si="14"/>
        <v>201.60500000000002</v>
      </c>
      <c r="CC54" s="107">
        <f t="shared" si="14"/>
        <v>201.65600000000001</v>
      </c>
      <c r="CD54" s="107">
        <f t="shared" si="14"/>
        <v>198.95699999999999</v>
      </c>
      <c r="CE54" s="107">
        <f t="shared" si="14"/>
        <v>196.739</v>
      </c>
      <c r="CF54" s="107">
        <f t="shared" si="14"/>
        <v>197.26900000000001</v>
      </c>
      <c r="CG54" s="107">
        <f t="shared" si="14"/>
        <v>196.29999999999998</v>
      </c>
      <c r="CH54" s="107">
        <f t="shared" si="14"/>
        <v>147.89599999999999</v>
      </c>
      <c r="CI54" s="107">
        <f t="shared" si="14"/>
        <v>164.29</v>
      </c>
      <c r="CJ54" s="107">
        <f t="shared" si="14"/>
        <v>173.255</v>
      </c>
      <c r="CK54" s="107">
        <f t="shared" si="14"/>
        <v>217.12800000000001</v>
      </c>
      <c r="CL54" s="107">
        <f t="shared" si="14"/>
        <v>89.490000000000009</v>
      </c>
      <c r="CM54" s="107">
        <f t="shared" si="14"/>
        <v>72.186999999999998</v>
      </c>
      <c r="CN54" s="107">
        <f t="shared" si="14"/>
        <v>74.450999999999993</v>
      </c>
      <c r="CO54" s="107">
        <f t="shared" si="14"/>
        <v>112.996</v>
      </c>
      <c r="CP54" s="107">
        <f t="shared" si="14"/>
        <v>199.45099999999999</v>
      </c>
      <c r="CQ54" s="107">
        <f t="shared" si="14"/>
        <v>156.70499999999998</v>
      </c>
      <c r="CR54" s="107">
        <f t="shared" si="14"/>
        <v>107.51599999999999</v>
      </c>
      <c r="CS54" s="107">
        <f t="shared" si="14"/>
        <v>223.911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4066.3327500000005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257.51</v>
      </c>
      <c r="C5" s="25">
        <v>321.29199999999997</v>
      </c>
      <c r="D5" s="25">
        <v>285.661</v>
      </c>
      <c r="E5" s="25">
        <v>283.82299999999998</v>
      </c>
      <c r="F5" s="25">
        <v>227.589</v>
      </c>
      <c r="G5" s="25">
        <v>212.46600000000001</v>
      </c>
      <c r="H5" s="25">
        <v>223.60400000000001</v>
      </c>
      <c r="I5" s="25">
        <v>225.99600000000001</v>
      </c>
      <c r="J5" s="25">
        <v>193.595</v>
      </c>
      <c r="K5" s="25">
        <v>215.553</v>
      </c>
      <c r="L5" s="25">
        <v>206.84299999999999</v>
      </c>
      <c r="M5" s="25">
        <v>220.291</v>
      </c>
      <c r="N5" s="25">
        <v>232.774</v>
      </c>
      <c r="O5" s="25">
        <v>188.864</v>
      </c>
      <c r="P5" s="25">
        <v>151.67099999999999</v>
      </c>
      <c r="Q5" s="25">
        <v>150.50800000000001</v>
      </c>
      <c r="R5" s="25">
        <v>124.33</v>
      </c>
      <c r="S5" s="25">
        <v>185.02500000000001</v>
      </c>
      <c r="T5" s="25">
        <v>73.427000000000007</v>
      </c>
      <c r="U5" s="25">
        <v>49.408000000000001</v>
      </c>
      <c r="V5" s="25">
        <v>278.57</v>
      </c>
      <c r="W5" s="25">
        <v>196.40700000000001</v>
      </c>
      <c r="X5" s="25">
        <v>204.87200000000001</v>
      </c>
      <c r="Y5" s="25">
        <v>136.607</v>
      </c>
      <c r="Z5" s="25">
        <v>66.713999999999999</v>
      </c>
      <c r="AA5" s="25">
        <v>40.537999999999997</v>
      </c>
      <c r="AB5" s="25">
        <v>30.280999999999999</v>
      </c>
      <c r="AC5" s="25">
        <v>45.195</v>
      </c>
      <c r="AD5" s="25">
        <v>60.89</v>
      </c>
      <c r="AE5" s="25">
        <v>97.412999999999997</v>
      </c>
      <c r="AF5" s="25">
        <v>81.887</v>
      </c>
      <c r="AG5" s="25">
        <v>81.341999999999999</v>
      </c>
      <c r="AH5" s="25">
        <v>168.75899999999999</v>
      </c>
      <c r="AI5" s="25">
        <v>225.05</v>
      </c>
      <c r="AJ5" s="25">
        <v>240.51900000000001</v>
      </c>
      <c r="AK5" s="25">
        <v>260.68</v>
      </c>
      <c r="AL5" s="25">
        <v>193.65</v>
      </c>
      <c r="AM5" s="25">
        <v>115.6</v>
      </c>
      <c r="AN5" s="25">
        <v>70.347999999999999</v>
      </c>
      <c r="AO5" s="25">
        <v>61.292000000000002</v>
      </c>
      <c r="AP5" s="25">
        <v>197.7</v>
      </c>
      <c r="AQ5" s="25">
        <v>197.4</v>
      </c>
      <c r="AR5" s="25">
        <v>156.12799999999999</v>
      </c>
      <c r="AS5" s="25">
        <v>126.34</v>
      </c>
      <c r="AT5" s="25">
        <v>340.12</v>
      </c>
      <c r="AU5" s="25">
        <v>360.76799999999997</v>
      </c>
      <c r="AV5" s="25">
        <v>336.09</v>
      </c>
      <c r="AW5" s="25">
        <v>350.82100000000003</v>
      </c>
      <c r="AX5" s="25">
        <v>385.28</v>
      </c>
      <c r="AY5" s="25">
        <v>298.81</v>
      </c>
      <c r="AZ5" s="25">
        <v>186.46100000000001</v>
      </c>
      <c r="BA5" s="25">
        <v>185.238</v>
      </c>
      <c r="BB5" s="25">
        <v>185.27600000000001</v>
      </c>
      <c r="BC5" s="25">
        <v>223.703</v>
      </c>
      <c r="BD5" s="25">
        <v>148.39400000000001</v>
      </c>
      <c r="BE5" s="25">
        <v>129.19200000000001</v>
      </c>
      <c r="BF5" s="25">
        <v>119.104</v>
      </c>
      <c r="BG5" s="25">
        <v>60.737000000000002</v>
      </c>
      <c r="BH5" s="25">
        <v>55.744999999999997</v>
      </c>
      <c r="BI5" s="25">
        <v>24.161000000000001</v>
      </c>
      <c r="BJ5" s="25">
        <v>24.209</v>
      </c>
      <c r="BK5" s="25">
        <v>57.146000000000001</v>
      </c>
      <c r="BL5" s="25">
        <v>164.91399999999999</v>
      </c>
      <c r="BM5" s="25">
        <v>62.076999999999998</v>
      </c>
      <c r="BN5" s="25">
        <v>84.073999999999998</v>
      </c>
      <c r="BO5" s="25">
        <v>80.412000000000006</v>
      </c>
      <c r="BP5" s="25">
        <v>121.901</v>
      </c>
      <c r="BQ5" s="25">
        <v>77.685000000000002</v>
      </c>
      <c r="BR5" s="25">
        <v>333.06700000000001</v>
      </c>
      <c r="BS5" s="25">
        <v>320.38200000000001</v>
      </c>
      <c r="BT5" s="25">
        <v>314.40899999999999</v>
      </c>
      <c r="BU5" s="25">
        <v>320.58600000000001</v>
      </c>
      <c r="BV5" s="25">
        <v>60.463999999999999</v>
      </c>
      <c r="BW5" s="25">
        <v>66.191000000000003</v>
      </c>
      <c r="BX5" s="25">
        <v>69.093999999999994</v>
      </c>
      <c r="BY5" s="25">
        <v>136.19800000000001</v>
      </c>
      <c r="BZ5" s="25">
        <v>142.404</v>
      </c>
      <c r="CA5" s="25">
        <v>143.63</v>
      </c>
      <c r="CB5" s="25">
        <v>201.57900000000001</v>
      </c>
      <c r="CC5" s="25">
        <v>201.58699999999999</v>
      </c>
      <c r="CD5" s="25">
        <v>198.983</v>
      </c>
      <c r="CE5" s="25">
        <v>196.76499999999999</v>
      </c>
      <c r="CF5" s="25">
        <v>197.321</v>
      </c>
      <c r="CG5" s="25">
        <v>196.32599999999999</v>
      </c>
      <c r="CH5" s="25">
        <v>147.88800000000001</v>
      </c>
      <c r="CI5" s="25">
        <v>164.268</v>
      </c>
      <c r="CJ5" s="25">
        <v>173.21899999999999</v>
      </c>
      <c r="CK5" s="25">
        <v>217.05699999999999</v>
      </c>
      <c r="CL5" s="25">
        <v>89.441999999999993</v>
      </c>
      <c r="CM5" s="25">
        <v>72.188999999999993</v>
      </c>
      <c r="CN5" s="25">
        <v>74.418000000000006</v>
      </c>
      <c r="CO5" s="25">
        <v>112.98699999999999</v>
      </c>
      <c r="CP5" s="25">
        <v>199.446</v>
      </c>
      <c r="CQ5" s="25">
        <v>156.696</v>
      </c>
      <c r="CR5" s="25">
        <v>107.482</v>
      </c>
      <c r="CS5" s="25">
        <v>223.911</v>
      </c>
      <c r="CT5" s="26"/>
      <c r="CU5" s="26"/>
      <c r="CV5" s="26"/>
      <c r="CW5" s="27"/>
      <c r="CX5" s="28">
        <f t="array" ref="CX5">SUMPRODUCT(B5:CW5*0.25)</f>
        <v>4066.1797499999975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147.44999999999999</v>
      </c>
      <c r="C8" s="37">
        <v>146.38999999999999</v>
      </c>
      <c r="D8" s="37">
        <v>138.4</v>
      </c>
      <c r="E8" s="37">
        <v>132.94999999999999</v>
      </c>
      <c r="F8" s="37">
        <v>140.33000000000001</v>
      </c>
      <c r="G8" s="37">
        <v>131.99</v>
      </c>
      <c r="H8" s="37">
        <v>132.18</v>
      </c>
      <c r="I8" s="37">
        <v>128.37</v>
      </c>
      <c r="J8" s="37">
        <v>132.99</v>
      </c>
      <c r="K8" s="37">
        <v>128.19999999999999</v>
      </c>
      <c r="L8" s="37">
        <v>129.43</v>
      </c>
      <c r="M8" s="37">
        <v>129.58000000000001</v>
      </c>
      <c r="N8" s="37">
        <v>128.36000000000001</v>
      </c>
      <c r="O8" s="37">
        <v>133.99</v>
      </c>
      <c r="P8" s="37">
        <v>134</v>
      </c>
      <c r="Q8" s="37">
        <v>134.13</v>
      </c>
      <c r="R8" s="37">
        <v>131.02000000000001</v>
      </c>
      <c r="S8" s="37">
        <v>131.62</v>
      </c>
      <c r="T8" s="37">
        <v>138.79</v>
      </c>
      <c r="U8" s="37">
        <v>140.32</v>
      </c>
      <c r="V8" s="37">
        <v>122.31</v>
      </c>
      <c r="W8" s="37">
        <v>142.13</v>
      </c>
      <c r="X8" s="37">
        <v>145.04</v>
      </c>
      <c r="Y8" s="37">
        <v>164</v>
      </c>
      <c r="Z8" s="37">
        <v>159.99</v>
      </c>
      <c r="AA8" s="37">
        <v>170.8</v>
      </c>
      <c r="AB8" s="37">
        <v>185.41</v>
      </c>
      <c r="AC8" s="37">
        <v>196.39</v>
      </c>
      <c r="AD8" s="37">
        <v>217.04</v>
      </c>
      <c r="AE8" s="37">
        <v>223.26</v>
      </c>
      <c r="AF8" s="37">
        <v>221.54</v>
      </c>
      <c r="AG8" s="37">
        <v>215.36</v>
      </c>
      <c r="AH8" s="37">
        <v>227.84</v>
      </c>
      <c r="AI8" s="37">
        <v>214.59</v>
      </c>
      <c r="AJ8" s="37">
        <v>184.05</v>
      </c>
      <c r="AK8" s="37">
        <v>163.83000000000001</v>
      </c>
      <c r="AL8" s="37">
        <v>212</v>
      </c>
      <c r="AM8" s="37">
        <v>180.1</v>
      </c>
      <c r="AN8" s="37">
        <v>138.47999999999999</v>
      </c>
      <c r="AO8" s="37">
        <v>121.28</v>
      </c>
      <c r="AP8" s="37">
        <v>158</v>
      </c>
      <c r="AQ8" s="37">
        <v>146.58000000000001</v>
      </c>
      <c r="AR8" s="37">
        <v>128.01</v>
      </c>
      <c r="AS8" s="37">
        <v>123.87</v>
      </c>
      <c r="AT8" s="37">
        <v>142.83000000000001</v>
      </c>
      <c r="AU8" s="37">
        <v>144.94999999999999</v>
      </c>
      <c r="AV8" s="37">
        <v>131.08000000000001</v>
      </c>
      <c r="AW8" s="37">
        <v>136.94999999999999</v>
      </c>
      <c r="AX8" s="37">
        <v>144.07</v>
      </c>
      <c r="AY8" s="37">
        <v>127.64</v>
      </c>
      <c r="AZ8" s="37">
        <v>118.85</v>
      </c>
      <c r="BA8" s="37">
        <v>115.48</v>
      </c>
      <c r="BB8" s="37">
        <v>118.04</v>
      </c>
      <c r="BC8" s="37">
        <v>116.93</v>
      </c>
      <c r="BD8" s="37">
        <v>114.43</v>
      </c>
      <c r="BE8" s="37">
        <v>113.2</v>
      </c>
      <c r="BF8" s="37">
        <v>114.29</v>
      </c>
      <c r="BG8" s="37">
        <v>113.4</v>
      </c>
      <c r="BH8" s="37">
        <v>112.13</v>
      </c>
      <c r="BI8" s="37">
        <v>111.39</v>
      </c>
      <c r="BJ8" s="37">
        <v>103.2</v>
      </c>
      <c r="BK8" s="37">
        <v>107.13</v>
      </c>
      <c r="BL8" s="37">
        <v>119.84</v>
      </c>
      <c r="BM8" s="37">
        <v>116.3</v>
      </c>
      <c r="BN8" s="37">
        <v>120.56</v>
      </c>
      <c r="BO8" s="37">
        <v>123.81</v>
      </c>
      <c r="BP8" s="37">
        <v>137.07</v>
      </c>
      <c r="BQ8" s="37">
        <v>155.65</v>
      </c>
      <c r="BR8" s="37">
        <v>116.83</v>
      </c>
      <c r="BS8" s="37">
        <v>137.52000000000001</v>
      </c>
      <c r="BT8" s="37">
        <v>168.78</v>
      </c>
      <c r="BU8" s="37">
        <v>191.29</v>
      </c>
      <c r="BV8" s="37">
        <v>168.13</v>
      </c>
      <c r="BW8" s="37">
        <v>184.36</v>
      </c>
      <c r="BX8" s="37">
        <v>184.72</v>
      </c>
      <c r="BY8" s="37">
        <v>139.72999999999999</v>
      </c>
      <c r="BZ8" s="37">
        <v>200.1</v>
      </c>
      <c r="CA8" s="37">
        <v>198.01</v>
      </c>
      <c r="CB8" s="37">
        <v>200.02</v>
      </c>
      <c r="CC8" s="37">
        <v>183.48</v>
      </c>
      <c r="CD8" s="37">
        <v>205.9</v>
      </c>
      <c r="CE8" s="37">
        <v>190.36</v>
      </c>
      <c r="CF8" s="37">
        <v>180.18</v>
      </c>
      <c r="CG8" s="37">
        <v>201.46</v>
      </c>
      <c r="CH8" s="37">
        <v>180.8</v>
      </c>
      <c r="CI8" s="37">
        <v>164.5</v>
      </c>
      <c r="CJ8" s="37">
        <v>163.68</v>
      </c>
      <c r="CK8" s="37">
        <v>147.9</v>
      </c>
      <c r="CL8" s="37">
        <v>163.68</v>
      </c>
      <c r="CM8" s="37">
        <v>154.19</v>
      </c>
      <c r="CN8" s="37">
        <v>152.09</v>
      </c>
      <c r="CO8" s="37">
        <v>138.43</v>
      </c>
      <c r="CP8" s="37">
        <v>148.06</v>
      </c>
      <c r="CQ8" s="37">
        <v>139.56</v>
      </c>
      <c r="CR8" s="37">
        <v>130.28</v>
      </c>
      <c r="CS8" s="37">
        <v>119.18</v>
      </c>
      <c r="CT8" s="38"/>
      <c r="CU8" s="38"/>
      <c r="CV8" s="38"/>
      <c r="CW8" s="39"/>
      <c r="CX8" s="40">
        <f>IF(SUM(B8:CW8)&lt;&gt;0,AVERAGEIF(B8:CW8,"&lt;&gt;"""),"")</f>
        <v>150.67531249999999</v>
      </c>
    </row>
    <row r="9" spans="1:102" ht="24.95" customHeight="1" thickBot="1" x14ac:dyDescent="0.25">
      <c r="A9" s="41" t="s">
        <v>6</v>
      </c>
      <c r="B9" s="42">
        <v>141.29750000000001</v>
      </c>
      <c r="C9" s="43">
        <v>141.29750000000001</v>
      </c>
      <c r="D9" s="43">
        <v>141.29750000000001</v>
      </c>
      <c r="E9" s="43">
        <v>141.29750000000001</v>
      </c>
      <c r="F9" s="43">
        <v>133.2175</v>
      </c>
      <c r="G9" s="43">
        <v>133.2175</v>
      </c>
      <c r="H9" s="43">
        <v>133.2175</v>
      </c>
      <c r="I9" s="43">
        <v>133.2175</v>
      </c>
      <c r="J9" s="43">
        <v>130.05000000000001</v>
      </c>
      <c r="K9" s="43">
        <v>130.05000000000001</v>
      </c>
      <c r="L9" s="43">
        <v>130.05000000000001</v>
      </c>
      <c r="M9" s="43">
        <v>130.05000000000001</v>
      </c>
      <c r="N9" s="43">
        <v>132.62</v>
      </c>
      <c r="O9" s="43">
        <v>132.62</v>
      </c>
      <c r="P9" s="43">
        <v>132.62</v>
      </c>
      <c r="Q9" s="43">
        <v>132.62</v>
      </c>
      <c r="R9" s="43">
        <v>135.4375</v>
      </c>
      <c r="S9" s="43">
        <v>135.4375</v>
      </c>
      <c r="T9" s="43">
        <v>135.4375</v>
      </c>
      <c r="U9" s="43">
        <v>135.4375</v>
      </c>
      <c r="V9" s="43">
        <v>143.37</v>
      </c>
      <c r="W9" s="43">
        <v>143.37</v>
      </c>
      <c r="X9" s="43">
        <v>143.37</v>
      </c>
      <c r="Y9" s="43">
        <v>143.37</v>
      </c>
      <c r="Z9" s="43">
        <v>178.14750000000001</v>
      </c>
      <c r="AA9" s="43">
        <v>178.14750000000001</v>
      </c>
      <c r="AB9" s="43">
        <v>178.14750000000001</v>
      </c>
      <c r="AC9" s="43">
        <v>178.14750000000001</v>
      </c>
      <c r="AD9" s="43">
        <v>219.3</v>
      </c>
      <c r="AE9" s="43">
        <v>219.3</v>
      </c>
      <c r="AF9" s="43">
        <v>219.3</v>
      </c>
      <c r="AG9" s="43">
        <v>219.3</v>
      </c>
      <c r="AH9" s="43">
        <v>197.57749999999999</v>
      </c>
      <c r="AI9" s="43">
        <v>197.57749999999999</v>
      </c>
      <c r="AJ9" s="43">
        <v>197.57749999999999</v>
      </c>
      <c r="AK9" s="43">
        <v>197.57749999999999</v>
      </c>
      <c r="AL9" s="43">
        <v>162.965</v>
      </c>
      <c r="AM9" s="43">
        <v>162.965</v>
      </c>
      <c r="AN9" s="43">
        <v>162.965</v>
      </c>
      <c r="AO9" s="43">
        <v>162.965</v>
      </c>
      <c r="AP9" s="43">
        <v>139.11500000000001</v>
      </c>
      <c r="AQ9" s="43">
        <v>139.11500000000001</v>
      </c>
      <c r="AR9" s="43">
        <v>139.11500000000001</v>
      </c>
      <c r="AS9" s="43">
        <v>139.11500000000001</v>
      </c>
      <c r="AT9" s="43">
        <v>138.95249999999999</v>
      </c>
      <c r="AU9" s="43">
        <v>138.95249999999999</v>
      </c>
      <c r="AV9" s="43">
        <v>138.95249999999999</v>
      </c>
      <c r="AW9" s="43">
        <v>138.95249999999999</v>
      </c>
      <c r="AX9" s="43">
        <v>126.51</v>
      </c>
      <c r="AY9" s="43">
        <v>126.51</v>
      </c>
      <c r="AZ9" s="43">
        <v>126.51</v>
      </c>
      <c r="BA9" s="43">
        <v>126.51</v>
      </c>
      <c r="BB9" s="43">
        <v>115.65</v>
      </c>
      <c r="BC9" s="43">
        <v>115.65</v>
      </c>
      <c r="BD9" s="43">
        <v>115.65</v>
      </c>
      <c r="BE9" s="43">
        <v>115.65</v>
      </c>
      <c r="BF9" s="43">
        <v>112.80249999999999</v>
      </c>
      <c r="BG9" s="43">
        <v>112.80249999999999</v>
      </c>
      <c r="BH9" s="43">
        <v>112.80249999999999</v>
      </c>
      <c r="BI9" s="43">
        <v>112.80249999999999</v>
      </c>
      <c r="BJ9" s="43">
        <v>111.61750000000001</v>
      </c>
      <c r="BK9" s="43">
        <v>111.61750000000001</v>
      </c>
      <c r="BL9" s="43">
        <v>111.61750000000001</v>
      </c>
      <c r="BM9" s="43">
        <v>111.61750000000001</v>
      </c>
      <c r="BN9" s="43">
        <v>134.27250000000001</v>
      </c>
      <c r="BO9" s="43">
        <v>134.27250000000001</v>
      </c>
      <c r="BP9" s="43">
        <v>134.27250000000001</v>
      </c>
      <c r="BQ9" s="43">
        <v>134.27250000000001</v>
      </c>
      <c r="BR9" s="43">
        <v>153.60499999999999</v>
      </c>
      <c r="BS9" s="43">
        <v>153.60499999999999</v>
      </c>
      <c r="BT9" s="43">
        <v>153.60499999999999</v>
      </c>
      <c r="BU9" s="43">
        <v>153.60499999999999</v>
      </c>
      <c r="BV9" s="43">
        <v>169.23500000000001</v>
      </c>
      <c r="BW9" s="43">
        <v>169.23500000000001</v>
      </c>
      <c r="BX9" s="43">
        <v>169.23500000000001</v>
      </c>
      <c r="BY9" s="43">
        <v>169.23500000000001</v>
      </c>
      <c r="BZ9" s="43">
        <v>195.4025</v>
      </c>
      <c r="CA9" s="43">
        <v>195.4025</v>
      </c>
      <c r="CB9" s="43">
        <v>195.4025</v>
      </c>
      <c r="CC9" s="43">
        <v>195.4025</v>
      </c>
      <c r="CD9" s="43">
        <v>194.47499999999999</v>
      </c>
      <c r="CE9" s="43">
        <v>194.47499999999999</v>
      </c>
      <c r="CF9" s="43">
        <v>194.47499999999999</v>
      </c>
      <c r="CG9" s="43">
        <v>194.47499999999999</v>
      </c>
      <c r="CH9" s="43">
        <v>164.22</v>
      </c>
      <c r="CI9" s="43">
        <v>164.22</v>
      </c>
      <c r="CJ9" s="43">
        <v>164.22</v>
      </c>
      <c r="CK9" s="43">
        <v>164.22</v>
      </c>
      <c r="CL9" s="43">
        <v>152.0975</v>
      </c>
      <c r="CM9" s="43">
        <v>152.0975</v>
      </c>
      <c r="CN9" s="43">
        <v>152.0975</v>
      </c>
      <c r="CO9" s="43">
        <v>152.0975</v>
      </c>
      <c r="CP9" s="43">
        <v>134.27000000000001</v>
      </c>
      <c r="CQ9" s="43">
        <v>134.27000000000001</v>
      </c>
      <c r="CR9" s="43">
        <v>134.27000000000001</v>
      </c>
      <c r="CS9" s="43">
        <v>134.27000000000001</v>
      </c>
      <c r="CT9" s="44"/>
      <c r="CU9" s="44"/>
      <c r="CV9" s="44"/>
      <c r="CW9" s="45"/>
      <c r="CX9" s="46">
        <f>IF(SUM(B9:CW9)&lt;&gt;0,AVERAGEIF(B9:CW9,"&lt;&gt;"""),"")</f>
        <v>150.67531249999999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66.31</v>
      </c>
      <c r="C15" s="71">
        <v>74.052000000000007</v>
      </c>
      <c r="D15" s="71">
        <v>88.460999999999999</v>
      </c>
      <c r="E15" s="71">
        <v>88.322999999999993</v>
      </c>
      <c r="F15" s="71">
        <v>82.632000000000005</v>
      </c>
      <c r="G15" s="71">
        <v>70.117999999999995</v>
      </c>
      <c r="H15" s="71">
        <v>74.655000000000001</v>
      </c>
      <c r="I15" s="71">
        <v>71.787999999999997</v>
      </c>
      <c r="J15" s="71">
        <v>75.631</v>
      </c>
      <c r="K15" s="71">
        <v>74.509</v>
      </c>
      <c r="L15" s="71">
        <v>72.989999999999995</v>
      </c>
      <c r="M15" s="71">
        <v>68.930999999999997</v>
      </c>
      <c r="N15" s="71">
        <v>51.662999999999997</v>
      </c>
      <c r="O15" s="71">
        <v>44.945</v>
      </c>
      <c r="P15" s="71">
        <v>37.862000000000002</v>
      </c>
      <c r="Q15" s="71">
        <v>32.999000000000002</v>
      </c>
      <c r="R15" s="71">
        <v>32.729999999999997</v>
      </c>
      <c r="S15" s="71">
        <v>40.515000000000001</v>
      </c>
      <c r="T15" s="71">
        <v>41.517000000000003</v>
      </c>
      <c r="U15" s="71">
        <v>40.607999999999997</v>
      </c>
      <c r="V15" s="71">
        <v>32.67</v>
      </c>
      <c r="W15" s="71">
        <v>25.007000000000001</v>
      </c>
      <c r="X15" s="71">
        <v>20.372</v>
      </c>
      <c r="Y15" s="71">
        <v>23.907</v>
      </c>
      <c r="Z15" s="71">
        <v>33.914000000000001</v>
      </c>
      <c r="AA15" s="71">
        <v>31.738</v>
      </c>
      <c r="AB15" s="71">
        <v>21.081</v>
      </c>
      <c r="AC15" s="71">
        <v>19.195</v>
      </c>
      <c r="AD15" s="71">
        <v>45.29</v>
      </c>
      <c r="AE15" s="71">
        <v>44.92</v>
      </c>
      <c r="AF15" s="71">
        <v>30.181000000000001</v>
      </c>
      <c r="AG15" s="71">
        <v>30.169</v>
      </c>
      <c r="AH15" s="71">
        <v>67.87</v>
      </c>
      <c r="AI15" s="71">
        <v>44.95</v>
      </c>
      <c r="AJ15" s="71">
        <v>58.231000000000002</v>
      </c>
      <c r="AK15" s="71">
        <v>66.08</v>
      </c>
      <c r="AL15" s="71">
        <v>28.05</v>
      </c>
      <c r="AM15" s="71">
        <v>2</v>
      </c>
      <c r="AN15" s="71">
        <v>4.048</v>
      </c>
      <c r="AO15" s="71">
        <v>4.2919999999999998</v>
      </c>
      <c r="AP15" s="71">
        <v>2</v>
      </c>
      <c r="AQ15" s="71"/>
      <c r="AR15" s="71">
        <v>3.4279999999999999</v>
      </c>
      <c r="AS15" s="71">
        <v>2.94</v>
      </c>
      <c r="AT15" s="71">
        <v>0.72</v>
      </c>
      <c r="AU15" s="71">
        <v>2.5099999999999998</v>
      </c>
      <c r="AV15" s="71">
        <v>1.89</v>
      </c>
      <c r="AW15" s="71">
        <v>2.3199999999999998</v>
      </c>
      <c r="AX15" s="71">
        <v>2.98</v>
      </c>
      <c r="AY15" s="71">
        <v>2.81</v>
      </c>
      <c r="AZ15" s="71">
        <v>3.0609999999999999</v>
      </c>
      <c r="BA15" s="71">
        <v>3.238</v>
      </c>
      <c r="BB15" s="71">
        <v>3.1760000000000002</v>
      </c>
      <c r="BC15" s="71">
        <v>3.1030000000000002</v>
      </c>
      <c r="BD15" s="71">
        <v>3.294</v>
      </c>
      <c r="BE15" s="71">
        <v>3.8919999999999999</v>
      </c>
      <c r="BF15" s="71">
        <v>4.7039999999999997</v>
      </c>
      <c r="BG15" s="71">
        <v>5.4370000000000003</v>
      </c>
      <c r="BH15" s="71">
        <v>6.3449999999999998</v>
      </c>
      <c r="BI15" s="71">
        <v>13.561</v>
      </c>
      <c r="BJ15" s="71">
        <v>20.609000000000002</v>
      </c>
      <c r="BK15" s="71">
        <v>45.722000000000001</v>
      </c>
      <c r="BL15" s="71">
        <v>43.595999999999997</v>
      </c>
      <c r="BM15" s="71">
        <v>50.829000000000001</v>
      </c>
      <c r="BN15" s="71">
        <v>38.673999999999999</v>
      </c>
      <c r="BO15" s="71">
        <v>35.012</v>
      </c>
      <c r="BP15" s="71">
        <v>59.468000000000004</v>
      </c>
      <c r="BQ15" s="71">
        <v>20.852</v>
      </c>
      <c r="BR15" s="71">
        <v>60.466999999999999</v>
      </c>
      <c r="BS15" s="71">
        <v>42.628</v>
      </c>
      <c r="BT15" s="71">
        <v>21.949000000000002</v>
      </c>
      <c r="BU15" s="71">
        <v>29.82</v>
      </c>
      <c r="BV15" s="71">
        <v>38.764000000000003</v>
      </c>
      <c r="BW15" s="71">
        <v>36.805999999999997</v>
      </c>
      <c r="BX15" s="71">
        <v>37.308999999999997</v>
      </c>
      <c r="BY15" s="71">
        <v>55.198</v>
      </c>
      <c r="BZ15" s="71">
        <v>23.404</v>
      </c>
      <c r="CA15" s="71">
        <v>24.63</v>
      </c>
      <c r="CB15" s="71">
        <v>44.003</v>
      </c>
      <c r="CC15" s="71">
        <v>39.140999999999998</v>
      </c>
      <c r="CD15" s="71">
        <v>44.521999999999998</v>
      </c>
      <c r="CE15" s="71">
        <v>41.676000000000002</v>
      </c>
      <c r="CF15" s="71">
        <v>42.012</v>
      </c>
      <c r="CG15" s="71">
        <v>41.762999999999998</v>
      </c>
      <c r="CH15" s="71">
        <v>13.929</v>
      </c>
      <c r="CI15" s="71">
        <v>18.268000000000001</v>
      </c>
      <c r="CJ15" s="71">
        <v>25.619</v>
      </c>
      <c r="CK15" s="71">
        <v>31.957000000000001</v>
      </c>
      <c r="CL15" s="71">
        <v>68.278000000000006</v>
      </c>
      <c r="CM15" s="71">
        <v>54.534999999999997</v>
      </c>
      <c r="CN15" s="71">
        <v>48.762999999999998</v>
      </c>
      <c r="CO15" s="71">
        <v>45.350999999999999</v>
      </c>
      <c r="CP15" s="71">
        <v>53.978000000000002</v>
      </c>
      <c r="CQ15" s="71">
        <v>43.993000000000002</v>
      </c>
      <c r="CR15" s="71">
        <v>41.881999999999998</v>
      </c>
      <c r="CS15" s="71">
        <v>16.611000000000001</v>
      </c>
      <c r="CT15" s="72"/>
      <c r="CU15" s="72"/>
      <c r="CV15" s="72"/>
      <c r="CW15" s="73"/>
      <c r="CX15" s="74">
        <f t="array" ref="CX15">SUMPRODUCT(B15:CW15*0.25)</f>
        <v>834.65775000000019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66.31</v>
      </c>
      <c r="C18" s="77">
        <f t="shared" ref="C18:BN18" si="0">SUM(C11:C17)</f>
        <v>74.052000000000007</v>
      </c>
      <c r="D18" s="77">
        <f t="shared" si="0"/>
        <v>88.460999999999999</v>
      </c>
      <c r="E18" s="77">
        <f t="shared" si="0"/>
        <v>88.322999999999993</v>
      </c>
      <c r="F18" s="77">
        <f t="shared" si="0"/>
        <v>82.632000000000005</v>
      </c>
      <c r="G18" s="77">
        <f t="shared" si="0"/>
        <v>70.117999999999995</v>
      </c>
      <c r="H18" s="77">
        <f t="shared" si="0"/>
        <v>74.655000000000001</v>
      </c>
      <c r="I18" s="77">
        <f t="shared" si="0"/>
        <v>71.787999999999997</v>
      </c>
      <c r="J18" s="77">
        <f t="shared" si="0"/>
        <v>75.631</v>
      </c>
      <c r="K18" s="77">
        <f t="shared" si="0"/>
        <v>74.509</v>
      </c>
      <c r="L18" s="77">
        <f t="shared" si="0"/>
        <v>72.989999999999995</v>
      </c>
      <c r="M18" s="77">
        <f t="shared" si="0"/>
        <v>68.930999999999997</v>
      </c>
      <c r="N18" s="77">
        <f t="shared" si="0"/>
        <v>51.662999999999997</v>
      </c>
      <c r="O18" s="77">
        <f t="shared" si="0"/>
        <v>44.945</v>
      </c>
      <c r="P18" s="77">
        <f t="shared" si="0"/>
        <v>37.862000000000002</v>
      </c>
      <c r="Q18" s="77">
        <f t="shared" si="0"/>
        <v>32.999000000000002</v>
      </c>
      <c r="R18" s="77">
        <f t="shared" si="0"/>
        <v>32.729999999999997</v>
      </c>
      <c r="S18" s="77">
        <f t="shared" si="0"/>
        <v>40.515000000000001</v>
      </c>
      <c r="T18" s="77">
        <f t="shared" si="0"/>
        <v>41.517000000000003</v>
      </c>
      <c r="U18" s="77">
        <f t="shared" si="0"/>
        <v>40.607999999999997</v>
      </c>
      <c r="V18" s="77">
        <f t="shared" si="0"/>
        <v>32.67</v>
      </c>
      <c r="W18" s="77">
        <f t="shared" si="0"/>
        <v>25.007000000000001</v>
      </c>
      <c r="X18" s="77">
        <f t="shared" si="0"/>
        <v>20.372</v>
      </c>
      <c r="Y18" s="77">
        <f t="shared" si="0"/>
        <v>23.907</v>
      </c>
      <c r="Z18" s="77">
        <f t="shared" si="0"/>
        <v>33.914000000000001</v>
      </c>
      <c r="AA18" s="77">
        <f t="shared" si="0"/>
        <v>31.738</v>
      </c>
      <c r="AB18" s="77">
        <f t="shared" si="0"/>
        <v>21.081</v>
      </c>
      <c r="AC18" s="77">
        <f t="shared" si="0"/>
        <v>19.195</v>
      </c>
      <c r="AD18" s="77">
        <f t="shared" si="0"/>
        <v>45.29</v>
      </c>
      <c r="AE18" s="77">
        <f t="shared" si="0"/>
        <v>44.92</v>
      </c>
      <c r="AF18" s="77">
        <f t="shared" si="0"/>
        <v>30.181000000000001</v>
      </c>
      <c r="AG18" s="77">
        <f t="shared" si="0"/>
        <v>30.169</v>
      </c>
      <c r="AH18" s="77">
        <f t="shared" si="0"/>
        <v>67.87</v>
      </c>
      <c r="AI18" s="77">
        <f t="shared" si="0"/>
        <v>44.95</v>
      </c>
      <c r="AJ18" s="77">
        <f t="shared" si="0"/>
        <v>58.231000000000002</v>
      </c>
      <c r="AK18" s="77">
        <f t="shared" si="0"/>
        <v>66.08</v>
      </c>
      <c r="AL18" s="77">
        <f t="shared" si="0"/>
        <v>28.05</v>
      </c>
      <c r="AM18" s="77">
        <f t="shared" si="0"/>
        <v>2</v>
      </c>
      <c r="AN18" s="77">
        <f t="shared" si="0"/>
        <v>4.048</v>
      </c>
      <c r="AO18" s="77">
        <f t="shared" si="0"/>
        <v>4.2919999999999998</v>
      </c>
      <c r="AP18" s="77">
        <f t="shared" si="0"/>
        <v>2</v>
      </c>
      <c r="AQ18" s="77">
        <f t="shared" si="0"/>
        <v>0</v>
      </c>
      <c r="AR18" s="77">
        <f t="shared" si="0"/>
        <v>3.4279999999999999</v>
      </c>
      <c r="AS18" s="77">
        <f t="shared" si="0"/>
        <v>2.94</v>
      </c>
      <c r="AT18" s="77">
        <f t="shared" si="0"/>
        <v>0.72</v>
      </c>
      <c r="AU18" s="77">
        <f t="shared" si="0"/>
        <v>2.5099999999999998</v>
      </c>
      <c r="AV18" s="77">
        <f t="shared" si="0"/>
        <v>1.89</v>
      </c>
      <c r="AW18" s="77">
        <f t="shared" si="0"/>
        <v>2.3199999999999998</v>
      </c>
      <c r="AX18" s="77">
        <f t="shared" si="0"/>
        <v>2.98</v>
      </c>
      <c r="AY18" s="77">
        <f t="shared" si="0"/>
        <v>2.81</v>
      </c>
      <c r="AZ18" s="77">
        <f t="shared" si="0"/>
        <v>3.0609999999999999</v>
      </c>
      <c r="BA18" s="77">
        <f t="shared" si="0"/>
        <v>3.238</v>
      </c>
      <c r="BB18" s="77">
        <f t="shared" si="0"/>
        <v>3.1760000000000002</v>
      </c>
      <c r="BC18" s="77">
        <f t="shared" si="0"/>
        <v>3.1030000000000002</v>
      </c>
      <c r="BD18" s="77">
        <f t="shared" si="0"/>
        <v>3.294</v>
      </c>
      <c r="BE18" s="77">
        <f t="shared" si="0"/>
        <v>3.8919999999999999</v>
      </c>
      <c r="BF18" s="77">
        <f t="shared" si="0"/>
        <v>4.7039999999999997</v>
      </c>
      <c r="BG18" s="77">
        <f t="shared" si="0"/>
        <v>5.4370000000000003</v>
      </c>
      <c r="BH18" s="77">
        <f t="shared" si="0"/>
        <v>6.3449999999999998</v>
      </c>
      <c r="BI18" s="77">
        <f t="shared" si="0"/>
        <v>13.561</v>
      </c>
      <c r="BJ18" s="77">
        <f t="shared" si="0"/>
        <v>20.609000000000002</v>
      </c>
      <c r="BK18" s="77">
        <f t="shared" si="0"/>
        <v>45.722000000000001</v>
      </c>
      <c r="BL18" s="77">
        <f t="shared" si="0"/>
        <v>43.595999999999997</v>
      </c>
      <c r="BM18" s="77">
        <f t="shared" si="0"/>
        <v>50.829000000000001</v>
      </c>
      <c r="BN18" s="77">
        <f t="shared" si="0"/>
        <v>38.673999999999999</v>
      </c>
      <c r="BO18" s="77">
        <f t="shared" ref="BO18:CW18" si="1">SUM(BO11:BO17)</f>
        <v>35.012</v>
      </c>
      <c r="BP18" s="77">
        <f t="shared" si="1"/>
        <v>59.468000000000004</v>
      </c>
      <c r="BQ18" s="77">
        <f t="shared" si="1"/>
        <v>20.852</v>
      </c>
      <c r="BR18" s="77">
        <f t="shared" si="1"/>
        <v>60.466999999999999</v>
      </c>
      <c r="BS18" s="77">
        <f t="shared" si="1"/>
        <v>42.628</v>
      </c>
      <c r="BT18" s="77">
        <f t="shared" si="1"/>
        <v>21.949000000000002</v>
      </c>
      <c r="BU18" s="77">
        <f t="shared" si="1"/>
        <v>29.82</v>
      </c>
      <c r="BV18" s="77">
        <f t="shared" si="1"/>
        <v>38.764000000000003</v>
      </c>
      <c r="BW18" s="77">
        <f t="shared" si="1"/>
        <v>36.805999999999997</v>
      </c>
      <c r="BX18" s="77">
        <f t="shared" si="1"/>
        <v>37.308999999999997</v>
      </c>
      <c r="BY18" s="77">
        <f t="shared" si="1"/>
        <v>55.198</v>
      </c>
      <c r="BZ18" s="77">
        <f t="shared" si="1"/>
        <v>23.404</v>
      </c>
      <c r="CA18" s="77">
        <f t="shared" si="1"/>
        <v>24.63</v>
      </c>
      <c r="CB18" s="77">
        <f t="shared" si="1"/>
        <v>44.003</v>
      </c>
      <c r="CC18" s="77">
        <f t="shared" si="1"/>
        <v>39.140999999999998</v>
      </c>
      <c r="CD18" s="77">
        <f t="shared" si="1"/>
        <v>44.521999999999998</v>
      </c>
      <c r="CE18" s="77">
        <f t="shared" si="1"/>
        <v>41.676000000000002</v>
      </c>
      <c r="CF18" s="77">
        <f t="shared" si="1"/>
        <v>42.012</v>
      </c>
      <c r="CG18" s="77">
        <f t="shared" si="1"/>
        <v>41.762999999999998</v>
      </c>
      <c r="CH18" s="77">
        <f t="shared" si="1"/>
        <v>13.929</v>
      </c>
      <c r="CI18" s="77">
        <f t="shared" si="1"/>
        <v>18.268000000000001</v>
      </c>
      <c r="CJ18" s="77">
        <f t="shared" si="1"/>
        <v>25.619</v>
      </c>
      <c r="CK18" s="77">
        <f t="shared" si="1"/>
        <v>31.957000000000001</v>
      </c>
      <c r="CL18" s="77">
        <f t="shared" si="1"/>
        <v>68.278000000000006</v>
      </c>
      <c r="CM18" s="77">
        <f t="shared" si="1"/>
        <v>54.534999999999997</v>
      </c>
      <c r="CN18" s="77">
        <f t="shared" si="1"/>
        <v>48.762999999999998</v>
      </c>
      <c r="CO18" s="77">
        <f t="shared" si="1"/>
        <v>45.350999999999999</v>
      </c>
      <c r="CP18" s="77">
        <f t="shared" si="1"/>
        <v>53.978000000000002</v>
      </c>
      <c r="CQ18" s="77">
        <f t="shared" si="1"/>
        <v>43.993000000000002</v>
      </c>
      <c r="CR18" s="77">
        <f t="shared" si="1"/>
        <v>41.881999999999998</v>
      </c>
      <c r="CS18" s="77">
        <f t="shared" si="1"/>
        <v>16.611000000000001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834.65775000000019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4</v>
      </c>
      <c r="G22" s="94"/>
      <c r="H22" s="94"/>
      <c r="I22" s="94"/>
      <c r="J22" s="94">
        <v>0.81200000000000006</v>
      </c>
      <c r="K22" s="94"/>
      <c r="L22" s="94">
        <v>4.0000000000000001E-3</v>
      </c>
      <c r="M22" s="94">
        <v>2.4E-2</v>
      </c>
      <c r="N22" s="94"/>
      <c r="O22" s="94"/>
      <c r="P22" s="94">
        <v>2</v>
      </c>
      <c r="Q22" s="94">
        <v>2</v>
      </c>
      <c r="R22" s="94"/>
      <c r="S22" s="94">
        <v>2</v>
      </c>
      <c r="T22" s="94">
        <v>4.4000000000000004</v>
      </c>
      <c r="U22" s="94"/>
      <c r="V22" s="94"/>
      <c r="W22" s="94"/>
      <c r="X22" s="94"/>
      <c r="Y22" s="94"/>
      <c r="Z22" s="94"/>
      <c r="AA22" s="94"/>
      <c r="AB22" s="94"/>
      <c r="AC22" s="94">
        <v>5.6</v>
      </c>
      <c r="AD22" s="94">
        <v>2.4</v>
      </c>
      <c r="AE22" s="94">
        <v>11.6</v>
      </c>
      <c r="AF22" s="94">
        <v>11.6</v>
      </c>
      <c r="AG22" s="94">
        <v>11.632</v>
      </c>
      <c r="AH22" s="94">
        <v>12</v>
      </c>
      <c r="AI22" s="94">
        <v>12</v>
      </c>
      <c r="AJ22" s="94">
        <v>12</v>
      </c>
      <c r="AK22" s="94"/>
      <c r="AL22" s="94">
        <v>40</v>
      </c>
      <c r="AM22" s="94"/>
      <c r="AN22" s="94"/>
      <c r="AO22" s="94"/>
      <c r="AP22" s="94">
        <v>39</v>
      </c>
      <c r="AQ22" s="94">
        <v>31</v>
      </c>
      <c r="AR22" s="94"/>
      <c r="AS22" s="94"/>
      <c r="AT22" s="94">
        <v>33</v>
      </c>
      <c r="AU22" s="94">
        <v>25.558</v>
      </c>
      <c r="AV22" s="94">
        <v>5</v>
      </c>
      <c r="AW22" s="94">
        <v>30</v>
      </c>
      <c r="AX22" s="94">
        <v>42.2</v>
      </c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5.2</v>
      </c>
      <c r="BQ22" s="94">
        <v>5.2</v>
      </c>
      <c r="BR22" s="94"/>
      <c r="BS22" s="94"/>
      <c r="BT22" s="94">
        <v>5.2</v>
      </c>
      <c r="BU22" s="94"/>
      <c r="BV22" s="94"/>
      <c r="BW22" s="94">
        <v>5.2</v>
      </c>
      <c r="BX22" s="94">
        <v>5.2</v>
      </c>
      <c r="BY22" s="94">
        <v>5</v>
      </c>
      <c r="BZ22" s="94"/>
      <c r="CA22" s="94"/>
      <c r="CB22" s="94">
        <v>7.3109999999999999</v>
      </c>
      <c r="CC22" s="94">
        <v>6.569</v>
      </c>
      <c r="CD22" s="94">
        <v>8.0299999999999994</v>
      </c>
      <c r="CE22" s="94">
        <v>6.5910000000000002</v>
      </c>
      <c r="CF22" s="94">
        <v>1.0640000000000001</v>
      </c>
      <c r="CG22" s="94">
        <v>0.64</v>
      </c>
      <c r="CH22" s="94">
        <v>10</v>
      </c>
      <c r="CI22" s="94">
        <v>10</v>
      </c>
      <c r="CJ22" s="94">
        <v>10</v>
      </c>
      <c r="CK22" s="94">
        <v>15</v>
      </c>
      <c r="CL22" s="94"/>
      <c r="CM22" s="94"/>
      <c r="CN22" s="94"/>
      <c r="CO22" s="94"/>
      <c r="CP22" s="94">
        <v>4</v>
      </c>
      <c r="CQ22" s="94">
        <v>2</v>
      </c>
      <c r="CR22" s="94"/>
      <c r="CS22" s="94"/>
      <c r="CT22" s="95"/>
      <c r="CU22" s="95"/>
      <c r="CV22" s="95"/>
      <c r="CW22" s="96"/>
      <c r="CX22" s="97">
        <f t="array" ref="CX22">SUMPRODUCT(B22:CW22*0.25)</f>
        <v>113.00874999999998</v>
      </c>
    </row>
    <row r="23" spans="1:102" ht="24.95" customHeight="1" x14ac:dyDescent="0.2">
      <c r="A23" s="92" t="s">
        <v>19</v>
      </c>
      <c r="B23" s="98">
        <v>51.4</v>
      </c>
      <c r="C23" s="99">
        <v>107.44</v>
      </c>
      <c r="D23" s="99">
        <v>57.4</v>
      </c>
      <c r="E23" s="99">
        <v>55.7</v>
      </c>
      <c r="F23" s="99">
        <v>140.95699999999999</v>
      </c>
      <c r="G23" s="99">
        <v>142.34800000000001</v>
      </c>
      <c r="H23" s="99">
        <v>148.94900000000001</v>
      </c>
      <c r="I23" s="99">
        <v>146.90799999999999</v>
      </c>
      <c r="J23" s="99">
        <v>117.152</v>
      </c>
      <c r="K23" s="99">
        <v>132.04400000000001</v>
      </c>
      <c r="L23" s="99">
        <v>133.84899999999999</v>
      </c>
      <c r="M23" s="99">
        <v>151.33600000000001</v>
      </c>
      <c r="N23" s="99">
        <v>104.211</v>
      </c>
      <c r="O23" s="99">
        <v>143.91900000000001</v>
      </c>
      <c r="P23" s="99">
        <v>111.809</v>
      </c>
      <c r="Q23" s="99">
        <v>115.509</v>
      </c>
      <c r="R23" s="99">
        <v>0.5</v>
      </c>
      <c r="S23" s="99">
        <v>19.91</v>
      </c>
      <c r="T23" s="99">
        <v>27.51</v>
      </c>
      <c r="U23" s="99">
        <v>8.8000000000000007</v>
      </c>
      <c r="V23" s="99">
        <v>7.2</v>
      </c>
      <c r="W23" s="99">
        <v>10</v>
      </c>
      <c r="X23" s="99">
        <v>7.6</v>
      </c>
      <c r="Y23" s="99">
        <v>8.4</v>
      </c>
      <c r="Z23" s="99">
        <v>8.4</v>
      </c>
      <c r="AA23" s="99">
        <v>8.8000000000000007</v>
      </c>
      <c r="AB23" s="99">
        <v>9.1999999999999993</v>
      </c>
      <c r="AC23" s="99">
        <v>20.399999999999999</v>
      </c>
      <c r="AD23" s="99">
        <v>13.2</v>
      </c>
      <c r="AE23" s="99">
        <v>40.893000000000001</v>
      </c>
      <c r="AF23" s="99">
        <v>40.106000000000002</v>
      </c>
      <c r="AG23" s="99">
        <v>39.540999999999997</v>
      </c>
      <c r="AH23" s="99">
        <v>37.088999999999999</v>
      </c>
      <c r="AI23" s="99">
        <v>36.1</v>
      </c>
      <c r="AJ23" s="99">
        <v>34.688000000000002</v>
      </c>
      <c r="AK23" s="99">
        <v>11.4</v>
      </c>
      <c r="AL23" s="99">
        <v>103</v>
      </c>
      <c r="AM23" s="99"/>
      <c r="AN23" s="99">
        <v>13.5</v>
      </c>
      <c r="AO23" s="99">
        <v>2.1</v>
      </c>
      <c r="AP23" s="99">
        <v>61.4</v>
      </c>
      <c r="AQ23" s="99">
        <v>55.8</v>
      </c>
      <c r="AR23" s="99"/>
      <c r="AS23" s="99"/>
      <c r="AT23" s="99">
        <v>144.6</v>
      </c>
      <c r="AU23" s="99">
        <v>170.9</v>
      </c>
      <c r="AV23" s="99">
        <v>167.4</v>
      </c>
      <c r="AW23" s="99">
        <v>156.70099999999999</v>
      </c>
      <c r="AX23" s="99">
        <v>192.4</v>
      </c>
      <c r="AY23" s="99">
        <v>107.1</v>
      </c>
      <c r="AZ23" s="99">
        <v>3.6</v>
      </c>
      <c r="BA23" s="99">
        <v>7.6</v>
      </c>
      <c r="BB23" s="99">
        <v>7.2</v>
      </c>
      <c r="BC23" s="99">
        <v>7.2</v>
      </c>
      <c r="BD23" s="99">
        <v>7.2</v>
      </c>
      <c r="BE23" s="99">
        <v>7.2</v>
      </c>
      <c r="BF23" s="99">
        <v>3.6</v>
      </c>
      <c r="BG23" s="99">
        <v>3.6</v>
      </c>
      <c r="BH23" s="99">
        <v>7.2</v>
      </c>
      <c r="BI23" s="99">
        <v>3.2</v>
      </c>
      <c r="BJ23" s="99">
        <v>3.6</v>
      </c>
      <c r="BK23" s="99">
        <v>11.423999999999999</v>
      </c>
      <c r="BL23" s="99">
        <v>121.318</v>
      </c>
      <c r="BM23" s="99">
        <v>11.247999999999999</v>
      </c>
      <c r="BN23" s="99"/>
      <c r="BO23" s="99"/>
      <c r="BP23" s="99">
        <v>11.833</v>
      </c>
      <c r="BQ23" s="99">
        <v>6.2329999999999997</v>
      </c>
      <c r="BR23" s="99"/>
      <c r="BS23" s="99">
        <v>5.1539999999999999</v>
      </c>
      <c r="BT23" s="99">
        <v>14.66</v>
      </c>
      <c r="BU23" s="99">
        <v>18.166</v>
      </c>
      <c r="BV23" s="99">
        <v>4.8</v>
      </c>
      <c r="BW23" s="99">
        <v>24.184999999999999</v>
      </c>
      <c r="BX23" s="99">
        <v>26.585000000000001</v>
      </c>
      <c r="BY23" s="99">
        <v>12</v>
      </c>
      <c r="BZ23" s="99"/>
      <c r="CA23" s="99"/>
      <c r="CB23" s="99">
        <v>31.265000000000001</v>
      </c>
      <c r="CC23" s="99">
        <v>7.6769999999999996</v>
      </c>
      <c r="CD23" s="99">
        <v>10.231</v>
      </c>
      <c r="CE23" s="99">
        <v>12.298</v>
      </c>
      <c r="CF23" s="99">
        <v>18.045000000000002</v>
      </c>
      <c r="CG23" s="99">
        <v>17.222999999999999</v>
      </c>
      <c r="CH23" s="99">
        <v>11.259</v>
      </c>
      <c r="CI23" s="99">
        <v>4.4000000000000004</v>
      </c>
      <c r="CJ23" s="99">
        <v>2</v>
      </c>
      <c r="CK23" s="99">
        <v>12.6</v>
      </c>
      <c r="CL23" s="99">
        <v>21.164000000000001</v>
      </c>
      <c r="CM23" s="99">
        <v>17.654</v>
      </c>
      <c r="CN23" s="99">
        <v>25.655000000000001</v>
      </c>
      <c r="CO23" s="99">
        <v>20.635999999999999</v>
      </c>
      <c r="CP23" s="99">
        <v>141.46799999999999</v>
      </c>
      <c r="CQ23" s="99">
        <v>110.703</v>
      </c>
      <c r="CR23" s="99">
        <v>65.599999999999994</v>
      </c>
      <c r="CS23" s="99">
        <v>52.4</v>
      </c>
      <c r="CT23" s="100"/>
      <c r="CU23" s="100"/>
      <c r="CV23" s="100"/>
      <c r="CW23" s="96"/>
      <c r="CX23" s="97">
        <f t="array" ref="CX23">SUMPRODUCT(B23:CW23*0.25)</f>
        <v>1084.1632500000003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51.4</v>
      </c>
      <c r="C28" s="107">
        <f t="shared" ref="C28:BN28" si="2">SUM(C21:C27)</f>
        <v>107.44</v>
      </c>
      <c r="D28" s="107">
        <f t="shared" si="2"/>
        <v>57.4</v>
      </c>
      <c r="E28" s="107">
        <f t="shared" si="2"/>
        <v>55.7</v>
      </c>
      <c r="F28" s="107">
        <f t="shared" si="2"/>
        <v>144.95699999999999</v>
      </c>
      <c r="G28" s="107">
        <f t="shared" si="2"/>
        <v>142.34800000000001</v>
      </c>
      <c r="H28" s="107">
        <f t="shared" si="2"/>
        <v>148.94900000000001</v>
      </c>
      <c r="I28" s="107">
        <f t="shared" si="2"/>
        <v>146.90799999999999</v>
      </c>
      <c r="J28" s="107">
        <f t="shared" si="2"/>
        <v>117.964</v>
      </c>
      <c r="K28" s="107">
        <f t="shared" si="2"/>
        <v>132.04400000000001</v>
      </c>
      <c r="L28" s="107">
        <f t="shared" si="2"/>
        <v>133.85299999999998</v>
      </c>
      <c r="M28" s="107">
        <f t="shared" si="2"/>
        <v>151.36000000000001</v>
      </c>
      <c r="N28" s="107">
        <f t="shared" si="2"/>
        <v>104.211</v>
      </c>
      <c r="O28" s="107">
        <f t="shared" si="2"/>
        <v>143.91900000000001</v>
      </c>
      <c r="P28" s="107">
        <f t="shared" si="2"/>
        <v>113.809</v>
      </c>
      <c r="Q28" s="107">
        <f t="shared" si="2"/>
        <v>117.509</v>
      </c>
      <c r="R28" s="107">
        <f t="shared" si="2"/>
        <v>0.5</v>
      </c>
      <c r="S28" s="107">
        <f t="shared" si="2"/>
        <v>21.91</v>
      </c>
      <c r="T28" s="107">
        <f t="shared" si="2"/>
        <v>31.910000000000004</v>
      </c>
      <c r="U28" s="107">
        <f t="shared" si="2"/>
        <v>8.8000000000000007</v>
      </c>
      <c r="V28" s="107">
        <f t="shared" si="2"/>
        <v>7.2</v>
      </c>
      <c r="W28" s="107">
        <f t="shared" si="2"/>
        <v>10</v>
      </c>
      <c r="X28" s="107">
        <f t="shared" si="2"/>
        <v>7.6</v>
      </c>
      <c r="Y28" s="107">
        <f t="shared" si="2"/>
        <v>8.4</v>
      </c>
      <c r="Z28" s="107">
        <f t="shared" si="2"/>
        <v>8.4</v>
      </c>
      <c r="AA28" s="107">
        <f t="shared" si="2"/>
        <v>8.8000000000000007</v>
      </c>
      <c r="AB28" s="107">
        <f t="shared" si="2"/>
        <v>9.1999999999999993</v>
      </c>
      <c r="AC28" s="107">
        <f t="shared" si="2"/>
        <v>26</v>
      </c>
      <c r="AD28" s="107">
        <f t="shared" si="2"/>
        <v>15.6</v>
      </c>
      <c r="AE28" s="107">
        <f t="shared" si="2"/>
        <v>52.493000000000002</v>
      </c>
      <c r="AF28" s="107">
        <f t="shared" si="2"/>
        <v>51.706000000000003</v>
      </c>
      <c r="AG28" s="107">
        <f t="shared" si="2"/>
        <v>51.172999999999995</v>
      </c>
      <c r="AH28" s="107">
        <f t="shared" si="2"/>
        <v>49.088999999999999</v>
      </c>
      <c r="AI28" s="107">
        <f t="shared" si="2"/>
        <v>48.1</v>
      </c>
      <c r="AJ28" s="107">
        <f t="shared" si="2"/>
        <v>46.688000000000002</v>
      </c>
      <c r="AK28" s="107">
        <f t="shared" si="2"/>
        <v>11.4</v>
      </c>
      <c r="AL28" s="107">
        <f t="shared" si="2"/>
        <v>143</v>
      </c>
      <c r="AM28" s="107">
        <f t="shared" si="2"/>
        <v>0</v>
      </c>
      <c r="AN28" s="107">
        <f t="shared" si="2"/>
        <v>13.5</v>
      </c>
      <c r="AO28" s="107">
        <f t="shared" si="2"/>
        <v>2.1</v>
      </c>
      <c r="AP28" s="107">
        <f t="shared" si="2"/>
        <v>100.4</v>
      </c>
      <c r="AQ28" s="107">
        <f t="shared" si="2"/>
        <v>86.8</v>
      </c>
      <c r="AR28" s="107">
        <f t="shared" si="2"/>
        <v>0</v>
      </c>
      <c r="AS28" s="107">
        <f t="shared" si="2"/>
        <v>0</v>
      </c>
      <c r="AT28" s="107">
        <f t="shared" si="2"/>
        <v>177.6</v>
      </c>
      <c r="AU28" s="107">
        <f t="shared" si="2"/>
        <v>196.458</v>
      </c>
      <c r="AV28" s="107">
        <f t="shared" si="2"/>
        <v>172.4</v>
      </c>
      <c r="AW28" s="107">
        <f t="shared" si="2"/>
        <v>186.70099999999999</v>
      </c>
      <c r="AX28" s="107">
        <f t="shared" si="2"/>
        <v>234.60000000000002</v>
      </c>
      <c r="AY28" s="107">
        <f t="shared" si="2"/>
        <v>107.1</v>
      </c>
      <c r="AZ28" s="107">
        <f t="shared" si="2"/>
        <v>3.6</v>
      </c>
      <c r="BA28" s="107">
        <f t="shared" si="2"/>
        <v>7.6</v>
      </c>
      <c r="BB28" s="107">
        <f t="shared" si="2"/>
        <v>7.2</v>
      </c>
      <c r="BC28" s="107">
        <f t="shared" si="2"/>
        <v>7.2</v>
      </c>
      <c r="BD28" s="107">
        <f t="shared" si="2"/>
        <v>7.2</v>
      </c>
      <c r="BE28" s="107">
        <f t="shared" si="2"/>
        <v>7.2</v>
      </c>
      <c r="BF28" s="107">
        <f t="shared" si="2"/>
        <v>3.6</v>
      </c>
      <c r="BG28" s="107">
        <f t="shared" si="2"/>
        <v>3.6</v>
      </c>
      <c r="BH28" s="107">
        <f t="shared" si="2"/>
        <v>7.2</v>
      </c>
      <c r="BI28" s="107">
        <f t="shared" si="2"/>
        <v>3.2</v>
      </c>
      <c r="BJ28" s="107">
        <f t="shared" si="2"/>
        <v>3.6</v>
      </c>
      <c r="BK28" s="107">
        <f t="shared" si="2"/>
        <v>11.423999999999999</v>
      </c>
      <c r="BL28" s="107">
        <f t="shared" si="2"/>
        <v>121.318</v>
      </c>
      <c r="BM28" s="107">
        <f t="shared" si="2"/>
        <v>11.247999999999999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17.033000000000001</v>
      </c>
      <c r="BQ28" s="107">
        <f t="shared" si="3"/>
        <v>11.433</v>
      </c>
      <c r="BR28" s="107">
        <f t="shared" si="3"/>
        <v>0</v>
      </c>
      <c r="BS28" s="107">
        <f t="shared" si="3"/>
        <v>5.1539999999999999</v>
      </c>
      <c r="BT28" s="107">
        <f t="shared" si="3"/>
        <v>19.86</v>
      </c>
      <c r="BU28" s="107">
        <f t="shared" si="3"/>
        <v>18.166</v>
      </c>
      <c r="BV28" s="107">
        <f t="shared" si="3"/>
        <v>4.8</v>
      </c>
      <c r="BW28" s="107">
        <f t="shared" si="3"/>
        <v>29.384999999999998</v>
      </c>
      <c r="BX28" s="107">
        <f t="shared" si="3"/>
        <v>31.785</v>
      </c>
      <c r="BY28" s="107">
        <f t="shared" si="3"/>
        <v>17</v>
      </c>
      <c r="BZ28" s="107">
        <f t="shared" si="3"/>
        <v>0</v>
      </c>
      <c r="CA28" s="107">
        <f t="shared" si="3"/>
        <v>0</v>
      </c>
      <c r="CB28" s="107">
        <f t="shared" si="3"/>
        <v>38.576000000000001</v>
      </c>
      <c r="CC28" s="107">
        <f t="shared" si="3"/>
        <v>14.245999999999999</v>
      </c>
      <c r="CD28" s="107">
        <f t="shared" si="3"/>
        <v>18.260999999999999</v>
      </c>
      <c r="CE28" s="107">
        <f t="shared" si="3"/>
        <v>18.888999999999999</v>
      </c>
      <c r="CF28" s="107">
        <f t="shared" si="3"/>
        <v>19.109000000000002</v>
      </c>
      <c r="CG28" s="107">
        <f t="shared" si="3"/>
        <v>17.863</v>
      </c>
      <c r="CH28" s="107">
        <f t="shared" si="3"/>
        <v>21.259</v>
      </c>
      <c r="CI28" s="107">
        <f t="shared" si="3"/>
        <v>14.4</v>
      </c>
      <c r="CJ28" s="107">
        <f t="shared" si="3"/>
        <v>12</v>
      </c>
      <c r="CK28" s="107">
        <f t="shared" si="3"/>
        <v>27.6</v>
      </c>
      <c r="CL28" s="107">
        <f t="shared" si="3"/>
        <v>21.164000000000001</v>
      </c>
      <c r="CM28" s="107">
        <f t="shared" si="3"/>
        <v>17.654</v>
      </c>
      <c r="CN28" s="107">
        <f t="shared" si="3"/>
        <v>25.655000000000001</v>
      </c>
      <c r="CO28" s="107">
        <f t="shared" si="3"/>
        <v>20.635999999999999</v>
      </c>
      <c r="CP28" s="107">
        <f t="shared" si="3"/>
        <v>145.46799999999999</v>
      </c>
      <c r="CQ28" s="107">
        <f t="shared" si="3"/>
        <v>112.703</v>
      </c>
      <c r="CR28" s="107">
        <f t="shared" si="3"/>
        <v>65.599999999999994</v>
      </c>
      <c r="CS28" s="107">
        <f t="shared" si="3"/>
        <v>52.4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1197.1720000000003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117.71</v>
      </c>
      <c r="C32" s="94">
        <v>181.49199999999999</v>
      </c>
      <c r="D32" s="94">
        <v>145.86099999999999</v>
      </c>
      <c r="E32" s="94">
        <v>144.023</v>
      </c>
      <c r="F32" s="94">
        <v>227.589</v>
      </c>
      <c r="G32" s="94">
        <v>212.46600000000001</v>
      </c>
      <c r="H32" s="94">
        <v>223.60400000000001</v>
      </c>
      <c r="I32" s="94">
        <v>218.696</v>
      </c>
      <c r="J32" s="94">
        <v>193.595</v>
      </c>
      <c r="K32" s="94">
        <v>206.553</v>
      </c>
      <c r="L32" s="94">
        <v>206.84299999999999</v>
      </c>
      <c r="M32" s="94">
        <v>220.291</v>
      </c>
      <c r="N32" s="94">
        <v>155.874</v>
      </c>
      <c r="O32" s="94">
        <v>188.864</v>
      </c>
      <c r="P32" s="94">
        <v>151.67099999999999</v>
      </c>
      <c r="Q32" s="94">
        <v>150.50800000000001</v>
      </c>
      <c r="R32" s="94">
        <v>33.229999999999997</v>
      </c>
      <c r="S32" s="94">
        <v>62.424999999999997</v>
      </c>
      <c r="T32" s="94">
        <v>73.427000000000007</v>
      </c>
      <c r="U32" s="94">
        <v>49.408000000000001</v>
      </c>
      <c r="V32" s="94">
        <v>39.869999999999997</v>
      </c>
      <c r="W32" s="94">
        <v>35.006999999999998</v>
      </c>
      <c r="X32" s="94">
        <v>27.972000000000001</v>
      </c>
      <c r="Y32" s="94">
        <v>32.307000000000002</v>
      </c>
      <c r="Z32" s="94">
        <v>42.314</v>
      </c>
      <c r="AA32" s="94">
        <v>40.537999999999997</v>
      </c>
      <c r="AB32" s="94">
        <v>30.280999999999999</v>
      </c>
      <c r="AC32" s="94">
        <v>45.195</v>
      </c>
      <c r="AD32" s="94">
        <v>60.89</v>
      </c>
      <c r="AE32" s="94">
        <v>97.412999999999997</v>
      </c>
      <c r="AF32" s="94">
        <v>81.887</v>
      </c>
      <c r="AG32" s="94">
        <v>81.341999999999999</v>
      </c>
      <c r="AH32" s="94">
        <v>116.959</v>
      </c>
      <c r="AI32" s="94">
        <v>93.05</v>
      </c>
      <c r="AJ32" s="94">
        <v>104.919</v>
      </c>
      <c r="AK32" s="94">
        <v>77.48</v>
      </c>
      <c r="AL32" s="94">
        <v>171.05</v>
      </c>
      <c r="AM32" s="94">
        <v>2</v>
      </c>
      <c r="AN32" s="94">
        <v>17.547999999999998</v>
      </c>
      <c r="AO32" s="94">
        <v>6.3920000000000003</v>
      </c>
      <c r="AP32" s="94">
        <v>102.4</v>
      </c>
      <c r="AQ32" s="94">
        <v>86.8</v>
      </c>
      <c r="AR32" s="94">
        <v>3.4279999999999999</v>
      </c>
      <c r="AS32" s="94">
        <v>2.94</v>
      </c>
      <c r="AT32" s="94">
        <v>178.32</v>
      </c>
      <c r="AU32" s="94">
        <v>198.96799999999999</v>
      </c>
      <c r="AV32" s="94">
        <v>174.29</v>
      </c>
      <c r="AW32" s="94">
        <v>189.02099999999999</v>
      </c>
      <c r="AX32" s="94">
        <v>237.58</v>
      </c>
      <c r="AY32" s="94">
        <v>109.91</v>
      </c>
      <c r="AZ32" s="94">
        <v>6.6609999999999996</v>
      </c>
      <c r="BA32" s="94">
        <v>10.837999999999999</v>
      </c>
      <c r="BB32" s="94">
        <v>10.375999999999999</v>
      </c>
      <c r="BC32" s="94">
        <v>10.303000000000001</v>
      </c>
      <c r="BD32" s="94">
        <v>10.494</v>
      </c>
      <c r="BE32" s="94">
        <v>11.092000000000001</v>
      </c>
      <c r="BF32" s="94">
        <v>8.3040000000000003</v>
      </c>
      <c r="BG32" s="94">
        <v>9.0370000000000008</v>
      </c>
      <c r="BH32" s="94">
        <v>13.545</v>
      </c>
      <c r="BI32" s="94">
        <v>16.760999999999999</v>
      </c>
      <c r="BJ32" s="94">
        <v>24.209</v>
      </c>
      <c r="BK32" s="94">
        <v>57.146000000000001</v>
      </c>
      <c r="BL32" s="94">
        <v>164.91399999999999</v>
      </c>
      <c r="BM32" s="94">
        <v>62.076999999999998</v>
      </c>
      <c r="BN32" s="94">
        <v>38.673999999999999</v>
      </c>
      <c r="BO32" s="94">
        <v>35.012</v>
      </c>
      <c r="BP32" s="94">
        <v>76.501000000000005</v>
      </c>
      <c r="BQ32" s="94">
        <v>32.284999999999997</v>
      </c>
      <c r="BR32" s="94">
        <v>60.466999999999999</v>
      </c>
      <c r="BS32" s="94">
        <v>47.781999999999996</v>
      </c>
      <c r="BT32" s="94">
        <v>41.808999999999997</v>
      </c>
      <c r="BU32" s="94">
        <v>47.985999999999997</v>
      </c>
      <c r="BV32" s="94">
        <v>43.564</v>
      </c>
      <c r="BW32" s="94">
        <v>66.191000000000003</v>
      </c>
      <c r="BX32" s="94">
        <v>69.093999999999994</v>
      </c>
      <c r="BY32" s="94">
        <v>72.197999999999993</v>
      </c>
      <c r="BZ32" s="94">
        <v>23.404</v>
      </c>
      <c r="CA32" s="94">
        <v>24.63</v>
      </c>
      <c r="CB32" s="94">
        <v>82.578999999999994</v>
      </c>
      <c r="CC32" s="94">
        <v>53.387</v>
      </c>
      <c r="CD32" s="94">
        <v>62.783000000000001</v>
      </c>
      <c r="CE32" s="94">
        <v>60.564999999999998</v>
      </c>
      <c r="CF32" s="94">
        <v>61.121000000000002</v>
      </c>
      <c r="CG32" s="94">
        <v>59.625999999999998</v>
      </c>
      <c r="CH32" s="94">
        <v>35.188000000000002</v>
      </c>
      <c r="CI32" s="94">
        <v>32.667999999999999</v>
      </c>
      <c r="CJ32" s="94">
        <v>37.619</v>
      </c>
      <c r="CK32" s="94">
        <v>59.557000000000002</v>
      </c>
      <c r="CL32" s="94">
        <v>89.441999999999993</v>
      </c>
      <c r="CM32" s="94">
        <v>72.188999999999993</v>
      </c>
      <c r="CN32" s="94">
        <v>74.418000000000006</v>
      </c>
      <c r="CO32" s="94">
        <v>65.986999999999995</v>
      </c>
      <c r="CP32" s="94">
        <v>199.446</v>
      </c>
      <c r="CQ32" s="94">
        <v>156.696</v>
      </c>
      <c r="CR32" s="94">
        <v>107.482</v>
      </c>
      <c r="CS32" s="94">
        <v>69.010999999999996</v>
      </c>
      <c r="CT32" s="95"/>
      <c r="CU32" s="95"/>
      <c r="CV32" s="95"/>
      <c r="CW32" s="96"/>
      <c r="CX32" s="97">
        <f t="array" ref="CX32">SUMPRODUCT(B32:CW32*0.25)</f>
        <v>2031.8297499999992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117.71</v>
      </c>
      <c r="C34" s="77">
        <f t="shared" ref="C34:BN34" si="4">SUM(C31:C33)</f>
        <v>181.49199999999999</v>
      </c>
      <c r="D34" s="77">
        <f t="shared" si="4"/>
        <v>145.86099999999999</v>
      </c>
      <c r="E34" s="77">
        <f t="shared" si="4"/>
        <v>144.023</v>
      </c>
      <c r="F34" s="77">
        <f t="shared" si="4"/>
        <v>227.589</v>
      </c>
      <c r="G34" s="77">
        <f t="shared" si="4"/>
        <v>212.46600000000001</v>
      </c>
      <c r="H34" s="77">
        <f t="shared" si="4"/>
        <v>223.60400000000001</v>
      </c>
      <c r="I34" s="77">
        <f t="shared" si="4"/>
        <v>218.696</v>
      </c>
      <c r="J34" s="77">
        <f t="shared" si="4"/>
        <v>193.595</v>
      </c>
      <c r="K34" s="77">
        <f t="shared" si="4"/>
        <v>206.553</v>
      </c>
      <c r="L34" s="77">
        <f t="shared" si="4"/>
        <v>206.84299999999999</v>
      </c>
      <c r="M34" s="77">
        <f t="shared" si="4"/>
        <v>220.291</v>
      </c>
      <c r="N34" s="77">
        <f t="shared" si="4"/>
        <v>155.874</v>
      </c>
      <c r="O34" s="77">
        <f t="shared" si="4"/>
        <v>188.864</v>
      </c>
      <c r="P34" s="77">
        <f t="shared" si="4"/>
        <v>151.67099999999999</v>
      </c>
      <c r="Q34" s="77">
        <f t="shared" si="4"/>
        <v>150.50800000000001</v>
      </c>
      <c r="R34" s="77">
        <f t="shared" si="4"/>
        <v>33.229999999999997</v>
      </c>
      <c r="S34" s="77">
        <f t="shared" si="4"/>
        <v>62.424999999999997</v>
      </c>
      <c r="T34" s="77">
        <f t="shared" si="4"/>
        <v>73.427000000000007</v>
      </c>
      <c r="U34" s="77">
        <f t="shared" si="4"/>
        <v>49.408000000000001</v>
      </c>
      <c r="V34" s="77">
        <f t="shared" si="4"/>
        <v>39.869999999999997</v>
      </c>
      <c r="W34" s="77">
        <f t="shared" si="4"/>
        <v>35.006999999999998</v>
      </c>
      <c r="X34" s="77">
        <f t="shared" si="4"/>
        <v>27.972000000000001</v>
      </c>
      <c r="Y34" s="77">
        <f t="shared" si="4"/>
        <v>32.307000000000002</v>
      </c>
      <c r="Z34" s="77">
        <f t="shared" si="4"/>
        <v>42.314</v>
      </c>
      <c r="AA34" s="77">
        <f t="shared" si="4"/>
        <v>40.537999999999997</v>
      </c>
      <c r="AB34" s="77">
        <f t="shared" si="4"/>
        <v>30.280999999999999</v>
      </c>
      <c r="AC34" s="77">
        <f t="shared" si="4"/>
        <v>45.195</v>
      </c>
      <c r="AD34" s="77">
        <f t="shared" si="4"/>
        <v>60.89</v>
      </c>
      <c r="AE34" s="77">
        <f t="shared" si="4"/>
        <v>97.412999999999997</v>
      </c>
      <c r="AF34" s="77">
        <f t="shared" si="4"/>
        <v>81.887</v>
      </c>
      <c r="AG34" s="77">
        <f t="shared" si="4"/>
        <v>81.341999999999999</v>
      </c>
      <c r="AH34" s="77">
        <f t="shared" si="4"/>
        <v>116.959</v>
      </c>
      <c r="AI34" s="77">
        <f t="shared" si="4"/>
        <v>93.05</v>
      </c>
      <c r="AJ34" s="77">
        <f t="shared" si="4"/>
        <v>104.919</v>
      </c>
      <c r="AK34" s="77">
        <f t="shared" si="4"/>
        <v>77.48</v>
      </c>
      <c r="AL34" s="77">
        <f t="shared" si="4"/>
        <v>171.05</v>
      </c>
      <c r="AM34" s="77">
        <f t="shared" si="4"/>
        <v>2</v>
      </c>
      <c r="AN34" s="77">
        <f t="shared" si="4"/>
        <v>17.547999999999998</v>
      </c>
      <c r="AO34" s="77">
        <f t="shared" si="4"/>
        <v>6.3920000000000003</v>
      </c>
      <c r="AP34" s="77">
        <f t="shared" si="4"/>
        <v>102.4</v>
      </c>
      <c r="AQ34" s="77">
        <f t="shared" si="4"/>
        <v>86.8</v>
      </c>
      <c r="AR34" s="77">
        <f t="shared" si="4"/>
        <v>3.4279999999999999</v>
      </c>
      <c r="AS34" s="77">
        <f t="shared" si="4"/>
        <v>2.94</v>
      </c>
      <c r="AT34" s="77">
        <f t="shared" si="4"/>
        <v>178.32</v>
      </c>
      <c r="AU34" s="77">
        <f t="shared" si="4"/>
        <v>198.96799999999999</v>
      </c>
      <c r="AV34" s="77">
        <f t="shared" si="4"/>
        <v>174.29</v>
      </c>
      <c r="AW34" s="77">
        <f t="shared" si="4"/>
        <v>189.02099999999999</v>
      </c>
      <c r="AX34" s="77">
        <f t="shared" si="4"/>
        <v>237.58</v>
      </c>
      <c r="AY34" s="77">
        <f t="shared" si="4"/>
        <v>109.91</v>
      </c>
      <c r="AZ34" s="77">
        <f t="shared" si="4"/>
        <v>6.6609999999999996</v>
      </c>
      <c r="BA34" s="77">
        <f t="shared" si="4"/>
        <v>10.837999999999999</v>
      </c>
      <c r="BB34" s="77">
        <f t="shared" si="4"/>
        <v>10.375999999999999</v>
      </c>
      <c r="BC34" s="77">
        <f t="shared" si="4"/>
        <v>10.303000000000001</v>
      </c>
      <c r="BD34" s="77">
        <f t="shared" si="4"/>
        <v>10.494</v>
      </c>
      <c r="BE34" s="77">
        <f t="shared" si="4"/>
        <v>11.092000000000001</v>
      </c>
      <c r="BF34" s="77">
        <f t="shared" si="4"/>
        <v>8.3040000000000003</v>
      </c>
      <c r="BG34" s="77">
        <f t="shared" si="4"/>
        <v>9.0370000000000008</v>
      </c>
      <c r="BH34" s="77">
        <f t="shared" si="4"/>
        <v>13.545</v>
      </c>
      <c r="BI34" s="77">
        <f t="shared" si="4"/>
        <v>16.760999999999999</v>
      </c>
      <c r="BJ34" s="77">
        <f t="shared" si="4"/>
        <v>24.209</v>
      </c>
      <c r="BK34" s="77">
        <f t="shared" si="4"/>
        <v>57.146000000000001</v>
      </c>
      <c r="BL34" s="77">
        <f t="shared" si="4"/>
        <v>164.91399999999999</v>
      </c>
      <c r="BM34" s="77">
        <f t="shared" si="4"/>
        <v>62.076999999999998</v>
      </c>
      <c r="BN34" s="77">
        <f t="shared" si="4"/>
        <v>38.673999999999999</v>
      </c>
      <c r="BO34" s="77">
        <f t="shared" ref="BO34:CW34" si="5">SUM(BO31:BO33)</f>
        <v>35.012</v>
      </c>
      <c r="BP34" s="77">
        <f t="shared" si="5"/>
        <v>76.501000000000005</v>
      </c>
      <c r="BQ34" s="77">
        <f t="shared" si="5"/>
        <v>32.284999999999997</v>
      </c>
      <c r="BR34" s="77">
        <f t="shared" si="5"/>
        <v>60.466999999999999</v>
      </c>
      <c r="BS34" s="77">
        <f t="shared" si="5"/>
        <v>47.781999999999996</v>
      </c>
      <c r="BT34" s="77">
        <f t="shared" si="5"/>
        <v>41.808999999999997</v>
      </c>
      <c r="BU34" s="77">
        <f t="shared" si="5"/>
        <v>47.985999999999997</v>
      </c>
      <c r="BV34" s="77">
        <f t="shared" si="5"/>
        <v>43.564</v>
      </c>
      <c r="BW34" s="77">
        <f t="shared" si="5"/>
        <v>66.191000000000003</v>
      </c>
      <c r="BX34" s="77">
        <f t="shared" si="5"/>
        <v>69.093999999999994</v>
      </c>
      <c r="BY34" s="77">
        <f t="shared" si="5"/>
        <v>72.197999999999993</v>
      </c>
      <c r="BZ34" s="77">
        <f t="shared" si="5"/>
        <v>23.404</v>
      </c>
      <c r="CA34" s="77">
        <f t="shared" si="5"/>
        <v>24.63</v>
      </c>
      <c r="CB34" s="77">
        <f t="shared" si="5"/>
        <v>82.578999999999994</v>
      </c>
      <c r="CC34" s="77">
        <f t="shared" si="5"/>
        <v>53.387</v>
      </c>
      <c r="CD34" s="77">
        <f t="shared" si="5"/>
        <v>62.783000000000001</v>
      </c>
      <c r="CE34" s="77">
        <f t="shared" si="5"/>
        <v>60.564999999999998</v>
      </c>
      <c r="CF34" s="77">
        <f t="shared" si="5"/>
        <v>61.121000000000002</v>
      </c>
      <c r="CG34" s="77">
        <f t="shared" si="5"/>
        <v>59.625999999999998</v>
      </c>
      <c r="CH34" s="77">
        <f t="shared" si="5"/>
        <v>35.188000000000002</v>
      </c>
      <c r="CI34" s="77">
        <f t="shared" si="5"/>
        <v>32.667999999999999</v>
      </c>
      <c r="CJ34" s="77">
        <f t="shared" si="5"/>
        <v>37.619</v>
      </c>
      <c r="CK34" s="77">
        <f t="shared" si="5"/>
        <v>59.557000000000002</v>
      </c>
      <c r="CL34" s="77">
        <f t="shared" si="5"/>
        <v>89.441999999999993</v>
      </c>
      <c r="CM34" s="77">
        <f t="shared" si="5"/>
        <v>72.188999999999993</v>
      </c>
      <c r="CN34" s="77">
        <f t="shared" si="5"/>
        <v>74.418000000000006</v>
      </c>
      <c r="CO34" s="77">
        <f t="shared" si="5"/>
        <v>65.986999999999995</v>
      </c>
      <c r="CP34" s="77">
        <f t="shared" si="5"/>
        <v>199.446</v>
      </c>
      <c r="CQ34" s="77">
        <f t="shared" si="5"/>
        <v>156.696</v>
      </c>
      <c r="CR34" s="77">
        <f t="shared" si="5"/>
        <v>107.482</v>
      </c>
      <c r="CS34" s="77">
        <f t="shared" si="5"/>
        <v>69.010999999999996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2031.8297499999992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>
        <v>7.3</v>
      </c>
      <c r="J39" s="120"/>
      <c r="K39" s="120">
        <v>9</v>
      </c>
      <c r="L39" s="120"/>
      <c r="M39" s="120"/>
      <c r="N39" s="120">
        <v>76.900000000000006</v>
      </c>
      <c r="O39" s="120"/>
      <c r="P39" s="120"/>
      <c r="Q39" s="120"/>
      <c r="R39" s="120">
        <v>91.1</v>
      </c>
      <c r="S39" s="120">
        <v>122.6</v>
      </c>
      <c r="T39" s="120"/>
      <c r="U39" s="120"/>
      <c r="V39" s="120">
        <v>238.7</v>
      </c>
      <c r="W39" s="120">
        <v>161.4</v>
      </c>
      <c r="X39" s="120">
        <v>176.9</v>
      </c>
      <c r="Y39" s="120">
        <v>104.3</v>
      </c>
      <c r="Z39" s="120">
        <v>24.4</v>
      </c>
      <c r="AA39" s="120"/>
      <c r="AB39" s="120"/>
      <c r="AC39" s="120"/>
      <c r="AD39" s="120"/>
      <c r="AE39" s="120"/>
      <c r="AF39" s="120"/>
      <c r="AG39" s="120"/>
      <c r="AH39" s="120">
        <v>51.8</v>
      </c>
      <c r="AI39" s="120">
        <v>132</v>
      </c>
      <c r="AJ39" s="120">
        <v>135.6</v>
      </c>
      <c r="AK39" s="120">
        <v>183.2</v>
      </c>
      <c r="AL39" s="120"/>
      <c r="AM39" s="120">
        <v>91</v>
      </c>
      <c r="AN39" s="120">
        <v>30.2</v>
      </c>
      <c r="AO39" s="120">
        <v>32.299999999999997</v>
      </c>
      <c r="AP39" s="120"/>
      <c r="AQ39" s="120">
        <v>15.3</v>
      </c>
      <c r="AR39" s="120">
        <v>57.4</v>
      </c>
      <c r="AS39" s="120">
        <v>28.1</v>
      </c>
      <c r="AT39" s="120"/>
      <c r="AU39" s="120"/>
      <c r="AV39" s="120"/>
      <c r="AW39" s="120"/>
      <c r="AX39" s="120"/>
      <c r="AY39" s="120">
        <v>41.2</v>
      </c>
      <c r="AZ39" s="120">
        <v>32.1</v>
      </c>
      <c r="BA39" s="120">
        <v>26.7</v>
      </c>
      <c r="BB39" s="120">
        <v>170.5</v>
      </c>
      <c r="BC39" s="120">
        <v>209</v>
      </c>
      <c r="BD39" s="120">
        <v>133.5</v>
      </c>
      <c r="BE39" s="120">
        <v>113.7</v>
      </c>
      <c r="BF39" s="120">
        <v>110.8</v>
      </c>
      <c r="BG39" s="120">
        <v>51.7</v>
      </c>
      <c r="BH39" s="120">
        <v>42.2</v>
      </c>
      <c r="BI39" s="120">
        <v>7.4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16.899999999999999</v>
      </c>
      <c r="BW39" s="120"/>
      <c r="BX39" s="120"/>
      <c r="BY39" s="120">
        <v>64</v>
      </c>
      <c r="BZ39" s="120"/>
      <c r="CA39" s="120"/>
      <c r="CB39" s="120"/>
      <c r="CC39" s="120">
        <v>29.2</v>
      </c>
      <c r="CD39" s="120"/>
      <c r="CE39" s="120"/>
      <c r="CF39" s="120"/>
      <c r="CG39" s="120">
        <v>0.5</v>
      </c>
      <c r="CH39" s="120"/>
      <c r="CI39" s="120">
        <v>18.899999999999999</v>
      </c>
      <c r="CJ39" s="120">
        <v>22.9</v>
      </c>
      <c r="CK39" s="120">
        <v>44.8</v>
      </c>
      <c r="CL39" s="120"/>
      <c r="CM39" s="120"/>
      <c r="CN39" s="120"/>
      <c r="CO39" s="120">
        <v>47</v>
      </c>
      <c r="CP39" s="120"/>
      <c r="CQ39" s="120"/>
      <c r="CR39" s="120"/>
      <c r="CS39" s="120">
        <v>154.9</v>
      </c>
      <c r="CT39" s="122"/>
      <c r="CU39" s="122"/>
      <c r="CV39" s="122"/>
      <c r="CW39" s="121"/>
      <c r="CX39" s="97">
        <f t="array" ref="CX39">SUMPRODUCT(B39:CW39*0.25)</f>
        <v>776.85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139.80000000000001</v>
      </c>
      <c r="C41" s="120">
        <v>139.80000000000001</v>
      </c>
      <c r="D41" s="120">
        <v>139.80000000000001</v>
      </c>
      <c r="E41" s="120">
        <v>139.80000000000001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>
        <v>22.6</v>
      </c>
      <c r="AM41" s="120">
        <v>22.6</v>
      </c>
      <c r="AN41" s="120">
        <v>22.6</v>
      </c>
      <c r="AO41" s="120">
        <v>22.6</v>
      </c>
      <c r="AP41" s="120">
        <v>95.3</v>
      </c>
      <c r="AQ41" s="120">
        <v>95.3</v>
      </c>
      <c r="AR41" s="120">
        <v>95.3</v>
      </c>
      <c r="AS41" s="120">
        <v>95.3</v>
      </c>
      <c r="AT41" s="120">
        <v>161.80000000000001</v>
      </c>
      <c r="AU41" s="120">
        <v>161.80000000000001</v>
      </c>
      <c r="AV41" s="120">
        <v>161.80000000000001</v>
      </c>
      <c r="AW41" s="120">
        <v>161.80000000000001</v>
      </c>
      <c r="AX41" s="120">
        <v>147.69999999999999</v>
      </c>
      <c r="AY41" s="120">
        <v>147.69999999999999</v>
      </c>
      <c r="AZ41" s="120">
        <v>147.69999999999999</v>
      </c>
      <c r="BA41" s="120">
        <v>147.69999999999999</v>
      </c>
      <c r="BB41" s="120">
        <v>4.4000000000000004</v>
      </c>
      <c r="BC41" s="120">
        <v>4.4000000000000004</v>
      </c>
      <c r="BD41" s="120">
        <v>4.4000000000000004</v>
      </c>
      <c r="BE41" s="120">
        <v>4.4000000000000004</v>
      </c>
      <c r="BF41" s="120"/>
      <c r="BG41" s="120"/>
      <c r="BH41" s="120"/>
      <c r="BI41" s="120"/>
      <c r="BJ41" s="120"/>
      <c r="BK41" s="120"/>
      <c r="BL41" s="120"/>
      <c r="BM41" s="120"/>
      <c r="BN41" s="120">
        <v>45.4</v>
      </c>
      <c r="BO41" s="120">
        <v>45.4</v>
      </c>
      <c r="BP41" s="120">
        <v>45.4</v>
      </c>
      <c r="BQ41" s="120">
        <v>45.4</v>
      </c>
      <c r="BR41" s="120">
        <v>272.60000000000002</v>
      </c>
      <c r="BS41" s="120">
        <v>272.60000000000002</v>
      </c>
      <c r="BT41" s="120">
        <v>272.60000000000002</v>
      </c>
      <c r="BU41" s="120">
        <v>272.60000000000002</v>
      </c>
      <c r="BV41" s="120"/>
      <c r="BW41" s="120"/>
      <c r="BX41" s="120"/>
      <c r="BY41" s="120"/>
      <c r="BZ41" s="120">
        <v>119</v>
      </c>
      <c r="CA41" s="120">
        <v>119</v>
      </c>
      <c r="CB41" s="120">
        <v>119</v>
      </c>
      <c r="CC41" s="120">
        <v>119</v>
      </c>
      <c r="CD41" s="120">
        <v>136.19999999999999</v>
      </c>
      <c r="CE41" s="120">
        <v>136.19999999999999</v>
      </c>
      <c r="CF41" s="120">
        <v>136.19999999999999</v>
      </c>
      <c r="CG41" s="120">
        <v>136.19999999999999</v>
      </c>
      <c r="CH41" s="120">
        <v>112.7</v>
      </c>
      <c r="CI41" s="120">
        <v>112.7</v>
      </c>
      <c r="CJ41" s="120">
        <v>112.7</v>
      </c>
      <c r="CK41" s="120">
        <v>112.7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1257.4999999999998</v>
      </c>
    </row>
    <row r="42" spans="1:102" ht="30" customHeight="1" thickBot="1" x14ac:dyDescent="0.25">
      <c r="A42" s="105" t="s">
        <v>49</v>
      </c>
      <c r="B42" s="106">
        <f>SUM(B37:B41)</f>
        <v>139.80000000000001</v>
      </c>
      <c r="C42" s="107">
        <f t="shared" ref="C42:BN42" si="6">SUM(C37:C41)</f>
        <v>139.80000000000001</v>
      </c>
      <c r="D42" s="107">
        <f t="shared" si="6"/>
        <v>139.80000000000001</v>
      </c>
      <c r="E42" s="107">
        <f t="shared" si="6"/>
        <v>139.80000000000001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7.3</v>
      </c>
      <c r="J42" s="107">
        <f t="shared" si="6"/>
        <v>0</v>
      </c>
      <c r="K42" s="107">
        <f t="shared" si="6"/>
        <v>9</v>
      </c>
      <c r="L42" s="107">
        <f t="shared" si="6"/>
        <v>0</v>
      </c>
      <c r="M42" s="107">
        <f t="shared" si="6"/>
        <v>0</v>
      </c>
      <c r="N42" s="107">
        <f t="shared" si="6"/>
        <v>76.900000000000006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91.1</v>
      </c>
      <c r="S42" s="107">
        <f t="shared" si="6"/>
        <v>122.6</v>
      </c>
      <c r="T42" s="107">
        <f t="shared" si="6"/>
        <v>0</v>
      </c>
      <c r="U42" s="107">
        <f t="shared" si="6"/>
        <v>0</v>
      </c>
      <c r="V42" s="107">
        <f t="shared" si="6"/>
        <v>238.7</v>
      </c>
      <c r="W42" s="107">
        <f t="shared" si="6"/>
        <v>161.4</v>
      </c>
      <c r="X42" s="107">
        <f t="shared" si="6"/>
        <v>176.9</v>
      </c>
      <c r="Y42" s="107">
        <f t="shared" si="6"/>
        <v>104.3</v>
      </c>
      <c r="Z42" s="107">
        <f t="shared" si="6"/>
        <v>24.4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51.8</v>
      </c>
      <c r="AI42" s="107">
        <f t="shared" si="6"/>
        <v>132</v>
      </c>
      <c r="AJ42" s="107">
        <f t="shared" si="6"/>
        <v>135.6</v>
      </c>
      <c r="AK42" s="107">
        <f t="shared" si="6"/>
        <v>183.2</v>
      </c>
      <c r="AL42" s="107">
        <f t="shared" si="6"/>
        <v>22.6</v>
      </c>
      <c r="AM42" s="107">
        <f t="shared" si="6"/>
        <v>113.6</v>
      </c>
      <c r="AN42" s="107">
        <f t="shared" si="6"/>
        <v>52.8</v>
      </c>
      <c r="AO42" s="107">
        <f t="shared" si="6"/>
        <v>54.9</v>
      </c>
      <c r="AP42" s="107">
        <f t="shared" si="6"/>
        <v>95.3</v>
      </c>
      <c r="AQ42" s="107">
        <f t="shared" si="6"/>
        <v>110.6</v>
      </c>
      <c r="AR42" s="107">
        <f t="shared" si="6"/>
        <v>152.69999999999999</v>
      </c>
      <c r="AS42" s="107">
        <f t="shared" si="6"/>
        <v>123.4</v>
      </c>
      <c r="AT42" s="107">
        <f t="shared" si="6"/>
        <v>161.80000000000001</v>
      </c>
      <c r="AU42" s="107">
        <f t="shared" si="6"/>
        <v>161.80000000000001</v>
      </c>
      <c r="AV42" s="107">
        <f t="shared" si="6"/>
        <v>161.80000000000001</v>
      </c>
      <c r="AW42" s="107">
        <f t="shared" si="6"/>
        <v>161.80000000000001</v>
      </c>
      <c r="AX42" s="107">
        <f t="shared" si="6"/>
        <v>147.69999999999999</v>
      </c>
      <c r="AY42" s="107">
        <f t="shared" si="6"/>
        <v>188.89999999999998</v>
      </c>
      <c r="AZ42" s="107">
        <f t="shared" si="6"/>
        <v>179.79999999999998</v>
      </c>
      <c r="BA42" s="107">
        <f t="shared" si="6"/>
        <v>174.39999999999998</v>
      </c>
      <c r="BB42" s="107">
        <f t="shared" si="6"/>
        <v>174.9</v>
      </c>
      <c r="BC42" s="107">
        <f t="shared" si="6"/>
        <v>213.4</v>
      </c>
      <c r="BD42" s="107">
        <f t="shared" si="6"/>
        <v>137.9</v>
      </c>
      <c r="BE42" s="107">
        <f t="shared" si="6"/>
        <v>118.10000000000001</v>
      </c>
      <c r="BF42" s="107">
        <f t="shared" si="6"/>
        <v>110.8</v>
      </c>
      <c r="BG42" s="107">
        <f t="shared" si="6"/>
        <v>51.7</v>
      </c>
      <c r="BH42" s="107">
        <f t="shared" si="6"/>
        <v>42.2</v>
      </c>
      <c r="BI42" s="107">
        <f t="shared" si="6"/>
        <v>7.4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45.4</v>
      </c>
      <c r="BO42" s="107">
        <f t="shared" ref="BO42:CW42" si="7">SUM(BO37:BO41)</f>
        <v>45.4</v>
      </c>
      <c r="BP42" s="107">
        <f t="shared" si="7"/>
        <v>45.4</v>
      </c>
      <c r="BQ42" s="107">
        <f t="shared" si="7"/>
        <v>45.4</v>
      </c>
      <c r="BR42" s="107">
        <f t="shared" si="7"/>
        <v>272.60000000000002</v>
      </c>
      <c r="BS42" s="107">
        <f t="shared" si="7"/>
        <v>272.60000000000002</v>
      </c>
      <c r="BT42" s="107">
        <f t="shared" si="7"/>
        <v>272.60000000000002</v>
      </c>
      <c r="BU42" s="107">
        <f t="shared" si="7"/>
        <v>272.60000000000002</v>
      </c>
      <c r="BV42" s="107">
        <f t="shared" si="7"/>
        <v>16.899999999999999</v>
      </c>
      <c r="BW42" s="107">
        <f t="shared" si="7"/>
        <v>0</v>
      </c>
      <c r="BX42" s="107">
        <f t="shared" si="7"/>
        <v>0</v>
      </c>
      <c r="BY42" s="107">
        <f t="shared" si="7"/>
        <v>64</v>
      </c>
      <c r="BZ42" s="107">
        <f t="shared" si="7"/>
        <v>119</v>
      </c>
      <c r="CA42" s="107">
        <f t="shared" si="7"/>
        <v>119</v>
      </c>
      <c r="CB42" s="107">
        <f t="shared" si="7"/>
        <v>119</v>
      </c>
      <c r="CC42" s="107">
        <f t="shared" si="7"/>
        <v>148.19999999999999</v>
      </c>
      <c r="CD42" s="107">
        <f t="shared" si="7"/>
        <v>136.19999999999999</v>
      </c>
      <c r="CE42" s="107">
        <f t="shared" si="7"/>
        <v>136.19999999999999</v>
      </c>
      <c r="CF42" s="107">
        <f t="shared" si="7"/>
        <v>136.19999999999999</v>
      </c>
      <c r="CG42" s="107">
        <f t="shared" si="7"/>
        <v>136.69999999999999</v>
      </c>
      <c r="CH42" s="107">
        <f t="shared" si="7"/>
        <v>112.7</v>
      </c>
      <c r="CI42" s="107">
        <f t="shared" si="7"/>
        <v>131.6</v>
      </c>
      <c r="CJ42" s="107">
        <f t="shared" si="7"/>
        <v>135.6</v>
      </c>
      <c r="CK42" s="107">
        <f t="shared" si="7"/>
        <v>157.5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47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154.9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2034.35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>
        <v>7.3</v>
      </c>
      <c r="J47" s="120"/>
      <c r="K47" s="120">
        <v>9</v>
      </c>
      <c r="L47" s="120"/>
      <c r="M47" s="120"/>
      <c r="N47" s="120">
        <v>76.900000000000006</v>
      </c>
      <c r="O47" s="120"/>
      <c r="P47" s="120"/>
      <c r="Q47" s="120"/>
      <c r="R47" s="120">
        <v>91.1</v>
      </c>
      <c r="S47" s="120">
        <v>122.6</v>
      </c>
      <c r="T47" s="120"/>
      <c r="U47" s="120"/>
      <c r="V47" s="120">
        <v>238.7</v>
      </c>
      <c r="W47" s="120">
        <v>161.4</v>
      </c>
      <c r="X47" s="120">
        <v>176.9</v>
      </c>
      <c r="Y47" s="120">
        <v>104.3</v>
      </c>
      <c r="Z47" s="120">
        <v>24.4</v>
      </c>
      <c r="AA47" s="120"/>
      <c r="AB47" s="120"/>
      <c r="AC47" s="120"/>
      <c r="AD47" s="120"/>
      <c r="AE47" s="120"/>
      <c r="AF47" s="120"/>
      <c r="AG47" s="120"/>
      <c r="AH47" s="120">
        <v>51.8</v>
      </c>
      <c r="AI47" s="120">
        <v>132</v>
      </c>
      <c r="AJ47" s="120">
        <v>135.6</v>
      </c>
      <c r="AK47" s="120">
        <v>183.2</v>
      </c>
      <c r="AL47" s="120"/>
      <c r="AM47" s="120">
        <v>91</v>
      </c>
      <c r="AN47" s="120">
        <v>30.2</v>
      </c>
      <c r="AO47" s="120">
        <v>32.299999999999997</v>
      </c>
      <c r="AP47" s="120"/>
      <c r="AQ47" s="120">
        <v>15.3</v>
      </c>
      <c r="AR47" s="120">
        <v>57.4</v>
      </c>
      <c r="AS47" s="120">
        <v>28.1</v>
      </c>
      <c r="AT47" s="120"/>
      <c r="AU47" s="120"/>
      <c r="AV47" s="120"/>
      <c r="AW47" s="120"/>
      <c r="AX47" s="120"/>
      <c r="AY47" s="120">
        <v>41.2</v>
      </c>
      <c r="AZ47" s="120">
        <v>32.1</v>
      </c>
      <c r="BA47" s="120">
        <v>26.7</v>
      </c>
      <c r="BB47" s="120">
        <v>170.5</v>
      </c>
      <c r="BC47" s="120">
        <v>209</v>
      </c>
      <c r="BD47" s="120">
        <v>133.5</v>
      </c>
      <c r="BE47" s="120">
        <v>113.7</v>
      </c>
      <c r="BF47" s="120">
        <v>110.8</v>
      </c>
      <c r="BG47" s="120">
        <v>51.7</v>
      </c>
      <c r="BH47" s="120">
        <v>42.2</v>
      </c>
      <c r="BI47" s="120">
        <v>7.4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16.899999999999999</v>
      </c>
      <c r="BW47" s="120"/>
      <c r="BX47" s="120"/>
      <c r="BY47" s="120">
        <v>64</v>
      </c>
      <c r="BZ47" s="120"/>
      <c r="CA47" s="120"/>
      <c r="CB47" s="120"/>
      <c r="CC47" s="120">
        <v>29.2</v>
      </c>
      <c r="CD47" s="120"/>
      <c r="CE47" s="120"/>
      <c r="CF47" s="120"/>
      <c r="CG47" s="120">
        <v>0.5</v>
      </c>
      <c r="CH47" s="120"/>
      <c r="CI47" s="120">
        <v>18.899999999999999</v>
      </c>
      <c r="CJ47" s="120">
        <v>22.9</v>
      </c>
      <c r="CK47" s="120">
        <v>44.8</v>
      </c>
      <c r="CL47" s="120"/>
      <c r="CM47" s="120"/>
      <c r="CN47" s="120"/>
      <c r="CO47" s="120">
        <v>47</v>
      </c>
      <c r="CP47" s="120"/>
      <c r="CQ47" s="120"/>
      <c r="CR47" s="120"/>
      <c r="CS47" s="120">
        <v>154.9</v>
      </c>
      <c r="CT47" s="122"/>
      <c r="CU47" s="122"/>
      <c r="CV47" s="122"/>
      <c r="CW47" s="121"/>
      <c r="CX47" s="97">
        <f t="array" ref="CX47">SUMPRODUCT(B47:CW47*0.25)</f>
        <v>776.85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139.80000000000001</v>
      </c>
      <c r="C49" s="120">
        <v>139.80000000000001</v>
      </c>
      <c r="D49" s="120">
        <v>139.80000000000001</v>
      </c>
      <c r="E49" s="120">
        <v>139.80000000000001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>
        <v>22.6</v>
      </c>
      <c r="AM49" s="120">
        <v>22.6</v>
      </c>
      <c r="AN49" s="120">
        <v>22.6</v>
      </c>
      <c r="AO49" s="120">
        <v>22.6</v>
      </c>
      <c r="AP49" s="120">
        <v>95.3</v>
      </c>
      <c r="AQ49" s="120">
        <v>95.3</v>
      </c>
      <c r="AR49" s="120">
        <v>95.3</v>
      </c>
      <c r="AS49" s="120">
        <v>95.3</v>
      </c>
      <c r="AT49" s="120">
        <v>161.80000000000001</v>
      </c>
      <c r="AU49" s="120">
        <v>161.80000000000001</v>
      </c>
      <c r="AV49" s="120">
        <v>161.80000000000001</v>
      </c>
      <c r="AW49" s="120">
        <v>161.80000000000001</v>
      </c>
      <c r="AX49" s="120">
        <v>147.69999999999999</v>
      </c>
      <c r="AY49" s="120">
        <v>147.69999999999999</v>
      </c>
      <c r="AZ49" s="120">
        <v>147.69999999999999</v>
      </c>
      <c r="BA49" s="120">
        <v>147.69999999999999</v>
      </c>
      <c r="BB49" s="120">
        <v>4.4000000000000004</v>
      </c>
      <c r="BC49" s="120">
        <v>4.4000000000000004</v>
      </c>
      <c r="BD49" s="120">
        <v>4.4000000000000004</v>
      </c>
      <c r="BE49" s="120">
        <v>4.4000000000000004</v>
      </c>
      <c r="BF49" s="120"/>
      <c r="BG49" s="120"/>
      <c r="BH49" s="120"/>
      <c r="BI49" s="120"/>
      <c r="BJ49" s="120"/>
      <c r="BK49" s="120"/>
      <c r="BL49" s="120"/>
      <c r="BM49" s="120"/>
      <c r="BN49" s="120">
        <v>45.4</v>
      </c>
      <c r="BO49" s="120">
        <v>45.4</v>
      </c>
      <c r="BP49" s="120">
        <v>45.4</v>
      </c>
      <c r="BQ49" s="120">
        <v>45.4</v>
      </c>
      <c r="BR49" s="120">
        <v>272.60000000000002</v>
      </c>
      <c r="BS49" s="120">
        <v>272.60000000000002</v>
      </c>
      <c r="BT49" s="120">
        <v>272.60000000000002</v>
      </c>
      <c r="BU49" s="120">
        <v>272.60000000000002</v>
      </c>
      <c r="BV49" s="120"/>
      <c r="BW49" s="120"/>
      <c r="BX49" s="120"/>
      <c r="BY49" s="120"/>
      <c r="BZ49" s="120">
        <v>119</v>
      </c>
      <c r="CA49" s="120">
        <v>119</v>
      </c>
      <c r="CB49" s="120">
        <v>119</v>
      </c>
      <c r="CC49" s="120">
        <v>119</v>
      </c>
      <c r="CD49" s="120">
        <v>136.19999999999999</v>
      </c>
      <c r="CE49" s="120">
        <v>136.19999999999999</v>
      </c>
      <c r="CF49" s="120">
        <v>136.19999999999999</v>
      </c>
      <c r="CG49" s="120">
        <v>136.19999999999999</v>
      </c>
      <c r="CH49" s="120">
        <v>112.7</v>
      </c>
      <c r="CI49" s="120">
        <v>112.7</v>
      </c>
      <c r="CJ49" s="120">
        <v>112.7</v>
      </c>
      <c r="CK49" s="120">
        <v>112.7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1257.4999999999998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139.80000000000001</v>
      </c>
      <c r="C51" s="107">
        <f t="shared" ref="C51:BN51" si="8">SUM(C45:C50)</f>
        <v>139.80000000000001</v>
      </c>
      <c r="D51" s="107">
        <f t="shared" si="8"/>
        <v>139.80000000000001</v>
      </c>
      <c r="E51" s="107">
        <f t="shared" si="8"/>
        <v>139.80000000000001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7.3</v>
      </c>
      <c r="J51" s="107">
        <f t="shared" si="8"/>
        <v>0</v>
      </c>
      <c r="K51" s="107">
        <f t="shared" si="8"/>
        <v>9</v>
      </c>
      <c r="L51" s="107">
        <f t="shared" si="8"/>
        <v>0</v>
      </c>
      <c r="M51" s="107">
        <f t="shared" si="8"/>
        <v>0</v>
      </c>
      <c r="N51" s="107">
        <f t="shared" si="8"/>
        <v>76.900000000000006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91.1</v>
      </c>
      <c r="S51" s="107">
        <f t="shared" si="8"/>
        <v>122.6</v>
      </c>
      <c r="T51" s="107">
        <f t="shared" si="8"/>
        <v>0</v>
      </c>
      <c r="U51" s="107">
        <f t="shared" si="8"/>
        <v>0</v>
      </c>
      <c r="V51" s="107">
        <f t="shared" si="8"/>
        <v>238.7</v>
      </c>
      <c r="W51" s="107">
        <f t="shared" si="8"/>
        <v>161.4</v>
      </c>
      <c r="X51" s="107">
        <f t="shared" si="8"/>
        <v>176.9</v>
      </c>
      <c r="Y51" s="107">
        <f t="shared" si="8"/>
        <v>104.3</v>
      </c>
      <c r="Z51" s="107">
        <f t="shared" si="8"/>
        <v>24.4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51.8</v>
      </c>
      <c r="AI51" s="107">
        <f t="shared" si="8"/>
        <v>132</v>
      </c>
      <c r="AJ51" s="107">
        <f t="shared" si="8"/>
        <v>135.6</v>
      </c>
      <c r="AK51" s="107">
        <f t="shared" si="8"/>
        <v>183.2</v>
      </c>
      <c r="AL51" s="107">
        <f t="shared" si="8"/>
        <v>22.6</v>
      </c>
      <c r="AM51" s="107">
        <f t="shared" si="8"/>
        <v>113.6</v>
      </c>
      <c r="AN51" s="107">
        <f t="shared" si="8"/>
        <v>52.8</v>
      </c>
      <c r="AO51" s="107">
        <f t="shared" si="8"/>
        <v>54.9</v>
      </c>
      <c r="AP51" s="107">
        <f t="shared" si="8"/>
        <v>95.3</v>
      </c>
      <c r="AQ51" s="107">
        <f t="shared" si="8"/>
        <v>110.6</v>
      </c>
      <c r="AR51" s="107">
        <f t="shared" si="8"/>
        <v>152.69999999999999</v>
      </c>
      <c r="AS51" s="107">
        <f t="shared" si="8"/>
        <v>123.4</v>
      </c>
      <c r="AT51" s="107">
        <f t="shared" si="8"/>
        <v>161.80000000000001</v>
      </c>
      <c r="AU51" s="107">
        <f t="shared" si="8"/>
        <v>161.80000000000001</v>
      </c>
      <c r="AV51" s="107">
        <f t="shared" si="8"/>
        <v>161.80000000000001</v>
      </c>
      <c r="AW51" s="107">
        <f t="shared" si="8"/>
        <v>161.80000000000001</v>
      </c>
      <c r="AX51" s="107">
        <f t="shared" si="8"/>
        <v>147.69999999999999</v>
      </c>
      <c r="AY51" s="107">
        <f t="shared" si="8"/>
        <v>188.89999999999998</v>
      </c>
      <c r="AZ51" s="107">
        <f t="shared" si="8"/>
        <v>179.79999999999998</v>
      </c>
      <c r="BA51" s="107">
        <f t="shared" si="8"/>
        <v>174.39999999999998</v>
      </c>
      <c r="BB51" s="107">
        <f t="shared" si="8"/>
        <v>174.9</v>
      </c>
      <c r="BC51" s="107">
        <f t="shared" si="8"/>
        <v>213.4</v>
      </c>
      <c r="BD51" s="107">
        <f t="shared" si="8"/>
        <v>137.9</v>
      </c>
      <c r="BE51" s="107">
        <f t="shared" si="8"/>
        <v>118.10000000000001</v>
      </c>
      <c r="BF51" s="107">
        <f t="shared" si="8"/>
        <v>110.8</v>
      </c>
      <c r="BG51" s="107">
        <f t="shared" si="8"/>
        <v>51.7</v>
      </c>
      <c r="BH51" s="107">
        <f t="shared" si="8"/>
        <v>42.2</v>
      </c>
      <c r="BI51" s="107">
        <f t="shared" si="8"/>
        <v>7.4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45.4</v>
      </c>
      <c r="BO51" s="107">
        <f t="shared" ref="BO51:CW51" si="9">SUM(BO45:BO50)</f>
        <v>45.4</v>
      </c>
      <c r="BP51" s="107">
        <f t="shared" si="9"/>
        <v>45.4</v>
      </c>
      <c r="BQ51" s="107">
        <f t="shared" si="9"/>
        <v>45.4</v>
      </c>
      <c r="BR51" s="107">
        <f t="shared" si="9"/>
        <v>272.60000000000002</v>
      </c>
      <c r="BS51" s="107">
        <f t="shared" si="9"/>
        <v>272.60000000000002</v>
      </c>
      <c r="BT51" s="107">
        <f t="shared" si="9"/>
        <v>272.60000000000002</v>
      </c>
      <c r="BU51" s="107">
        <f t="shared" si="9"/>
        <v>272.60000000000002</v>
      </c>
      <c r="BV51" s="107">
        <f t="shared" si="9"/>
        <v>16.899999999999999</v>
      </c>
      <c r="BW51" s="107">
        <f t="shared" si="9"/>
        <v>0</v>
      </c>
      <c r="BX51" s="107">
        <f t="shared" si="9"/>
        <v>0</v>
      </c>
      <c r="BY51" s="107">
        <f t="shared" si="9"/>
        <v>64</v>
      </c>
      <c r="BZ51" s="107">
        <f t="shared" si="9"/>
        <v>119</v>
      </c>
      <c r="CA51" s="107">
        <f t="shared" si="9"/>
        <v>119</v>
      </c>
      <c r="CB51" s="107">
        <f t="shared" si="9"/>
        <v>119</v>
      </c>
      <c r="CC51" s="107">
        <f t="shared" si="9"/>
        <v>148.19999999999999</v>
      </c>
      <c r="CD51" s="107">
        <f t="shared" si="9"/>
        <v>136.19999999999999</v>
      </c>
      <c r="CE51" s="107">
        <f t="shared" si="9"/>
        <v>136.19999999999999</v>
      </c>
      <c r="CF51" s="107">
        <f t="shared" si="9"/>
        <v>136.19999999999999</v>
      </c>
      <c r="CG51" s="107">
        <f t="shared" si="9"/>
        <v>136.69999999999999</v>
      </c>
      <c r="CH51" s="107">
        <f t="shared" si="9"/>
        <v>112.7</v>
      </c>
      <c r="CI51" s="107">
        <f t="shared" si="9"/>
        <v>131.6</v>
      </c>
      <c r="CJ51" s="107">
        <f t="shared" si="9"/>
        <v>135.6</v>
      </c>
      <c r="CK51" s="107">
        <f t="shared" si="9"/>
        <v>157.5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47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154.9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2034.35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257.51</v>
      </c>
      <c r="C54" s="107">
        <f t="shared" ref="C54:BN54" si="12">C18+C28+C42</f>
        <v>321.29200000000003</v>
      </c>
      <c r="D54" s="107">
        <f t="shared" si="12"/>
        <v>285.661</v>
      </c>
      <c r="E54" s="107">
        <f t="shared" si="12"/>
        <v>283.82299999999998</v>
      </c>
      <c r="F54" s="107">
        <f t="shared" si="12"/>
        <v>227.589</v>
      </c>
      <c r="G54" s="107">
        <f t="shared" si="12"/>
        <v>212.46600000000001</v>
      </c>
      <c r="H54" s="107">
        <f t="shared" si="12"/>
        <v>223.60400000000001</v>
      </c>
      <c r="I54" s="107">
        <f t="shared" si="12"/>
        <v>225.99599999999998</v>
      </c>
      <c r="J54" s="107">
        <f t="shared" si="12"/>
        <v>193.595</v>
      </c>
      <c r="K54" s="107">
        <f t="shared" si="12"/>
        <v>215.553</v>
      </c>
      <c r="L54" s="107">
        <f t="shared" si="12"/>
        <v>206.84299999999996</v>
      </c>
      <c r="M54" s="107">
        <f t="shared" si="12"/>
        <v>220.291</v>
      </c>
      <c r="N54" s="107">
        <f t="shared" si="12"/>
        <v>232.774</v>
      </c>
      <c r="O54" s="107">
        <f t="shared" si="12"/>
        <v>188.864</v>
      </c>
      <c r="P54" s="107">
        <f t="shared" si="12"/>
        <v>151.67099999999999</v>
      </c>
      <c r="Q54" s="107">
        <f t="shared" si="12"/>
        <v>150.50800000000001</v>
      </c>
      <c r="R54" s="107">
        <f t="shared" si="12"/>
        <v>124.32999999999998</v>
      </c>
      <c r="S54" s="107">
        <f t="shared" si="12"/>
        <v>185.02499999999998</v>
      </c>
      <c r="T54" s="107">
        <f t="shared" si="12"/>
        <v>73.427000000000007</v>
      </c>
      <c r="U54" s="107">
        <f t="shared" si="12"/>
        <v>49.408000000000001</v>
      </c>
      <c r="V54" s="107">
        <f t="shared" si="12"/>
        <v>278.57</v>
      </c>
      <c r="W54" s="107">
        <f t="shared" si="12"/>
        <v>196.40700000000001</v>
      </c>
      <c r="X54" s="107">
        <f t="shared" si="12"/>
        <v>204.87200000000001</v>
      </c>
      <c r="Y54" s="107">
        <f t="shared" si="12"/>
        <v>136.607</v>
      </c>
      <c r="Z54" s="107">
        <f t="shared" si="12"/>
        <v>66.713999999999999</v>
      </c>
      <c r="AA54" s="107">
        <f t="shared" si="12"/>
        <v>40.537999999999997</v>
      </c>
      <c r="AB54" s="107">
        <f t="shared" si="12"/>
        <v>30.280999999999999</v>
      </c>
      <c r="AC54" s="107">
        <f t="shared" si="12"/>
        <v>45.195</v>
      </c>
      <c r="AD54" s="107">
        <f t="shared" si="12"/>
        <v>60.89</v>
      </c>
      <c r="AE54" s="107">
        <f t="shared" si="12"/>
        <v>97.413000000000011</v>
      </c>
      <c r="AF54" s="107">
        <f t="shared" si="12"/>
        <v>81.887</v>
      </c>
      <c r="AG54" s="107">
        <f t="shared" si="12"/>
        <v>81.341999999999999</v>
      </c>
      <c r="AH54" s="107">
        <f t="shared" si="12"/>
        <v>168.75900000000001</v>
      </c>
      <c r="AI54" s="107">
        <f t="shared" si="12"/>
        <v>225.05</v>
      </c>
      <c r="AJ54" s="107">
        <f t="shared" si="12"/>
        <v>240.51900000000001</v>
      </c>
      <c r="AK54" s="107">
        <f t="shared" si="12"/>
        <v>260.68</v>
      </c>
      <c r="AL54" s="107">
        <f t="shared" si="12"/>
        <v>193.65</v>
      </c>
      <c r="AM54" s="107">
        <f t="shared" si="12"/>
        <v>115.6</v>
      </c>
      <c r="AN54" s="107">
        <f t="shared" si="12"/>
        <v>70.347999999999999</v>
      </c>
      <c r="AO54" s="107">
        <f t="shared" si="12"/>
        <v>61.292000000000002</v>
      </c>
      <c r="AP54" s="107">
        <f t="shared" si="12"/>
        <v>197.7</v>
      </c>
      <c r="AQ54" s="107">
        <f t="shared" si="12"/>
        <v>197.39999999999998</v>
      </c>
      <c r="AR54" s="107">
        <f t="shared" si="12"/>
        <v>156.12799999999999</v>
      </c>
      <c r="AS54" s="107">
        <f t="shared" si="12"/>
        <v>126.34</v>
      </c>
      <c r="AT54" s="107">
        <f t="shared" si="12"/>
        <v>340.12</v>
      </c>
      <c r="AU54" s="107">
        <f t="shared" si="12"/>
        <v>360.76800000000003</v>
      </c>
      <c r="AV54" s="107">
        <f t="shared" si="12"/>
        <v>336.09000000000003</v>
      </c>
      <c r="AW54" s="107">
        <f t="shared" si="12"/>
        <v>350.82100000000003</v>
      </c>
      <c r="AX54" s="107">
        <f t="shared" si="12"/>
        <v>385.28</v>
      </c>
      <c r="AY54" s="107">
        <f t="shared" si="12"/>
        <v>298.80999999999995</v>
      </c>
      <c r="AZ54" s="107">
        <f t="shared" si="12"/>
        <v>186.46099999999998</v>
      </c>
      <c r="BA54" s="107">
        <f t="shared" si="12"/>
        <v>185.23799999999997</v>
      </c>
      <c r="BB54" s="107">
        <f t="shared" si="12"/>
        <v>185.27600000000001</v>
      </c>
      <c r="BC54" s="107">
        <f t="shared" si="12"/>
        <v>223.703</v>
      </c>
      <c r="BD54" s="107">
        <f t="shared" si="12"/>
        <v>148.39400000000001</v>
      </c>
      <c r="BE54" s="107">
        <f t="shared" si="12"/>
        <v>129.19200000000001</v>
      </c>
      <c r="BF54" s="107">
        <f t="shared" si="12"/>
        <v>119.104</v>
      </c>
      <c r="BG54" s="107">
        <f t="shared" si="12"/>
        <v>60.737000000000002</v>
      </c>
      <c r="BH54" s="107">
        <f t="shared" si="12"/>
        <v>55.745000000000005</v>
      </c>
      <c r="BI54" s="107">
        <f t="shared" si="12"/>
        <v>24.161000000000001</v>
      </c>
      <c r="BJ54" s="107">
        <f t="shared" si="12"/>
        <v>24.209000000000003</v>
      </c>
      <c r="BK54" s="107">
        <f t="shared" si="12"/>
        <v>57.146000000000001</v>
      </c>
      <c r="BL54" s="107">
        <f t="shared" si="12"/>
        <v>164.91399999999999</v>
      </c>
      <c r="BM54" s="107">
        <f t="shared" si="12"/>
        <v>62.076999999999998</v>
      </c>
      <c r="BN54" s="107">
        <f t="shared" si="12"/>
        <v>84.073999999999998</v>
      </c>
      <c r="BO54" s="107">
        <f t="shared" ref="BO54:CX54" si="13">BO18+BO28+BO42</f>
        <v>80.412000000000006</v>
      </c>
      <c r="BP54" s="107">
        <f t="shared" si="13"/>
        <v>121.90100000000001</v>
      </c>
      <c r="BQ54" s="107">
        <f t="shared" si="13"/>
        <v>77.685000000000002</v>
      </c>
      <c r="BR54" s="107">
        <f t="shared" si="13"/>
        <v>333.06700000000001</v>
      </c>
      <c r="BS54" s="107">
        <f t="shared" si="13"/>
        <v>320.38200000000001</v>
      </c>
      <c r="BT54" s="107">
        <f t="shared" si="13"/>
        <v>314.40899999999999</v>
      </c>
      <c r="BU54" s="107">
        <f t="shared" si="13"/>
        <v>320.58600000000001</v>
      </c>
      <c r="BV54" s="107">
        <f t="shared" si="13"/>
        <v>60.463999999999999</v>
      </c>
      <c r="BW54" s="107">
        <f t="shared" si="13"/>
        <v>66.191000000000003</v>
      </c>
      <c r="BX54" s="107">
        <f t="shared" si="13"/>
        <v>69.093999999999994</v>
      </c>
      <c r="BY54" s="107">
        <f t="shared" si="13"/>
        <v>136.19800000000001</v>
      </c>
      <c r="BZ54" s="107">
        <f t="shared" si="13"/>
        <v>142.404</v>
      </c>
      <c r="CA54" s="107">
        <f t="shared" si="13"/>
        <v>143.63</v>
      </c>
      <c r="CB54" s="107">
        <f t="shared" si="13"/>
        <v>201.57900000000001</v>
      </c>
      <c r="CC54" s="107">
        <f t="shared" si="13"/>
        <v>201.58699999999999</v>
      </c>
      <c r="CD54" s="107">
        <f t="shared" si="13"/>
        <v>198.983</v>
      </c>
      <c r="CE54" s="107">
        <f t="shared" si="13"/>
        <v>196.76499999999999</v>
      </c>
      <c r="CF54" s="107">
        <f t="shared" si="13"/>
        <v>197.321</v>
      </c>
      <c r="CG54" s="107">
        <f t="shared" si="13"/>
        <v>196.32599999999999</v>
      </c>
      <c r="CH54" s="107">
        <f t="shared" si="13"/>
        <v>147.88800000000001</v>
      </c>
      <c r="CI54" s="107">
        <f t="shared" si="13"/>
        <v>164.268</v>
      </c>
      <c r="CJ54" s="107">
        <f t="shared" si="13"/>
        <v>173.21899999999999</v>
      </c>
      <c r="CK54" s="107">
        <f t="shared" si="13"/>
        <v>217.05700000000002</v>
      </c>
      <c r="CL54" s="107">
        <f t="shared" si="13"/>
        <v>89.442000000000007</v>
      </c>
      <c r="CM54" s="107">
        <f t="shared" si="13"/>
        <v>72.188999999999993</v>
      </c>
      <c r="CN54" s="107">
        <f t="shared" si="13"/>
        <v>74.418000000000006</v>
      </c>
      <c r="CO54" s="107">
        <f t="shared" si="13"/>
        <v>112.98699999999999</v>
      </c>
      <c r="CP54" s="107">
        <f t="shared" si="13"/>
        <v>199.446</v>
      </c>
      <c r="CQ54" s="107">
        <f t="shared" si="13"/>
        <v>156.696</v>
      </c>
      <c r="CR54" s="107">
        <f t="shared" si="13"/>
        <v>107.482</v>
      </c>
      <c r="CS54" s="107">
        <f t="shared" si="13"/>
        <v>223.911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4066.1797500000002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-117.69999999999999</v>
      </c>
      <c r="C5" s="25">
        <v>-174.5</v>
      </c>
      <c r="D5" s="25">
        <v>-135.89999999999998</v>
      </c>
      <c r="E5" s="25">
        <v>-67.5</v>
      </c>
      <c r="F5" s="25">
        <v>-126.9</v>
      </c>
      <c r="G5" s="25">
        <v>-57.4</v>
      </c>
      <c r="H5" s="25">
        <v>-65.900000000000006</v>
      </c>
      <c r="I5" s="25">
        <v>7.3</v>
      </c>
      <c r="J5" s="25">
        <v>-39.5</v>
      </c>
      <c r="K5" s="25">
        <v>9</v>
      </c>
      <c r="L5" s="25">
        <v>-24</v>
      </c>
      <c r="M5" s="25">
        <v>-3.2</v>
      </c>
      <c r="N5" s="25">
        <v>76.900000000000006</v>
      </c>
      <c r="O5" s="25">
        <v>-54.8</v>
      </c>
      <c r="P5" s="25">
        <v>-41.3</v>
      </c>
      <c r="Q5" s="25">
        <v>-32.799999999999997</v>
      </c>
      <c r="R5" s="25">
        <v>91.1</v>
      </c>
      <c r="S5" s="25">
        <v>122.6</v>
      </c>
      <c r="T5" s="25">
        <v>-48</v>
      </c>
      <c r="U5" s="25">
        <v>-42.6</v>
      </c>
      <c r="V5" s="25">
        <v>107.1</v>
      </c>
      <c r="W5" s="25">
        <v>29.800000000000011</v>
      </c>
      <c r="X5" s="25">
        <v>45.300000000000011</v>
      </c>
      <c r="Y5" s="25">
        <v>-27.299999999999997</v>
      </c>
      <c r="Z5" s="25">
        <v>24.4</v>
      </c>
      <c r="AA5" s="25">
        <v>-27.9</v>
      </c>
      <c r="AB5" s="25">
        <v>-16.2</v>
      </c>
      <c r="AC5" s="25">
        <v>-41.9</v>
      </c>
      <c r="AD5" s="25">
        <v>-47.699999999999996</v>
      </c>
      <c r="AE5" s="25">
        <v>-71.899999999999991</v>
      </c>
      <c r="AF5" s="25">
        <v>-15.4</v>
      </c>
      <c r="AG5" s="25">
        <v>-14.3</v>
      </c>
      <c r="AH5" s="25">
        <v>-109.39999999999999</v>
      </c>
      <c r="AI5" s="25">
        <v>-29.199999999999989</v>
      </c>
      <c r="AJ5" s="25">
        <v>-25.599999999999994</v>
      </c>
      <c r="AK5" s="25">
        <v>22</v>
      </c>
      <c r="AL5" s="25">
        <v>-79</v>
      </c>
      <c r="AM5" s="25">
        <v>113.6</v>
      </c>
      <c r="AN5" s="25">
        <v>52.8</v>
      </c>
      <c r="AO5" s="25">
        <v>54.9</v>
      </c>
      <c r="AP5" s="25">
        <v>-47.500000000000014</v>
      </c>
      <c r="AQ5" s="25">
        <v>110.6</v>
      </c>
      <c r="AR5" s="25">
        <v>152.69999999999999</v>
      </c>
      <c r="AS5" s="25">
        <v>123.4</v>
      </c>
      <c r="AT5" s="25">
        <v>30</v>
      </c>
      <c r="AU5" s="25">
        <v>14.700000000000017</v>
      </c>
      <c r="AV5" s="25">
        <v>82.700000000000017</v>
      </c>
      <c r="AW5" s="25">
        <v>54.800000000000011</v>
      </c>
      <c r="AX5" s="25">
        <v>-24.900000000000006</v>
      </c>
      <c r="AY5" s="25">
        <v>188.89999999999998</v>
      </c>
      <c r="AZ5" s="25">
        <v>179.79999999999998</v>
      </c>
      <c r="BA5" s="25">
        <v>174.39999999999998</v>
      </c>
      <c r="BB5" s="25">
        <v>174.9</v>
      </c>
      <c r="BC5" s="25">
        <v>213.4</v>
      </c>
      <c r="BD5" s="25">
        <v>137.9</v>
      </c>
      <c r="BE5" s="25">
        <v>118.10000000000001</v>
      </c>
      <c r="BF5" s="25">
        <v>110.8</v>
      </c>
      <c r="BG5" s="25">
        <v>51.7</v>
      </c>
      <c r="BH5" s="25">
        <v>42.2</v>
      </c>
      <c r="BI5" s="25">
        <v>7.4</v>
      </c>
      <c r="BJ5" s="25">
        <v>-24.2</v>
      </c>
      <c r="BK5" s="25">
        <v>-57.1</v>
      </c>
      <c r="BL5" s="25">
        <v>-133.4</v>
      </c>
      <c r="BM5" s="25">
        <v>-48.5</v>
      </c>
      <c r="BN5" s="25">
        <v>-20.000000000000007</v>
      </c>
      <c r="BO5" s="25">
        <v>-9.1000000000000014</v>
      </c>
      <c r="BP5" s="25">
        <v>-76.300000000000011</v>
      </c>
      <c r="BQ5" s="25">
        <v>-28.199999999999996</v>
      </c>
      <c r="BR5" s="25">
        <v>0.90000000000003411</v>
      </c>
      <c r="BS5" s="25">
        <v>-42.299999999999955</v>
      </c>
      <c r="BT5" s="25">
        <v>-41.099999999999966</v>
      </c>
      <c r="BU5" s="25">
        <v>-24.599999999999966</v>
      </c>
      <c r="BV5" s="25">
        <v>-35.4</v>
      </c>
      <c r="BW5" s="25">
        <v>-54.199999999999996</v>
      </c>
      <c r="BX5" s="25">
        <v>-61.8</v>
      </c>
      <c r="BY5" s="25">
        <v>11.700000000000003</v>
      </c>
      <c r="BZ5" s="25">
        <v>71.7</v>
      </c>
      <c r="CA5" s="25">
        <v>70.400000000000006</v>
      </c>
      <c r="CB5" s="25">
        <v>111.5</v>
      </c>
      <c r="CC5" s="25">
        <v>148.19999999999999</v>
      </c>
      <c r="CD5" s="25">
        <v>132.5</v>
      </c>
      <c r="CE5" s="25">
        <v>134.6</v>
      </c>
      <c r="CF5" s="25">
        <v>130.79999999999998</v>
      </c>
      <c r="CG5" s="25">
        <v>136.69999999999999</v>
      </c>
      <c r="CH5" s="25">
        <v>73.400000000000006</v>
      </c>
      <c r="CI5" s="25">
        <v>131.6</v>
      </c>
      <c r="CJ5" s="25">
        <v>135.6</v>
      </c>
      <c r="CK5" s="25">
        <v>157.5</v>
      </c>
      <c r="CL5" s="25">
        <v>-75.400000000000006</v>
      </c>
      <c r="CM5" s="25">
        <v>-6.8</v>
      </c>
      <c r="CN5" s="25">
        <v>-52.5</v>
      </c>
      <c r="CO5" s="25">
        <v>47</v>
      </c>
      <c r="CP5" s="25">
        <v>-87.6</v>
      </c>
      <c r="CQ5" s="25">
        <v>-60.7</v>
      </c>
      <c r="CR5" s="25">
        <v>-6.6</v>
      </c>
      <c r="CS5" s="25">
        <v>154.9</v>
      </c>
      <c r="CT5" s="26"/>
      <c r="CU5" s="26"/>
      <c r="CV5" s="26"/>
      <c r="CW5" s="27"/>
      <c r="CX5" s="132">
        <f t="array" ref="CX5">SUMPRODUCT(B5:CW5*0.25)</f>
        <v>454.55000000000013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147.44999999999999</v>
      </c>
      <c r="C8" s="138">
        <v>146.38999999999999</v>
      </c>
      <c r="D8" s="138">
        <v>138.4</v>
      </c>
      <c r="E8" s="138">
        <v>132.94999999999999</v>
      </c>
      <c r="F8" s="138">
        <v>140.33000000000001</v>
      </c>
      <c r="G8" s="138">
        <v>131.99</v>
      </c>
      <c r="H8" s="138">
        <v>132.18</v>
      </c>
      <c r="I8" s="138">
        <v>128.37</v>
      </c>
      <c r="J8" s="138">
        <v>132.99</v>
      </c>
      <c r="K8" s="138">
        <v>128.19999999999999</v>
      </c>
      <c r="L8" s="138">
        <v>129.43</v>
      </c>
      <c r="M8" s="138">
        <v>129.58000000000001</v>
      </c>
      <c r="N8" s="138">
        <v>128.36000000000001</v>
      </c>
      <c r="O8" s="138">
        <v>133.99</v>
      </c>
      <c r="P8" s="138">
        <v>134</v>
      </c>
      <c r="Q8" s="138">
        <v>134.13</v>
      </c>
      <c r="R8" s="138">
        <v>131.02000000000001</v>
      </c>
      <c r="S8" s="138">
        <v>131.62</v>
      </c>
      <c r="T8" s="138">
        <v>138.79</v>
      </c>
      <c r="U8" s="138">
        <v>140.32</v>
      </c>
      <c r="V8" s="138">
        <v>122.31</v>
      </c>
      <c r="W8" s="138">
        <v>142.13</v>
      </c>
      <c r="X8" s="138">
        <v>145.04</v>
      </c>
      <c r="Y8" s="138">
        <v>164</v>
      </c>
      <c r="Z8" s="138">
        <v>159.99</v>
      </c>
      <c r="AA8" s="138">
        <v>170.8</v>
      </c>
      <c r="AB8" s="138">
        <v>185.41</v>
      </c>
      <c r="AC8" s="138">
        <v>196.39</v>
      </c>
      <c r="AD8" s="138">
        <v>217.04</v>
      </c>
      <c r="AE8" s="138">
        <v>223.26</v>
      </c>
      <c r="AF8" s="138">
        <v>221.54</v>
      </c>
      <c r="AG8" s="138">
        <v>215.36</v>
      </c>
      <c r="AH8" s="138">
        <v>227.84</v>
      </c>
      <c r="AI8" s="138">
        <v>214.59</v>
      </c>
      <c r="AJ8" s="138">
        <v>184.05</v>
      </c>
      <c r="AK8" s="138">
        <v>163.83000000000001</v>
      </c>
      <c r="AL8" s="138">
        <v>212</v>
      </c>
      <c r="AM8" s="138">
        <v>180.1</v>
      </c>
      <c r="AN8" s="138">
        <v>138.47999999999999</v>
      </c>
      <c r="AO8" s="138">
        <v>121.28</v>
      </c>
      <c r="AP8" s="138">
        <v>158</v>
      </c>
      <c r="AQ8" s="138">
        <v>146.58000000000001</v>
      </c>
      <c r="AR8" s="138">
        <v>128.01</v>
      </c>
      <c r="AS8" s="138">
        <v>123.87</v>
      </c>
      <c r="AT8" s="138">
        <v>142.83000000000001</v>
      </c>
      <c r="AU8" s="138">
        <v>144.94999999999999</v>
      </c>
      <c r="AV8" s="138">
        <v>131.08000000000001</v>
      </c>
      <c r="AW8" s="138">
        <v>136.94999999999999</v>
      </c>
      <c r="AX8" s="138">
        <v>144.07</v>
      </c>
      <c r="AY8" s="138">
        <v>127.64</v>
      </c>
      <c r="AZ8" s="138">
        <v>118.85</v>
      </c>
      <c r="BA8" s="138">
        <v>115.48</v>
      </c>
      <c r="BB8" s="138">
        <v>118.04</v>
      </c>
      <c r="BC8" s="138">
        <v>116.93</v>
      </c>
      <c r="BD8" s="138">
        <v>114.43</v>
      </c>
      <c r="BE8" s="138">
        <v>113.2</v>
      </c>
      <c r="BF8" s="138">
        <v>114.29</v>
      </c>
      <c r="BG8" s="138">
        <v>113.4</v>
      </c>
      <c r="BH8" s="138">
        <v>112.13</v>
      </c>
      <c r="BI8" s="138">
        <v>111.39</v>
      </c>
      <c r="BJ8" s="138">
        <v>103.2</v>
      </c>
      <c r="BK8" s="138">
        <v>107.13</v>
      </c>
      <c r="BL8" s="138">
        <v>119.84</v>
      </c>
      <c r="BM8" s="138">
        <v>116.3</v>
      </c>
      <c r="BN8" s="138">
        <v>120.56</v>
      </c>
      <c r="BO8" s="138">
        <v>123.81</v>
      </c>
      <c r="BP8" s="138">
        <v>137.07</v>
      </c>
      <c r="BQ8" s="138">
        <v>155.65</v>
      </c>
      <c r="BR8" s="138">
        <v>116.83</v>
      </c>
      <c r="BS8" s="138">
        <v>137.52000000000001</v>
      </c>
      <c r="BT8" s="138">
        <v>168.78</v>
      </c>
      <c r="BU8" s="138">
        <v>191.29</v>
      </c>
      <c r="BV8" s="138">
        <v>168.13</v>
      </c>
      <c r="BW8" s="138">
        <v>184.36</v>
      </c>
      <c r="BX8" s="138">
        <v>184.72</v>
      </c>
      <c r="BY8" s="138">
        <v>139.72999999999999</v>
      </c>
      <c r="BZ8" s="138">
        <v>200.1</v>
      </c>
      <c r="CA8" s="138">
        <v>198.01</v>
      </c>
      <c r="CB8" s="138">
        <v>200.02</v>
      </c>
      <c r="CC8" s="138">
        <v>183.48</v>
      </c>
      <c r="CD8" s="138">
        <v>205.9</v>
      </c>
      <c r="CE8" s="138">
        <v>190.36</v>
      </c>
      <c r="CF8" s="138">
        <v>180.18</v>
      </c>
      <c r="CG8" s="138">
        <v>201.46</v>
      </c>
      <c r="CH8" s="138">
        <v>180.8</v>
      </c>
      <c r="CI8" s="138">
        <v>164.5</v>
      </c>
      <c r="CJ8" s="138">
        <v>163.68</v>
      </c>
      <c r="CK8" s="138">
        <v>147.9</v>
      </c>
      <c r="CL8" s="138">
        <v>163.68</v>
      </c>
      <c r="CM8" s="138">
        <v>154.19</v>
      </c>
      <c r="CN8" s="138">
        <v>152.09</v>
      </c>
      <c r="CO8" s="138">
        <v>138.43</v>
      </c>
      <c r="CP8" s="138">
        <v>148.06</v>
      </c>
      <c r="CQ8" s="138">
        <v>139.56</v>
      </c>
      <c r="CR8" s="138">
        <v>130.28</v>
      </c>
      <c r="CS8" s="138">
        <v>119.18</v>
      </c>
      <c r="CT8" s="139"/>
      <c r="CU8" s="139"/>
      <c r="CV8" s="139"/>
      <c r="CW8" s="140"/>
      <c r="CX8" s="141">
        <f>IF(SUM(B8:CW8)&lt;&gt;0,AVERAGEIF(B8:CW8,"&lt;&gt;"""),"")</f>
        <v>150.67531249999999</v>
      </c>
    </row>
    <row r="9" spans="1:102" ht="24.95" customHeight="1" thickBot="1" x14ac:dyDescent="0.25">
      <c r="A9" s="133" t="s">
        <v>6</v>
      </c>
      <c r="B9" s="42">
        <v>141.29750000000001</v>
      </c>
      <c r="C9" s="43">
        <v>141.29750000000001</v>
      </c>
      <c r="D9" s="43">
        <v>141.29750000000001</v>
      </c>
      <c r="E9" s="43">
        <v>141.29750000000001</v>
      </c>
      <c r="F9" s="43">
        <v>133.2175</v>
      </c>
      <c r="G9" s="43">
        <v>133.2175</v>
      </c>
      <c r="H9" s="43">
        <v>133.2175</v>
      </c>
      <c r="I9" s="43">
        <v>133.2175</v>
      </c>
      <c r="J9" s="43">
        <v>130.05000000000001</v>
      </c>
      <c r="K9" s="43">
        <v>130.05000000000001</v>
      </c>
      <c r="L9" s="43">
        <v>130.05000000000001</v>
      </c>
      <c r="M9" s="43">
        <v>130.05000000000001</v>
      </c>
      <c r="N9" s="43">
        <v>132.62</v>
      </c>
      <c r="O9" s="43">
        <v>132.62</v>
      </c>
      <c r="P9" s="43">
        <v>132.62</v>
      </c>
      <c r="Q9" s="43">
        <v>132.62</v>
      </c>
      <c r="R9" s="43">
        <v>135.4375</v>
      </c>
      <c r="S9" s="43">
        <v>135.4375</v>
      </c>
      <c r="T9" s="43">
        <v>135.4375</v>
      </c>
      <c r="U9" s="43">
        <v>135.4375</v>
      </c>
      <c r="V9" s="43">
        <v>143.37</v>
      </c>
      <c r="W9" s="43">
        <v>143.37</v>
      </c>
      <c r="X9" s="43">
        <v>143.37</v>
      </c>
      <c r="Y9" s="43">
        <v>143.37</v>
      </c>
      <c r="Z9" s="43">
        <v>178.14750000000001</v>
      </c>
      <c r="AA9" s="43">
        <v>178.14750000000001</v>
      </c>
      <c r="AB9" s="43">
        <v>178.14750000000001</v>
      </c>
      <c r="AC9" s="43">
        <v>178.14750000000001</v>
      </c>
      <c r="AD9" s="43">
        <v>219.3</v>
      </c>
      <c r="AE9" s="43">
        <v>219.3</v>
      </c>
      <c r="AF9" s="43">
        <v>219.3</v>
      </c>
      <c r="AG9" s="43">
        <v>219.3</v>
      </c>
      <c r="AH9" s="43">
        <v>197.57749999999999</v>
      </c>
      <c r="AI9" s="43">
        <v>197.57749999999999</v>
      </c>
      <c r="AJ9" s="43">
        <v>197.57749999999999</v>
      </c>
      <c r="AK9" s="43">
        <v>197.57749999999999</v>
      </c>
      <c r="AL9" s="43">
        <v>162.965</v>
      </c>
      <c r="AM9" s="43">
        <v>162.965</v>
      </c>
      <c r="AN9" s="43">
        <v>162.965</v>
      </c>
      <c r="AO9" s="43">
        <v>162.965</v>
      </c>
      <c r="AP9" s="43">
        <v>139.11500000000001</v>
      </c>
      <c r="AQ9" s="43">
        <v>139.11500000000001</v>
      </c>
      <c r="AR9" s="43">
        <v>139.11500000000001</v>
      </c>
      <c r="AS9" s="43">
        <v>139.11500000000001</v>
      </c>
      <c r="AT9" s="43">
        <v>138.95249999999999</v>
      </c>
      <c r="AU9" s="43">
        <v>138.95249999999999</v>
      </c>
      <c r="AV9" s="43">
        <v>138.95249999999999</v>
      </c>
      <c r="AW9" s="43">
        <v>138.95249999999999</v>
      </c>
      <c r="AX9" s="43">
        <v>126.51</v>
      </c>
      <c r="AY9" s="43">
        <v>126.51</v>
      </c>
      <c r="AZ9" s="43">
        <v>126.51</v>
      </c>
      <c r="BA9" s="43">
        <v>126.51</v>
      </c>
      <c r="BB9" s="43">
        <v>115.65</v>
      </c>
      <c r="BC9" s="43">
        <v>115.65</v>
      </c>
      <c r="BD9" s="43">
        <v>115.65</v>
      </c>
      <c r="BE9" s="43">
        <v>115.65</v>
      </c>
      <c r="BF9" s="43">
        <v>112.80249999999999</v>
      </c>
      <c r="BG9" s="43">
        <v>112.80249999999999</v>
      </c>
      <c r="BH9" s="43">
        <v>112.80249999999999</v>
      </c>
      <c r="BI9" s="43">
        <v>112.80249999999999</v>
      </c>
      <c r="BJ9" s="43">
        <v>111.61750000000001</v>
      </c>
      <c r="BK9" s="43">
        <v>111.61750000000001</v>
      </c>
      <c r="BL9" s="43">
        <v>111.61750000000001</v>
      </c>
      <c r="BM9" s="43">
        <v>111.61750000000001</v>
      </c>
      <c r="BN9" s="43">
        <v>134.27250000000001</v>
      </c>
      <c r="BO9" s="43">
        <v>134.27250000000001</v>
      </c>
      <c r="BP9" s="43">
        <v>134.27250000000001</v>
      </c>
      <c r="BQ9" s="43">
        <v>134.27250000000001</v>
      </c>
      <c r="BR9" s="43">
        <v>153.60499999999999</v>
      </c>
      <c r="BS9" s="43">
        <v>153.60499999999999</v>
      </c>
      <c r="BT9" s="43">
        <v>153.60499999999999</v>
      </c>
      <c r="BU9" s="43">
        <v>153.60499999999999</v>
      </c>
      <c r="BV9" s="43">
        <v>169.23500000000001</v>
      </c>
      <c r="BW9" s="43">
        <v>169.23500000000001</v>
      </c>
      <c r="BX9" s="43">
        <v>169.23500000000001</v>
      </c>
      <c r="BY9" s="43">
        <v>169.23500000000001</v>
      </c>
      <c r="BZ9" s="43">
        <v>195.4025</v>
      </c>
      <c r="CA9" s="43">
        <v>195.4025</v>
      </c>
      <c r="CB9" s="43">
        <v>195.4025</v>
      </c>
      <c r="CC9" s="43">
        <v>195.4025</v>
      </c>
      <c r="CD9" s="43">
        <v>194.47499999999999</v>
      </c>
      <c r="CE9" s="43">
        <v>194.47499999999999</v>
      </c>
      <c r="CF9" s="43">
        <v>194.47499999999999</v>
      </c>
      <c r="CG9" s="43">
        <v>194.47499999999999</v>
      </c>
      <c r="CH9" s="43">
        <v>164.22</v>
      </c>
      <c r="CI9" s="43">
        <v>164.22</v>
      </c>
      <c r="CJ9" s="43">
        <v>164.22</v>
      </c>
      <c r="CK9" s="43">
        <v>164.22</v>
      </c>
      <c r="CL9" s="43">
        <v>152.0975</v>
      </c>
      <c r="CM9" s="43">
        <v>152.0975</v>
      </c>
      <c r="CN9" s="43">
        <v>152.0975</v>
      </c>
      <c r="CO9" s="43">
        <v>152.0975</v>
      </c>
      <c r="CP9" s="43">
        <v>134.27000000000001</v>
      </c>
      <c r="CQ9" s="43">
        <v>134.27000000000001</v>
      </c>
      <c r="CR9" s="43">
        <v>134.27000000000001</v>
      </c>
      <c r="CS9" s="43">
        <v>134.27000000000001</v>
      </c>
      <c r="CT9" s="44"/>
      <c r="CU9" s="44"/>
      <c r="CV9" s="44"/>
      <c r="CW9" s="45"/>
      <c r="CX9" s="142">
        <f>IF(SUM(B9:CW9)&lt;&gt;0,AVERAGEIF(B9:CW9,"&lt;&gt;"""),"")</f>
        <v>150.67531249999999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257.5</v>
      </c>
      <c r="C14" s="149">
        <v>314.3</v>
      </c>
      <c r="D14" s="149">
        <v>275.7</v>
      </c>
      <c r="E14" s="149">
        <v>207.3</v>
      </c>
      <c r="F14" s="149">
        <v>126.9</v>
      </c>
      <c r="G14" s="149">
        <v>57.4</v>
      </c>
      <c r="H14" s="149">
        <v>65.900000000000006</v>
      </c>
      <c r="I14" s="149"/>
      <c r="J14" s="149">
        <v>39.5</v>
      </c>
      <c r="K14" s="149"/>
      <c r="L14" s="149">
        <v>24</v>
      </c>
      <c r="M14" s="149">
        <v>3.2</v>
      </c>
      <c r="N14" s="149"/>
      <c r="O14" s="149">
        <v>54.8</v>
      </c>
      <c r="P14" s="149">
        <v>41.3</v>
      </c>
      <c r="Q14" s="149">
        <v>32.799999999999997</v>
      </c>
      <c r="R14" s="149"/>
      <c r="S14" s="149"/>
      <c r="T14" s="149">
        <v>48</v>
      </c>
      <c r="U14" s="149">
        <v>42.6</v>
      </c>
      <c r="V14" s="149"/>
      <c r="W14" s="149"/>
      <c r="X14" s="149"/>
      <c r="Y14" s="149"/>
      <c r="Z14" s="149"/>
      <c r="AA14" s="149">
        <v>27.9</v>
      </c>
      <c r="AB14" s="149">
        <v>16.2</v>
      </c>
      <c r="AC14" s="149">
        <v>41.9</v>
      </c>
      <c r="AD14" s="149">
        <v>46.4</v>
      </c>
      <c r="AE14" s="149">
        <v>70.599999999999994</v>
      </c>
      <c r="AF14" s="149">
        <v>14.1</v>
      </c>
      <c r="AG14" s="149">
        <v>13</v>
      </c>
      <c r="AH14" s="149"/>
      <c r="AI14" s="149"/>
      <c r="AJ14" s="149"/>
      <c r="AK14" s="149"/>
      <c r="AL14" s="149">
        <v>101.6</v>
      </c>
      <c r="AM14" s="149"/>
      <c r="AN14" s="149"/>
      <c r="AO14" s="149"/>
      <c r="AP14" s="149">
        <v>142.80000000000001</v>
      </c>
      <c r="AQ14" s="149"/>
      <c r="AR14" s="149"/>
      <c r="AS14" s="149"/>
      <c r="AT14" s="149">
        <v>131.80000000000001</v>
      </c>
      <c r="AU14" s="149">
        <v>147.1</v>
      </c>
      <c r="AV14" s="149">
        <v>79.099999999999994</v>
      </c>
      <c r="AW14" s="149">
        <v>107</v>
      </c>
      <c r="AX14" s="149">
        <v>172.6</v>
      </c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24.2</v>
      </c>
      <c r="BK14" s="149">
        <v>57.1</v>
      </c>
      <c r="BL14" s="149">
        <v>133.4</v>
      </c>
      <c r="BM14" s="149">
        <v>48.5</v>
      </c>
      <c r="BN14" s="149">
        <v>65.400000000000006</v>
      </c>
      <c r="BO14" s="149">
        <v>54.5</v>
      </c>
      <c r="BP14" s="149">
        <v>121.7</v>
      </c>
      <c r="BQ14" s="149">
        <v>73.599999999999994</v>
      </c>
      <c r="BR14" s="149">
        <v>271.7</v>
      </c>
      <c r="BS14" s="149">
        <v>314.89999999999998</v>
      </c>
      <c r="BT14" s="149">
        <v>313.7</v>
      </c>
      <c r="BU14" s="149">
        <v>297.2</v>
      </c>
      <c r="BV14" s="149"/>
      <c r="BW14" s="149">
        <v>1.9</v>
      </c>
      <c r="BX14" s="149">
        <v>9.5</v>
      </c>
      <c r="BY14" s="149"/>
      <c r="BZ14" s="149">
        <v>47.3</v>
      </c>
      <c r="CA14" s="149">
        <v>48.6</v>
      </c>
      <c r="CB14" s="149">
        <v>7.5</v>
      </c>
      <c r="CC14" s="149"/>
      <c r="CD14" s="149">
        <v>3.7</v>
      </c>
      <c r="CE14" s="149">
        <v>1.6</v>
      </c>
      <c r="CF14" s="149">
        <v>5.4</v>
      </c>
      <c r="CG14" s="149"/>
      <c r="CH14" s="149">
        <v>39.299999999999997</v>
      </c>
      <c r="CI14" s="149"/>
      <c r="CJ14" s="149"/>
      <c r="CK14" s="149"/>
      <c r="CL14" s="149">
        <v>75.400000000000006</v>
      </c>
      <c r="CM14" s="149">
        <v>6.8</v>
      </c>
      <c r="CN14" s="149">
        <v>52.5</v>
      </c>
      <c r="CO14" s="149"/>
      <c r="CP14" s="149">
        <v>87.6</v>
      </c>
      <c r="CQ14" s="149">
        <v>60.7</v>
      </c>
      <c r="CR14" s="149">
        <v>6.6</v>
      </c>
      <c r="CS14" s="149"/>
      <c r="CT14" s="150"/>
      <c r="CU14" s="150"/>
      <c r="CV14" s="150"/>
      <c r="CW14" s="151"/>
      <c r="CX14" s="152">
        <f t="array" ref="CX14">SUMPRODUCT(B14:CW14*0.25)</f>
        <v>1233.4000000000001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131.6</v>
      </c>
      <c r="W16" s="155">
        <v>131.6</v>
      </c>
      <c r="X16" s="155">
        <v>131.6</v>
      </c>
      <c r="Y16" s="155">
        <v>131.6</v>
      </c>
      <c r="Z16" s="155"/>
      <c r="AA16" s="155"/>
      <c r="AB16" s="155"/>
      <c r="AC16" s="155"/>
      <c r="AD16" s="155">
        <v>1.3</v>
      </c>
      <c r="AE16" s="155">
        <v>1.3</v>
      </c>
      <c r="AF16" s="155">
        <v>1.3</v>
      </c>
      <c r="AG16" s="155">
        <v>1.3</v>
      </c>
      <c r="AH16" s="155">
        <v>161.19999999999999</v>
      </c>
      <c r="AI16" s="155">
        <v>161.19999999999999</v>
      </c>
      <c r="AJ16" s="155">
        <v>161.19999999999999</v>
      </c>
      <c r="AK16" s="155">
        <v>161.19999999999999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52.3</v>
      </c>
      <c r="BW16" s="155">
        <v>52.3</v>
      </c>
      <c r="BX16" s="155">
        <v>52.3</v>
      </c>
      <c r="BY16" s="155">
        <v>52.3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346.39999999999992</v>
      </c>
    </row>
    <row r="17" spans="1:102" ht="30" customHeight="1" thickBot="1" x14ac:dyDescent="0.25">
      <c r="A17" s="105" t="s">
        <v>54</v>
      </c>
      <c r="B17" s="159">
        <f>SUM(B12:B16)</f>
        <v>257.5</v>
      </c>
      <c r="C17" s="160">
        <f t="shared" ref="C17:BN17" si="0">SUM(C12:C16)</f>
        <v>314.3</v>
      </c>
      <c r="D17" s="160">
        <f t="shared" si="0"/>
        <v>275.7</v>
      </c>
      <c r="E17" s="160">
        <f t="shared" si="0"/>
        <v>207.3</v>
      </c>
      <c r="F17" s="160">
        <f t="shared" si="0"/>
        <v>126.9</v>
      </c>
      <c r="G17" s="160">
        <f t="shared" si="0"/>
        <v>57.4</v>
      </c>
      <c r="H17" s="160">
        <f t="shared" si="0"/>
        <v>65.900000000000006</v>
      </c>
      <c r="I17" s="160">
        <f t="shared" si="0"/>
        <v>0</v>
      </c>
      <c r="J17" s="160">
        <f t="shared" si="0"/>
        <v>39.5</v>
      </c>
      <c r="K17" s="160">
        <f t="shared" si="0"/>
        <v>0</v>
      </c>
      <c r="L17" s="160">
        <f t="shared" si="0"/>
        <v>24</v>
      </c>
      <c r="M17" s="160">
        <f t="shared" si="0"/>
        <v>3.2</v>
      </c>
      <c r="N17" s="160">
        <f t="shared" si="0"/>
        <v>0</v>
      </c>
      <c r="O17" s="160">
        <f t="shared" si="0"/>
        <v>54.8</v>
      </c>
      <c r="P17" s="160">
        <f t="shared" si="0"/>
        <v>41.3</v>
      </c>
      <c r="Q17" s="160">
        <f t="shared" si="0"/>
        <v>32.799999999999997</v>
      </c>
      <c r="R17" s="160">
        <f t="shared" si="0"/>
        <v>0</v>
      </c>
      <c r="S17" s="160">
        <f t="shared" si="0"/>
        <v>0</v>
      </c>
      <c r="T17" s="160">
        <f t="shared" si="0"/>
        <v>48</v>
      </c>
      <c r="U17" s="160">
        <f t="shared" si="0"/>
        <v>42.6</v>
      </c>
      <c r="V17" s="160">
        <f t="shared" si="0"/>
        <v>131.6</v>
      </c>
      <c r="W17" s="160">
        <f t="shared" si="0"/>
        <v>131.6</v>
      </c>
      <c r="X17" s="160">
        <f t="shared" si="0"/>
        <v>131.6</v>
      </c>
      <c r="Y17" s="160">
        <f t="shared" si="0"/>
        <v>131.6</v>
      </c>
      <c r="Z17" s="160">
        <f t="shared" si="0"/>
        <v>0</v>
      </c>
      <c r="AA17" s="160">
        <f t="shared" si="0"/>
        <v>27.9</v>
      </c>
      <c r="AB17" s="160">
        <f t="shared" si="0"/>
        <v>16.2</v>
      </c>
      <c r="AC17" s="160">
        <f t="shared" si="0"/>
        <v>41.9</v>
      </c>
      <c r="AD17" s="160">
        <f t="shared" si="0"/>
        <v>47.699999999999996</v>
      </c>
      <c r="AE17" s="160">
        <f t="shared" si="0"/>
        <v>71.899999999999991</v>
      </c>
      <c r="AF17" s="160">
        <f t="shared" si="0"/>
        <v>15.4</v>
      </c>
      <c r="AG17" s="160">
        <f t="shared" si="0"/>
        <v>14.3</v>
      </c>
      <c r="AH17" s="160">
        <f t="shared" si="0"/>
        <v>161.19999999999999</v>
      </c>
      <c r="AI17" s="160">
        <f t="shared" si="0"/>
        <v>161.19999999999999</v>
      </c>
      <c r="AJ17" s="160">
        <f t="shared" si="0"/>
        <v>161.19999999999999</v>
      </c>
      <c r="AK17" s="160">
        <f t="shared" si="0"/>
        <v>161.19999999999999</v>
      </c>
      <c r="AL17" s="160">
        <f t="shared" si="0"/>
        <v>101.6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142.80000000000001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131.80000000000001</v>
      </c>
      <c r="AU17" s="160">
        <f t="shared" si="0"/>
        <v>147.1</v>
      </c>
      <c r="AV17" s="160">
        <f t="shared" si="0"/>
        <v>79.099999999999994</v>
      </c>
      <c r="AW17" s="160">
        <f t="shared" si="0"/>
        <v>107</v>
      </c>
      <c r="AX17" s="160">
        <f t="shared" si="0"/>
        <v>172.6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24.2</v>
      </c>
      <c r="BK17" s="160">
        <f t="shared" si="0"/>
        <v>57.1</v>
      </c>
      <c r="BL17" s="160">
        <f t="shared" si="0"/>
        <v>133.4</v>
      </c>
      <c r="BM17" s="160">
        <f t="shared" si="0"/>
        <v>48.5</v>
      </c>
      <c r="BN17" s="160">
        <f t="shared" si="0"/>
        <v>65.400000000000006</v>
      </c>
      <c r="BO17" s="160">
        <f t="shared" ref="BO17:CW17" si="1">SUM(BO12:BO16)</f>
        <v>54.5</v>
      </c>
      <c r="BP17" s="160">
        <f t="shared" si="1"/>
        <v>121.7</v>
      </c>
      <c r="BQ17" s="160">
        <f t="shared" si="1"/>
        <v>73.599999999999994</v>
      </c>
      <c r="BR17" s="160">
        <f t="shared" si="1"/>
        <v>271.7</v>
      </c>
      <c r="BS17" s="160">
        <f t="shared" si="1"/>
        <v>314.89999999999998</v>
      </c>
      <c r="BT17" s="160">
        <f t="shared" si="1"/>
        <v>313.7</v>
      </c>
      <c r="BU17" s="160">
        <f t="shared" si="1"/>
        <v>297.2</v>
      </c>
      <c r="BV17" s="160">
        <f t="shared" si="1"/>
        <v>52.3</v>
      </c>
      <c r="BW17" s="160">
        <f t="shared" si="1"/>
        <v>54.199999999999996</v>
      </c>
      <c r="BX17" s="160">
        <f t="shared" si="1"/>
        <v>61.8</v>
      </c>
      <c r="BY17" s="160">
        <f t="shared" si="1"/>
        <v>52.3</v>
      </c>
      <c r="BZ17" s="160">
        <f t="shared" si="1"/>
        <v>47.3</v>
      </c>
      <c r="CA17" s="160">
        <f t="shared" si="1"/>
        <v>48.6</v>
      </c>
      <c r="CB17" s="160">
        <f t="shared" si="1"/>
        <v>7.5</v>
      </c>
      <c r="CC17" s="160">
        <f t="shared" si="1"/>
        <v>0</v>
      </c>
      <c r="CD17" s="160">
        <f t="shared" si="1"/>
        <v>3.7</v>
      </c>
      <c r="CE17" s="160">
        <f t="shared" si="1"/>
        <v>1.6</v>
      </c>
      <c r="CF17" s="160">
        <f t="shared" si="1"/>
        <v>5.4</v>
      </c>
      <c r="CG17" s="160">
        <f t="shared" si="1"/>
        <v>0</v>
      </c>
      <c r="CH17" s="160">
        <f t="shared" si="1"/>
        <v>39.299999999999997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75.400000000000006</v>
      </c>
      <c r="CM17" s="160">
        <f t="shared" si="1"/>
        <v>6.8</v>
      </c>
      <c r="CN17" s="160">
        <f t="shared" si="1"/>
        <v>52.5</v>
      </c>
      <c r="CO17" s="160">
        <f t="shared" si="1"/>
        <v>0</v>
      </c>
      <c r="CP17" s="160">
        <f t="shared" si="1"/>
        <v>87.6</v>
      </c>
      <c r="CQ17" s="160">
        <f t="shared" si="1"/>
        <v>60.7</v>
      </c>
      <c r="CR17" s="160">
        <f t="shared" si="1"/>
        <v>6.6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1579.8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>
        <v>7.3</v>
      </c>
      <c r="J22" s="149"/>
      <c r="K22" s="149">
        <v>9</v>
      </c>
      <c r="L22" s="149"/>
      <c r="M22" s="149"/>
      <c r="N22" s="149">
        <v>76.900000000000006</v>
      </c>
      <c r="O22" s="149"/>
      <c r="P22" s="149"/>
      <c r="Q22" s="149"/>
      <c r="R22" s="149">
        <v>91.1</v>
      </c>
      <c r="S22" s="149">
        <v>122.6</v>
      </c>
      <c r="T22" s="149"/>
      <c r="U22" s="149"/>
      <c r="V22" s="149">
        <v>238.7</v>
      </c>
      <c r="W22" s="149">
        <v>161.4</v>
      </c>
      <c r="X22" s="149">
        <v>176.9</v>
      </c>
      <c r="Y22" s="149">
        <v>104.3</v>
      </c>
      <c r="Z22" s="149">
        <v>24.4</v>
      </c>
      <c r="AA22" s="149"/>
      <c r="AB22" s="149"/>
      <c r="AC22" s="149"/>
      <c r="AD22" s="149"/>
      <c r="AE22" s="149"/>
      <c r="AF22" s="149"/>
      <c r="AG22" s="149"/>
      <c r="AH22" s="149">
        <v>51.8</v>
      </c>
      <c r="AI22" s="149">
        <v>132</v>
      </c>
      <c r="AJ22" s="149">
        <v>135.6</v>
      </c>
      <c r="AK22" s="149">
        <v>183.2</v>
      </c>
      <c r="AL22" s="149"/>
      <c r="AM22" s="149">
        <v>91</v>
      </c>
      <c r="AN22" s="149">
        <v>30.2</v>
      </c>
      <c r="AO22" s="149">
        <v>32.299999999999997</v>
      </c>
      <c r="AP22" s="149"/>
      <c r="AQ22" s="149">
        <v>15.3</v>
      </c>
      <c r="AR22" s="149">
        <v>57.4</v>
      </c>
      <c r="AS22" s="149">
        <v>28.1</v>
      </c>
      <c r="AT22" s="149"/>
      <c r="AU22" s="149"/>
      <c r="AV22" s="149"/>
      <c r="AW22" s="149"/>
      <c r="AX22" s="149"/>
      <c r="AY22" s="149">
        <v>41.2</v>
      </c>
      <c r="AZ22" s="149">
        <v>32.1</v>
      </c>
      <c r="BA22" s="149">
        <v>26.7</v>
      </c>
      <c r="BB22" s="149">
        <v>170.5</v>
      </c>
      <c r="BC22" s="149">
        <v>209</v>
      </c>
      <c r="BD22" s="149">
        <v>133.5</v>
      </c>
      <c r="BE22" s="149">
        <v>113.7</v>
      </c>
      <c r="BF22" s="149">
        <v>110.8</v>
      </c>
      <c r="BG22" s="149">
        <v>51.7</v>
      </c>
      <c r="BH22" s="149">
        <v>42.2</v>
      </c>
      <c r="BI22" s="149">
        <v>7.4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16.899999999999999</v>
      </c>
      <c r="BW22" s="149"/>
      <c r="BX22" s="149"/>
      <c r="BY22" s="149">
        <v>64</v>
      </c>
      <c r="BZ22" s="149"/>
      <c r="CA22" s="149"/>
      <c r="CB22" s="149"/>
      <c r="CC22" s="149">
        <v>29.2</v>
      </c>
      <c r="CD22" s="149"/>
      <c r="CE22" s="149"/>
      <c r="CF22" s="149"/>
      <c r="CG22" s="149">
        <v>0.5</v>
      </c>
      <c r="CH22" s="149"/>
      <c r="CI22" s="149">
        <v>18.899999999999999</v>
      </c>
      <c r="CJ22" s="149">
        <v>22.9</v>
      </c>
      <c r="CK22" s="149">
        <v>44.8</v>
      </c>
      <c r="CL22" s="149"/>
      <c r="CM22" s="149"/>
      <c r="CN22" s="149"/>
      <c r="CO22" s="149">
        <v>47</v>
      </c>
      <c r="CP22" s="149"/>
      <c r="CQ22" s="149"/>
      <c r="CR22" s="149"/>
      <c r="CS22" s="149">
        <v>154.9</v>
      </c>
      <c r="CT22" s="150"/>
      <c r="CU22" s="150"/>
      <c r="CV22" s="150"/>
      <c r="CW22" s="151"/>
      <c r="CX22" s="152">
        <f t="array" ref="CX22">SUMPRODUCT(B22:CW22*0.25)</f>
        <v>776.85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139.80000000000001</v>
      </c>
      <c r="C24" s="155">
        <v>139.80000000000001</v>
      </c>
      <c r="D24" s="155">
        <v>139.80000000000001</v>
      </c>
      <c r="E24" s="155">
        <v>139.80000000000001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22.6</v>
      </c>
      <c r="AM24" s="155">
        <v>22.6</v>
      </c>
      <c r="AN24" s="155">
        <v>22.6</v>
      </c>
      <c r="AO24" s="155">
        <v>22.6</v>
      </c>
      <c r="AP24" s="155">
        <v>95.3</v>
      </c>
      <c r="AQ24" s="155">
        <v>95.3</v>
      </c>
      <c r="AR24" s="155">
        <v>95.3</v>
      </c>
      <c r="AS24" s="155">
        <v>95.3</v>
      </c>
      <c r="AT24" s="155">
        <v>161.80000000000001</v>
      </c>
      <c r="AU24" s="155">
        <v>161.80000000000001</v>
      </c>
      <c r="AV24" s="155">
        <v>161.80000000000001</v>
      </c>
      <c r="AW24" s="155">
        <v>161.80000000000001</v>
      </c>
      <c r="AX24" s="155">
        <v>147.69999999999999</v>
      </c>
      <c r="AY24" s="155">
        <v>147.69999999999999</v>
      </c>
      <c r="AZ24" s="155">
        <v>147.69999999999999</v>
      </c>
      <c r="BA24" s="155">
        <v>147.69999999999999</v>
      </c>
      <c r="BB24" s="155">
        <v>4.4000000000000004</v>
      </c>
      <c r="BC24" s="155">
        <v>4.4000000000000004</v>
      </c>
      <c r="BD24" s="155">
        <v>4.4000000000000004</v>
      </c>
      <c r="BE24" s="155">
        <v>4.4000000000000004</v>
      </c>
      <c r="BF24" s="155"/>
      <c r="BG24" s="155"/>
      <c r="BH24" s="155"/>
      <c r="BI24" s="155"/>
      <c r="BJ24" s="155"/>
      <c r="BK24" s="155"/>
      <c r="BL24" s="155"/>
      <c r="BM24" s="155"/>
      <c r="BN24" s="155">
        <v>45.4</v>
      </c>
      <c r="BO24" s="155">
        <v>45.4</v>
      </c>
      <c r="BP24" s="155">
        <v>45.4</v>
      </c>
      <c r="BQ24" s="155">
        <v>45.4</v>
      </c>
      <c r="BR24" s="155">
        <v>272.60000000000002</v>
      </c>
      <c r="BS24" s="155">
        <v>272.60000000000002</v>
      </c>
      <c r="BT24" s="155">
        <v>272.60000000000002</v>
      </c>
      <c r="BU24" s="155">
        <v>272.60000000000002</v>
      </c>
      <c r="BV24" s="155"/>
      <c r="BW24" s="155"/>
      <c r="BX24" s="155"/>
      <c r="BY24" s="155"/>
      <c r="BZ24" s="155">
        <v>119</v>
      </c>
      <c r="CA24" s="155">
        <v>119</v>
      </c>
      <c r="CB24" s="155">
        <v>119</v>
      </c>
      <c r="CC24" s="155">
        <v>119</v>
      </c>
      <c r="CD24" s="155">
        <v>136.19999999999999</v>
      </c>
      <c r="CE24" s="155">
        <v>136.19999999999999</v>
      </c>
      <c r="CF24" s="155">
        <v>136.19999999999999</v>
      </c>
      <c r="CG24" s="155">
        <v>136.19999999999999</v>
      </c>
      <c r="CH24" s="155">
        <v>112.7</v>
      </c>
      <c r="CI24" s="155">
        <v>112.7</v>
      </c>
      <c r="CJ24" s="155">
        <v>112.7</v>
      </c>
      <c r="CK24" s="155">
        <v>112.7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1257.4999999999998</v>
      </c>
    </row>
    <row r="25" spans="1:102" ht="30" customHeight="1" thickBot="1" x14ac:dyDescent="0.25">
      <c r="A25" s="105" t="s">
        <v>52</v>
      </c>
      <c r="B25" s="159">
        <f>SUM(B20:B24)</f>
        <v>139.80000000000001</v>
      </c>
      <c r="C25" s="160">
        <f t="shared" ref="C25:BN25" si="2">SUM(C20:C24)</f>
        <v>139.80000000000001</v>
      </c>
      <c r="D25" s="160">
        <f t="shared" si="2"/>
        <v>139.80000000000001</v>
      </c>
      <c r="E25" s="160">
        <f t="shared" si="2"/>
        <v>139.80000000000001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7.3</v>
      </c>
      <c r="J25" s="160">
        <f t="shared" si="2"/>
        <v>0</v>
      </c>
      <c r="K25" s="160">
        <f t="shared" si="2"/>
        <v>9</v>
      </c>
      <c r="L25" s="160">
        <f t="shared" si="2"/>
        <v>0</v>
      </c>
      <c r="M25" s="160">
        <f t="shared" si="2"/>
        <v>0</v>
      </c>
      <c r="N25" s="160">
        <f t="shared" si="2"/>
        <v>76.900000000000006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91.1</v>
      </c>
      <c r="S25" s="160">
        <f t="shared" si="2"/>
        <v>122.6</v>
      </c>
      <c r="T25" s="160">
        <f t="shared" si="2"/>
        <v>0</v>
      </c>
      <c r="U25" s="160">
        <f t="shared" si="2"/>
        <v>0</v>
      </c>
      <c r="V25" s="160">
        <f t="shared" si="2"/>
        <v>238.7</v>
      </c>
      <c r="W25" s="160">
        <f t="shared" si="2"/>
        <v>161.4</v>
      </c>
      <c r="X25" s="160">
        <f t="shared" si="2"/>
        <v>176.9</v>
      </c>
      <c r="Y25" s="160">
        <f t="shared" si="2"/>
        <v>104.3</v>
      </c>
      <c r="Z25" s="160">
        <f t="shared" si="2"/>
        <v>24.4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51.8</v>
      </c>
      <c r="AI25" s="160">
        <f t="shared" si="2"/>
        <v>132</v>
      </c>
      <c r="AJ25" s="160">
        <f t="shared" si="2"/>
        <v>135.6</v>
      </c>
      <c r="AK25" s="160">
        <f t="shared" si="2"/>
        <v>183.2</v>
      </c>
      <c r="AL25" s="160">
        <f t="shared" si="2"/>
        <v>22.6</v>
      </c>
      <c r="AM25" s="160">
        <f t="shared" si="2"/>
        <v>113.6</v>
      </c>
      <c r="AN25" s="160">
        <f t="shared" si="2"/>
        <v>52.8</v>
      </c>
      <c r="AO25" s="160">
        <f t="shared" si="2"/>
        <v>54.9</v>
      </c>
      <c r="AP25" s="160">
        <f t="shared" si="2"/>
        <v>95.3</v>
      </c>
      <c r="AQ25" s="160">
        <f t="shared" si="2"/>
        <v>110.6</v>
      </c>
      <c r="AR25" s="160">
        <f t="shared" si="2"/>
        <v>152.69999999999999</v>
      </c>
      <c r="AS25" s="160">
        <f t="shared" si="2"/>
        <v>123.4</v>
      </c>
      <c r="AT25" s="160">
        <f t="shared" si="2"/>
        <v>161.80000000000001</v>
      </c>
      <c r="AU25" s="160">
        <f t="shared" si="2"/>
        <v>161.80000000000001</v>
      </c>
      <c r="AV25" s="160">
        <f t="shared" si="2"/>
        <v>161.80000000000001</v>
      </c>
      <c r="AW25" s="160">
        <f t="shared" si="2"/>
        <v>161.80000000000001</v>
      </c>
      <c r="AX25" s="160">
        <f t="shared" si="2"/>
        <v>147.69999999999999</v>
      </c>
      <c r="AY25" s="160">
        <f t="shared" si="2"/>
        <v>188.89999999999998</v>
      </c>
      <c r="AZ25" s="160">
        <f t="shared" si="2"/>
        <v>179.79999999999998</v>
      </c>
      <c r="BA25" s="160">
        <f t="shared" si="2"/>
        <v>174.39999999999998</v>
      </c>
      <c r="BB25" s="160">
        <f t="shared" si="2"/>
        <v>174.9</v>
      </c>
      <c r="BC25" s="160">
        <f t="shared" si="2"/>
        <v>213.4</v>
      </c>
      <c r="BD25" s="160">
        <f t="shared" si="2"/>
        <v>137.9</v>
      </c>
      <c r="BE25" s="160">
        <f t="shared" si="2"/>
        <v>118.10000000000001</v>
      </c>
      <c r="BF25" s="160">
        <f t="shared" si="2"/>
        <v>110.8</v>
      </c>
      <c r="BG25" s="160">
        <f t="shared" si="2"/>
        <v>51.7</v>
      </c>
      <c r="BH25" s="160">
        <f t="shared" si="2"/>
        <v>42.2</v>
      </c>
      <c r="BI25" s="160">
        <f t="shared" si="2"/>
        <v>7.4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45.4</v>
      </c>
      <c r="BO25" s="160">
        <f t="shared" ref="BO25:CW25" si="3">SUM(BO20:BO24)</f>
        <v>45.4</v>
      </c>
      <c r="BP25" s="160">
        <f t="shared" si="3"/>
        <v>45.4</v>
      </c>
      <c r="BQ25" s="160">
        <f t="shared" si="3"/>
        <v>45.4</v>
      </c>
      <c r="BR25" s="160">
        <f t="shared" si="3"/>
        <v>272.60000000000002</v>
      </c>
      <c r="BS25" s="160">
        <f t="shared" si="3"/>
        <v>272.60000000000002</v>
      </c>
      <c r="BT25" s="160">
        <f t="shared" si="3"/>
        <v>272.60000000000002</v>
      </c>
      <c r="BU25" s="160">
        <f t="shared" si="3"/>
        <v>272.60000000000002</v>
      </c>
      <c r="BV25" s="160">
        <f t="shared" si="3"/>
        <v>16.899999999999999</v>
      </c>
      <c r="BW25" s="160">
        <f t="shared" si="3"/>
        <v>0</v>
      </c>
      <c r="BX25" s="160">
        <f t="shared" si="3"/>
        <v>0</v>
      </c>
      <c r="BY25" s="160">
        <f t="shared" si="3"/>
        <v>64</v>
      </c>
      <c r="BZ25" s="160">
        <f t="shared" si="3"/>
        <v>119</v>
      </c>
      <c r="CA25" s="160">
        <f t="shared" si="3"/>
        <v>119</v>
      </c>
      <c r="CB25" s="160">
        <f t="shared" si="3"/>
        <v>119</v>
      </c>
      <c r="CC25" s="160">
        <f t="shared" si="3"/>
        <v>148.19999999999999</v>
      </c>
      <c r="CD25" s="160">
        <f t="shared" si="3"/>
        <v>136.19999999999999</v>
      </c>
      <c r="CE25" s="160">
        <f t="shared" si="3"/>
        <v>136.19999999999999</v>
      </c>
      <c r="CF25" s="160">
        <f t="shared" si="3"/>
        <v>136.19999999999999</v>
      </c>
      <c r="CG25" s="160">
        <f t="shared" si="3"/>
        <v>136.69999999999999</v>
      </c>
      <c r="CH25" s="160">
        <f t="shared" si="3"/>
        <v>112.7</v>
      </c>
      <c r="CI25" s="160">
        <f t="shared" si="3"/>
        <v>131.6</v>
      </c>
      <c r="CJ25" s="160">
        <f t="shared" si="3"/>
        <v>135.6</v>
      </c>
      <c r="CK25" s="160">
        <f t="shared" si="3"/>
        <v>157.5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47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154.9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2034.35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2026-05-22T09:44:29Z</dcterms:created>
  <dcterms:modified xsi:type="dcterms:W3CDTF">2026-05-22T09:44:32Z</dcterms:modified>
</cp:coreProperties>
</file>