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<sst xmlns="http://schemas.openxmlformats.org/spreadsheetml/2006/main" count="124" uniqueCount="57">
  <si>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24/07/2026 11:29:33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</si>
  <si>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</si>
  <si>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</si>
  <si>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</si>
  <si>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</si>
  <si>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</si>
  <si>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</si>
  <si>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</si>
  <si>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</si>
  <si>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</si>
  <si>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</si>
  <si>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</si>
  <si>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</si>
  <si>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</si>
  <si>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</si>
  <si>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</si>
  <si>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</si>
  <si>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</si>
  <si>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</si>
  <si>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</si>
  <si>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</si>
  <si>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</si>
  <si>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</si>
  <si>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</si>
  <si>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</si>
  <si>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</si>
  <si>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</si>
  <si>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</si>
  <si>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</si>
  <si>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</si>
  <si>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</si>
  <si>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</si>
  <si>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</si>
  <si>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</si>
  <si>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</si>
  <si>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</si>
  <si>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</si>
  <si>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</si>
  <si>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</si>
  <si>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</si>
  <si>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</si>
  <si>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</si>
  <si>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</si>
  <si>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</si>
  <si>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</si>
  <si>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</si>
  <si>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</si>
  <si>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</si>
  <si>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</si>
  <si>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</si>
  <si>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</si>
  <si>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</si>
  <si>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</si>
  <si>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</si>
  <si>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</si>
  <si>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'3' Market</t>
  </si>
  <si>
    <t>IDA '3'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</si>
</sst>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30AE-4026-A32E-68D67AC68222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52">
                  <c:v>10.7</c:v>
                </c:pt>
                <c:pt idx="53">
                  <c:v>10.7</c:v>
                </c:pt>
                <c:pt idx="54">
                  <c:v>10.7</c:v>
                </c:pt>
                <c:pt idx="55">
                  <c:v>10.7</c:v>
                </c:pt>
                <c:pt idx="56">
                  <c:v>8.3699999999999992</c:v>
                </c:pt>
                <c:pt idx="57">
                  <c:v>8.3699999999999992</c:v>
                </c:pt>
                <c:pt idx="58">
                  <c:v>8.3699999999999992</c:v>
                </c:pt>
                <c:pt idx="59">
                  <c:v>8.3699999999999992</c:v>
                </c:pt>
                <c:pt idx="64">
                  <c:v>7.3</c:v>
                </c:pt>
                <c:pt idx="65">
                  <c:v>7.3</c:v>
                </c:pt>
                <c:pt idx="66">
                  <c:v>7.3</c:v>
                </c:pt>
                <c:pt idx="67">
                  <c:v>7.3</c:v>
                </c:pt>
                <c:pt idx="68">
                  <c:v>9.3000000000000007</c:v>
                </c:pt>
                <c:pt idx="69">
                  <c:v>9.3000000000000007</c:v>
                </c:pt>
                <c:pt idx="70">
                  <c:v>9.3000000000000007</c:v>
                </c:pt>
                <c:pt idx="72">
                  <c:v>9.3000000000000007</c:v>
                </c:pt>
                <c:pt idx="75">
                  <c:v>9.3000000000000007</c:v>
                </c:pt>
                <c:pt idx="84">
                  <c:v>9.3000000000000007</c:v>
                </c:pt>
                <c:pt idx="85">
                  <c:v>9.3000000000000007</c:v>
                </c:pt>
                <c:pt idx="86">
                  <c:v>9.3000000000000007</c:v>
                </c:pt>
                <c:pt idx="87">
                  <c:v>9.3000000000000007</c:v>
                </c:pt>
                <c:pt idx="92">
                  <c:v>9.3000000000000007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AE-4026-A32E-68D67AC68222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48">
                  <c:v>0.34599999999999997</c:v>
                </c:pt>
                <c:pt idx="49">
                  <c:v>0.35299999999999998</c:v>
                </c:pt>
                <c:pt idx="50">
                  <c:v>20.347000000000001</c:v>
                </c:pt>
                <c:pt idx="51">
                  <c:v>20.350999999999999</c:v>
                </c:pt>
                <c:pt idx="52">
                  <c:v>20.344000000000001</c:v>
                </c:pt>
                <c:pt idx="53">
                  <c:v>20.36</c:v>
                </c:pt>
                <c:pt idx="54">
                  <c:v>20.350000000000001</c:v>
                </c:pt>
                <c:pt idx="55">
                  <c:v>20.352</c:v>
                </c:pt>
                <c:pt idx="56">
                  <c:v>30.356000000000002</c:v>
                </c:pt>
                <c:pt idx="57">
                  <c:v>20.341000000000001</c:v>
                </c:pt>
                <c:pt idx="58">
                  <c:v>20.344000000000001</c:v>
                </c:pt>
                <c:pt idx="59">
                  <c:v>0.30099999999999999</c:v>
                </c:pt>
                <c:pt idx="60">
                  <c:v>0.29899999999999999</c:v>
                </c:pt>
                <c:pt idx="61">
                  <c:v>0.32800000000000001</c:v>
                </c:pt>
                <c:pt idx="62">
                  <c:v>0.32300000000000001</c:v>
                </c:pt>
                <c:pt idx="63">
                  <c:v>0.34699999999999998</c:v>
                </c:pt>
                <c:pt idx="64">
                  <c:v>5.4320000000000004</c:v>
                </c:pt>
                <c:pt idx="65">
                  <c:v>5.4169999999999998</c:v>
                </c:pt>
                <c:pt idx="66">
                  <c:v>5.4370000000000003</c:v>
                </c:pt>
                <c:pt idx="67">
                  <c:v>5.6950000000000003</c:v>
                </c:pt>
                <c:pt idx="68">
                  <c:v>0.35899999999999999</c:v>
                </c:pt>
                <c:pt idx="69">
                  <c:v>0.35599999999999998</c:v>
                </c:pt>
                <c:pt idx="70">
                  <c:v>0.39400000000000002</c:v>
                </c:pt>
                <c:pt idx="71">
                  <c:v>0.93</c:v>
                </c:pt>
                <c:pt idx="72">
                  <c:v>0.61499999999999999</c:v>
                </c:pt>
                <c:pt idx="74">
                  <c:v>36.5</c:v>
                </c:pt>
                <c:pt idx="75">
                  <c:v>8.09</c:v>
                </c:pt>
                <c:pt idx="76">
                  <c:v>0.316</c:v>
                </c:pt>
                <c:pt idx="77">
                  <c:v>0.31900000000000001</c:v>
                </c:pt>
                <c:pt idx="78">
                  <c:v>0.32200000000000001</c:v>
                </c:pt>
                <c:pt idx="79">
                  <c:v>0.35199999999999998</c:v>
                </c:pt>
                <c:pt idx="80">
                  <c:v>5.1109999999999998</c:v>
                </c:pt>
                <c:pt idx="81">
                  <c:v>4.9870000000000001</c:v>
                </c:pt>
                <c:pt idx="82">
                  <c:v>4.9809999999999999</c:v>
                </c:pt>
                <c:pt idx="83">
                  <c:v>4.8780000000000001</c:v>
                </c:pt>
                <c:pt idx="84">
                  <c:v>4.782</c:v>
                </c:pt>
                <c:pt idx="85">
                  <c:v>5.3810000000000002</c:v>
                </c:pt>
                <c:pt idx="86">
                  <c:v>4.585</c:v>
                </c:pt>
                <c:pt idx="87">
                  <c:v>4.6630000000000003</c:v>
                </c:pt>
                <c:pt idx="88">
                  <c:v>0.26</c:v>
                </c:pt>
                <c:pt idx="89">
                  <c:v>0.246</c:v>
                </c:pt>
                <c:pt idx="90">
                  <c:v>0.23799999999999999</c:v>
                </c:pt>
                <c:pt idx="91">
                  <c:v>0.23499999999999999</c:v>
                </c:pt>
                <c:pt idx="92">
                  <c:v>0.22800000000000001</c:v>
                </c:pt>
                <c:pt idx="93">
                  <c:v>10.83</c:v>
                </c:pt>
                <c:pt idx="94">
                  <c:v>16.03</c:v>
                </c:pt>
                <c:pt idx="95">
                  <c:v>66.83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AE-4026-A32E-68D67AC68222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48">
                  <c:v>61.826000000000001</c:v>
                </c:pt>
                <c:pt idx="49">
                  <c:v>103.27200000000001</c:v>
                </c:pt>
                <c:pt idx="50">
                  <c:v>6.3789999999999996</c:v>
                </c:pt>
                <c:pt idx="51">
                  <c:v>6.48</c:v>
                </c:pt>
                <c:pt idx="52">
                  <c:v>8.1379999999999999</c:v>
                </c:pt>
                <c:pt idx="53">
                  <c:v>5.8029999999999999</c:v>
                </c:pt>
                <c:pt idx="54">
                  <c:v>5.6890000000000001</c:v>
                </c:pt>
                <c:pt idx="55">
                  <c:v>6.8090000000000002</c:v>
                </c:pt>
                <c:pt idx="56">
                  <c:v>4.4749999999999996</c:v>
                </c:pt>
                <c:pt idx="57">
                  <c:v>9.4949999999999992</c:v>
                </c:pt>
                <c:pt idx="58">
                  <c:v>19.498000000000001</c:v>
                </c:pt>
                <c:pt idx="59">
                  <c:v>40.884</c:v>
                </c:pt>
                <c:pt idx="60">
                  <c:v>89.272000000000006</c:v>
                </c:pt>
                <c:pt idx="61">
                  <c:v>98.316000000000003</c:v>
                </c:pt>
                <c:pt idx="62">
                  <c:v>53.399000000000001</c:v>
                </c:pt>
                <c:pt idx="63">
                  <c:v>86.748999999999995</c:v>
                </c:pt>
                <c:pt idx="64">
                  <c:v>48.987000000000002</c:v>
                </c:pt>
                <c:pt idx="65">
                  <c:v>41.491999999999997</c:v>
                </c:pt>
                <c:pt idx="66">
                  <c:v>37.243000000000002</c:v>
                </c:pt>
                <c:pt idx="67">
                  <c:v>31.773</c:v>
                </c:pt>
                <c:pt idx="68">
                  <c:v>15.352</c:v>
                </c:pt>
                <c:pt idx="69">
                  <c:v>26.675000000000001</c:v>
                </c:pt>
                <c:pt idx="70">
                  <c:v>39.869999999999997</c:v>
                </c:pt>
                <c:pt idx="71">
                  <c:v>3.0649999999999999</c:v>
                </c:pt>
                <c:pt idx="72">
                  <c:v>44.694000000000003</c:v>
                </c:pt>
                <c:pt idx="73">
                  <c:v>3.419</c:v>
                </c:pt>
                <c:pt idx="74">
                  <c:v>3.4180000000000001</c:v>
                </c:pt>
                <c:pt idx="75">
                  <c:v>55.389000000000003</c:v>
                </c:pt>
                <c:pt idx="76">
                  <c:v>86.521000000000001</c:v>
                </c:pt>
                <c:pt idx="77">
                  <c:v>84.813000000000002</c:v>
                </c:pt>
                <c:pt idx="78">
                  <c:v>89.611999999999995</c:v>
                </c:pt>
                <c:pt idx="79">
                  <c:v>85.611999999999995</c:v>
                </c:pt>
                <c:pt idx="80">
                  <c:v>87.271000000000001</c:v>
                </c:pt>
                <c:pt idx="81">
                  <c:v>96.552000000000007</c:v>
                </c:pt>
                <c:pt idx="82">
                  <c:v>72.436999999999998</c:v>
                </c:pt>
                <c:pt idx="83">
                  <c:v>46.942999999999998</c:v>
                </c:pt>
                <c:pt idx="84">
                  <c:v>61.938000000000002</c:v>
                </c:pt>
                <c:pt idx="85">
                  <c:v>43.38</c:v>
                </c:pt>
                <c:pt idx="86">
                  <c:v>35.359000000000002</c:v>
                </c:pt>
                <c:pt idx="87">
                  <c:v>4.8179999999999996</c:v>
                </c:pt>
                <c:pt idx="88">
                  <c:v>51.594999999999999</c:v>
                </c:pt>
                <c:pt idx="89">
                  <c:v>39.841000000000001</c:v>
                </c:pt>
                <c:pt idx="90">
                  <c:v>12.547000000000001</c:v>
                </c:pt>
                <c:pt idx="91">
                  <c:v>2.6970000000000001</c:v>
                </c:pt>
                <c:pt idx="92">
                  <c:v>5.5620000000000003</c:v>
                </c:pt>
                <c:pt idx="93">
                  <c:v>3.637</c:v>
                </c:pt>
                <c:pt idx="94">
                  <c:v>3.1989999999999998</c:v>
                </c:pt>
                <c:pt idx="95">
                  <c:v>0.46200000000000002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AE-4026-A32E-68D67AC68222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30AE-4026-A32E-68D67AC68222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30AE-4026-A32E-68D67AC68222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30AE-4026-A32E-68D67AC68222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30AE-4026-A32E-68D67AC68222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30AE-4026-A32E-68D67AC68222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68">
                  <c:v>60.850999999999999</c:v>
                </c:pt>
                <c:pt idx="69">
                  <c:v>109.18600000000001</c:v>
                </c:pt>
                <c:pt idx="73">
                  <c:v>3.0680000000000001</c:v>
                </c:pt>
                <c:pt idx="74">
                  <c:v>3.09</c:v>
                </c:pt>
                <c:pt idx="75">
                  <c:v>3</c:v>
                </c:pt>
                <c:pt idx="76">
                  <c:v>31.425999999999998</c:v>
                </c:pt>
                <c:pt idx="84">
                  <c:v>28</c:v>
                </c:pt>
                <c:pt idx="85">
                  <c:v>33</c:v>
                </c:pt>
                <c:pt idx="86">
                  <c:v>32</c:v>
                </c:pt>
                <c:pt idx="87">
                  <c:v>26</c:v>
                </c:pt>
                <c:pt idx="92">
                  <c:v>10.19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0AE-4026-A32E-68D67AC68222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19.399999999999999</c:v>
                </c:pt>
                <c:pt idx="50">
                  <c:v>28.6</c:v>
                </c:pt>
                <c:pt idx="51">
                  <c:v>25.1</c:v>
                </c:pt>
                <c:pt idx="52">
                  <c:v>47.3</c:v>
                </c:pt>
                <c:pt idx="53">
                  <c:v>5.4</c:v>
                </c:pt>
                <c:pt idx="54">
                  <c:v>19.100000000000001</c:v>
                </c:pt>
                <c:pt idx="55">
                  <c:v>7.6</c:v>
                </c:pt>
                <c:pt idx="56">
                  <c:v>103.9</c:v>
                </c:pt>
                <c:pt idx="57">
                  <c:v>31.3</c:v>
                </c:pt>
                <c:pt idx="58">
                  <c:v>19.600000000000001</c:v>
                </c:pt>
                <c:pt idx="59">
                  <c:v>0</c:v>
                </c:pt>
                <c:pt idx="60">
                  <c:v>33.1</c:v>
                </c:pt>
                <c:pt idx="61">
                  <c:v>0</c:v>
                </c:pt>
                <c:pt idx="62">
                  <c:v>0</c:v>
                </c:pt>
                <c:pt idx="63">
                  <c:v>22.4</c:v>
                </c:pt>
                <c:pt idx="64">
                  <c:v>0</c:v>
                </c:pt>
                <c:pt idx="65">
                  <c:v>38</c:v>
                </c:pt>
                <c:pt idx="66">
                  <c:v>72</c:v>
                </c:pt>
                <c:pt idx="67">
                  <c:v>72</c:v>
                </c:pt>
                <c:pt idx="68">
                  <c:v>0</c:v>
                </c:pt>
                <c:pt idx="69">
                  <c:v>0</c:v>
                </c:pt>
                <c:pt idx="70">
                  <c:v>0.2</c:v>
                </c:pt>
                <c:pt idx="71">
                  <c:v>203.9</c:v>
                </c:pt>
                <c:pt idx="72">
                  <c:v>67.3</c:v>
                </c:pt>
                <c:pt idx="73">
                  <c:v>159.5</c:v>
                </c:pt>
                <c:pt idx="74">
                  <c:v>106.1</c:v>
                </c:pt>
                <c:pt idx="75">
                  <c:v>41.7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25.6</c:v>
                </c:pt>
                <c:pt idx="85">
                  <c:v>26.6</c:v>
                </c:pt>
                <c:pt idx="86">
                  <c:v>28.7</c:v>
                </c:pt>
                <c:pt idx="87">
                  <c:v>25.6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0AE-4026-A32E-68D67AC68222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49">
                  <c:v>1.1000000000000001</c:v>
                </c:pt>
                <c:pt idx="50">
                  <c:v>92.96</c:v>
                </c:pt>
                <c:pt idx="51">
                  <c:v>77.484999999999999</c:v>
                </c:pt>
                <c:pt idx="52">
                  <c:v>49.918999999999997</c:v>
                </c:pt>
                <c:pt idx="53">
                  <c:v>69.671000000000006</c:v>
                </c:pt>
                <c:pt idx="54">
                  <c:v>57.523000000000003</c:v>
                </c:pt>
                <c:pt idx="55">
                  <c:v>53.927999999999997</c:v>
                </c:pt>
                <c:pt idx="56">
                  <c:v>9.8320000000000007</c:v>
                </c:pt>
                <c:pt idx="57">
                  <c:v>59.878999999999998</c:v>
                </c:pt>
                <c:pt idx="58">
                  <c:v>74.009</c:v>
                </c:pt>
                <c:pt idx="59">
                  <c:v>23.513000000000002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0AE-4026-A32E-68D67AC68222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8">
                  <c:v>26.68</c:v>
                </c:pt>
                <c:pt idx="49">
                  <c:v>42.341999999999999</c:v>
                </c:pt>
                <c:pt idx="50">
                  <c:v>69.614000000000004</c:v>
                </c:pt>
                <c:pt idx="51">
                  <c:v>74.813000000000002</c:v>
                </c:pt>
                <c:pt idx="52">
                  <c:v>60.722999999999999</c:v>
                </c:pt>
                <c:pt idx="53">
                  <c:v>91.313000000000002</c:v>
                </c:pt>
                <c:pt idx="54">
                  <c:v>88.001000000000005</c:v>
                </c:pt>
                <c:pt idx="55">
                  <c:v>106.42700000000001</c:v>
                </c:pt>
                <c:pt idx="56">
                  <c:v>53.024000000000001</c:v>
                </c:pt>
                <c:pt idx="57">
                  <c:v>86.15</c:v>
                </c:pt>
                <c:pt idx="58">
                  <c:v>69.165000000000006</c:v>
                </c:pt>
                <c:pt idx="59">
                  <c:v>43.652000000000001</c:v>
                </c:pt>
                <c:pt idx="60">
                  <c:v>11.195</c:v>
                </c:pt>
                <c:pt idx="61">
                  <c:v>9.89</c:v>
                </c:pt>
                <c:pt idx="62">
                  <c:v>44.296999999999997</c:v>
                </c:pt>
                <c:pt idx="63">
                  <c:v>2.3479999999999999</c:v>
                </c:pt>
                <c:pt idx="66">
                  <c:v>1.21</c:v>
                </c:pt>
                <c:pt idx="68">
                  <c:v>0.28899999999999998</c:v>
                </c:pt>
                <c:pt idx="71">
                  <c:v>7.2510000000000003</c:v>
                </c:pt>
                <c:pt idx="81">
                  <c:v>1.4E-2</c:v>
                </c:pt>
                <c:pt idx="82">
                  <c:v>0.158</c:v>
                </c:pt>
                <c:pt idx="83">
                  <c:v>2.754</c:v>
                </c:pt>
                <c:pt idx="89">
                  <c:v>0.59799999999999998</c:v>
                </c:pt>
                <c:pt idx="92">
                  <c:v>15</c:v>
                </c:pt>
                <c:pt idx="93">
                  <c:v>14.629</c:v>
                </c:pt>
                <c:pt idx="94">
                  <c:v>15.59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0AE-4026-A32E-68D67AC68222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49">
                  <c:v>1.1000000000000001</c:v>
                </c:pt>
                <c:pt idx="50">
                  <c:v>92.96</c:v>
                </c:pt>
                <c:pt idx="51">
                  <c:v>77.484999999999999</c:v>
                </c:pt>
                <c:pt idx="52">
                  <c:v>49.918999999999997</c:v>
                </c:pt>
                <c:pt idx="53">
                  <c:v>69.671000000000006</c:v>
                </c:pt>
                <c:pt idx="54">
                  <c:v>57.523000000000003</c:v>
                </c:pt>
                <c:pt idx="55">
                  <c:v>53.927999999999997</c:v>
                </c:pt>
                <c:pt idx="56">
                  <c:v>9.8320000000000007</c:v>
                </c:pt>
                <c:pt idx="57">
                  <c:v>59.878999999999998</c:v>
                </c:pt>
                <c:pt idx="58">
                  <c:v>74.009</c:v>
                </c:pt>
                <c:pt idx="59">
                  <c:v>23.513000000000002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0AE-4026-A32E-68D67AC68222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48">
                  <c:v>30</c:v>
                </c:pt>
                <c:pt idx="49">
                  <c:v>30</c:v>
                </c:pt>
                <c:pt idx="50">
                  <c:v>30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</c:v>
                </c:pt>
                <c:pt idx="58">
                  <c:v>30</c:v>
                </c:pt>
                <c:pt idx="59">
                  <c:v>30</c:v>
                </c:pt>
                <c:pt idx="60">
                  <c:v>30</c:v>
                </c:pt>
                <c:pt idx="61">
                  <c:v>30</c:v>
                </c:pt>
                <c:pt idx="62">
                  <c:v>30</c:v>
                </c:pt>
                <c:pt idx="63">
                  <c:v>30</c:v>
                </c:pt>
                <c:pt idx="64">
                  <c:v>140</c:v>
                </c:pt>
                <c:pt idx="65">
                  <c:v>140</c:v>
                </c:pt>
                <c:pt idx="66">
                  <c:v>140</c:v>
                </c:pt>
                <c:pt idx="67">
                  <c:v>40.503</c:v>
                </c:pt>
                <c:pt idx="68">
                  <c:v>114</c:v>
                </c:pt>
                <c:pt idx="69">
                  <c:v>30</c:v>
                </c:pt>
                <c:pt idx="70">
                  <c:v>109.663</c:v>
                </c:pt>
                <c:pt idx="72">
                  <c:v>30</c:v>
                </c:pt>
                <c:pt idx="75">
                  <c:v>30</c:v>
                </c:pt>
                <c:pt idx="76">
                  <c:v>30</c:v>
                </c:pt>
                <c:pt idx="77">
                  <c:v>76.662000000000006</c:v>
                </c:pt>
                <c:pt idx="78">
                  <c:v>70.435000000000002</c:v>
                </c:pt>
                <c:pt idx="79">
                  <c:v>72.212000000000003</c:v>
                </c:pt>
                <c:pt idx="80">
                  <c:v>100.4</c:v>
                </c:pt>
                <c:pt idx="81">
                  <c:v>114</c:v>
                </c:pt>
                <c:pt idx="82">
                  <c:v>114</c:v>
                </c:pt>
                <c:pt idx="83">
                  <c:v>114</c:v>
                </c:pt>
                <c:pt idx="84">
                  <c:v>30</c:v>
                </c:pt>
                <c:pt idx="85">
                  <c:v>30</c:v>
                </c:pt>
                <c:pt idx="86">
                  <c:v>30.277000000000001</c:v>
                </c:pt>
                <c:pt idx="87">
                  <c:v>61.326999999999998</c:v>
                </c:pt>
                <c:pt idx="88">
                  <c:v>92.388000000000005</c:v>
                </c:pt>
                <c:pt idx="89">
                  <c:v>120</c:v>
                </c:pt>
                <c:pt idx="90">
                  <c:v>120</c:v>
                </c:pt>
                <c:pt idx="91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0AE-4026-A32E-68D67AC68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48">
                  <c:v>89.18</c:v>
                </c:pt>
                <c:pt idx="49">
                  <c:v>95.01</c:v>
                </c:pt>
                <c:pt idx="50">
                  <c:v>102.94</c:v>
                </c:pt>
                <c:pt idx="51">
                  <c:v>102.74</c:v>
                </c:pt>
                <c:pt idx="52">
                  <c:v>102.01</c:v>
                </c:pt>
                <c:pt idx="53">
                  <c:v>102.66</c:v>
                </c:pt>
                <c:pt idx="54">
                  <c:v>102.14</c:v>
                </c:pt>
                <c:pt idx="55">
                  <c:v>102.83</c:v>
                </c:pt>
                <c:pt idx="56">
                  <c:v>108.19</c:v>
                </c:pt>
                <c:pt idx="57">
                  <c:v>103.01</c:v>
                </c:pt>
                <c:pt idx="58">
                  <c:v>103.94</c:v>
                </c:pt>
                <c:pt idx="59">
                  <c:v>103.93</c:v>
                </c:pt>
                <c:pt idx="60">
                  <c:v>95</c:v>
                </c:pt>
                <c:pt idx="61">
                  <c:v>94.99</c:v>
                </c:pt>
                <c:pt idx="62">
                  <c:v>112</c:v>
                </c:pt>
                <c:pt idx="63">
                  <c:v>93.76</c:v>
                </c:pt>
                <c:pt idx="64">
                  <c:v>65.760000000000005</c:v>
                </c:pt>
                <c:pt idx="65">
                  <c:v>102.91</c:v>
                </c:pt>
                <c:pt idx="66">
                  <c:v>131.13</c:v>
                </c:pt>
                <c:pt idx="67">
                  <c:v>120.56</c:v>
                </c:pt>
                <c:pt idx="68">
                  <c:v>129.30000000000001</c:v>
                </c:pt>
                <c:pt idx="69">
                  <c:v>134.88999999999999</c:v>
                </c:pt>
                <c:pt idx="70">
                  <c:v>130.68</c:v>
                </c:pt>
                <c:pt idx="71">
                  <c:v>127.92</c:v>
                </c:pt>
                <c:pt idx="72">
                  <c:v>133</c:v>
                </c:pt>
                <c:pt idx="73">
                  <c:v>136.63999999999999</c:v>
                </c:pt>
                <c:pt idx="74">
                  <c:v>151.97</c:v>
                </c:pt>
                <c:pt idx="75">
                  <c:v>145.43</c:v>
                </c:pt>
                <c:pt idx="76">
                  <c:v>133.41999999999999</c:v>
                </c:pt>
                <c:pt idx="77">
                  <c:v>120.65</c:v>
                </c:pt>
                <c:pt idx="78">
                  <c:v>123.99</c:v>
                </c:pt>
                <c:pt idx="79">
                  <c:v>118.88</c:v>
                </c:pt>
                <c:pt idx="80">
                  <c:v>120.6</c:v>
                </c:pt>
                <c:pt idx="81">
                  <c:v>117.45</c:v>
                </c:pt>
                <c:pt idx="82">
                  <c:v>119.74</c:v>
                </c:pt>
                <c:pt idx="83">
                  <c:v>116.76</c:v>
                </c:pt>
                <c:pt idx="84">
                  <c:v>133.32</c:v>
                </c:pt>
                <c:pt idx="85">
                  <c:v>136.74</c:v>
                </c:pt>
                <c:pt idx="86">
                  <c:v>137.43</c:v>
                </c:pt>
                <c:pt idx="87">
                  <c:v>134.74</c:v>
                </c:pt>
                <c:pt idx="88">
                  <c:v>128.6</c:v>
                </c:pt>
                <c:pt idx="89">
                  <c:v>125.06</c:v>
                </c:pt>
                <c:pt idx="90">
                  <c:v>126.88</c:v>
                </c:pt>
                <c:pt idx="91">
                  <c:v>127.45</c:v>
                </c:pt>
                <c:pt idx="92">
                  <c:v>131.47</c:v>
                </c:pt>
                <c:pt idx="93">
                  <c:v>130.63999999999999</c:v>
                </c:pt>
                <c:pt idx="94">
                  <c:v>128.25</c:v>
                </c:pt>
                <c:pt idx="95">
                  <c:v>100.97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AE-4026-A32E-68D67AC68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6525-46F5-8CFB-F094EF0DB98E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93">
                  <c:v>1.2</c:v>
                </c:pt>
                <c:pt idx="94">
                  <c:v>4</c:v>
                </c:pt>
                <c:pt idx="9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5-46F5-8CFB-F094EF0DB98E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48">
                  <c:v>5.8</c:v>
                </c:pt>
                <c:pt idx="49">
                  <c:v>5.8</c:v>
                </c:pt>
                <c:pt idx="50">
                  <c:v>5.8</c:v>
                </c:pt>
                <c:pt idx="51">
                  <c:v>5.7</c:v>
                </c:pt>
                <c:pt idx="52">
                  <c:v>5.7</c:v>
                </c:pt>
                <c:pt idx="53">
                  <c:v>5.7</c:v>
                </c:pt>
                <c:pt idx="54">
                  <c:v>5.6</c:v>
                </c:pt>
                <c:pt idx="55">
                  <c:v>5.5</c:v>
                </c:pt>
                <c:pt idx="56">
                  <c:v>1.4</c:v>
                </c:pt>
                <c:pt idx="57">
                  <c:v>1.3</c:v>
                </c:pt>
                <c:pt idx="58">
                  <c:v>1.4</c:v>
                </c:pt>
                <c:pt idx="59">
                  <c:v>1.3</c:v>
                </c:pt>
                <c:pt idx="60">
                  <c:v>1.3</c:v>
                </c:pt>
                <c:pt idx="61">
                  <c:v>1.3</c:v>
                </c:pt>
                <c:pt idx="62">
                  <c:v>1.3</c:v>
                </c:pt>
                <c:pt idx="63">
                  <c:v>1.3</c:v>
                </c:pt>
                <c:pt idx="68">
                  <c:v>0.93</c:v>
                </c:pt>
                <c:pt idx="71">
                  <c:v>3.52</c:v>
                </c:pt>
                <c:pt idx="77">
                  <c:v>0.93</c:v>
                </c:pt>
                <c:pt idx="78">
                  <c:v>0.93</c:v>
                </c:pt>
                <c:pt idx="88">
                  <c:v>4.3</c:v>
                </c:pt>
                <c:pt idx="89">
                  <c:v>4.3</c:v>
                </c:pt>
                <c:pt idx="90">
                  <c:v>4.2</c:v>
                </c:pt>
                <c:pt idx="91">
                  <c:v>4.2</c:v>
                </c:pt>
                <c:pt idx="92">
                  <c:v>7.4</c:v>
                </c:pt>
                <c:pt idx="93">
                  <c:v>5.7</c:v>
                </c:pt>
                <c:pt idx="94">
                  <c:v>6.5</c:v>
                </c:pt>
                <c:pt idx="95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5-46F5-8CFB-F094EF0DB98E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65">
                  <c:v>0.68700000000000006</c:v>
                </c:pt>
                <c:pt idx="66">
                  <c:v>0.249</c:v>
                </c:pt>
                <c:pt idx="68">
                  <c:v>0.95199999999999996</c:v>
                </c:pt>
                <c:pt idx="76">
                  <c:v>0.63200000000000001</c:v>
                </c:pt>
                <c:pt idx="86">
                  <c:v>0.70799999999999996</c:v>
                </c:pt>
                <c:pt idx="88">
                  <c:v>1.0529999999999999</c:v>
                </c:pt>
                <c:pt idx="89">
                  <c:v>1.6850000000000001</c:v>
                </c:pt>
                <c:pt idx="90">
                  <c:v>0.42099999999999999</c:v>
                </c:pt>
                <c:pt idx="92">
                  <c:v>9.1999999999999993</c:v>
                </c:pt>
                <c:pt idx="94">
                  <c:v>3.2</c:v>
                </c:pt>
                <c:pt idx="95">
                  <c:v>11.2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25-46F5-8CFB-F094EF0DB98E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6525-46F5-8CFB-F094EF0DB98E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6525-46F5-8CFB-F094EF0DB98E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6525-46F5-8CFB-F094EF0DB98E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6525-46F5-8CFB-F094EF0DB98E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6525-46F5-8CFB-F094EF0DB98E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6525-46F5-8CFB-F094EF0DB98E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6525-46F5-8CFB-F094EF0DB98E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10.3</c:v>
                </c:pt>
                <c:pt idx="78">
                  <c:v>2.2000000000000002</c:v>
                </c:pt>
                <c:pt idx="79">
                  <c:v>6.5</c:v>
                </c:pt>
                <c:pt idx="80">
                  <c:v>25.1</c:v>
                </c:pt>
                <c:pt idx="81">
                  <c:v>60.1</c:v>
                </c:pt>
                <c:pt idx="82">
                  <c:v>31.8</c:v>
                </c:pt>
                <c:pt idx="83">
                  <c:v>29.4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14.9</c:v>
                </c:pt>
                <c:pt idx="89">
                  <c:v>35.799999999999997</c:v>
                </c:pt>
                <c:pt idx="90">
                  <c:v>9.4</c:v>
                </c:pt>
                <c:pt idx="91">
                  <c:v>7.8</c:v>
                </c:pt>
                <c:pt idx="92">
                  <c:v>0</c:v>
                </c:pt>
                <c:pt idx="93">
                  <c:v>5</c:v>
                </c:pt>
                <c:pt idx="94">
                  <c:v>0</c:v>
                </c:pt>
                <c:pt idx="95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25-46F5-8CFB-F094EF0DB98E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48">
                  <c:v>113.05200000000001</c:v>
                </c:pt>
                <c:pt idx="49">
                  <c:v>143.505</c:v>
                </c:pt>
                <c:pt idx="50">
                  <c:v>181.07</c:v>
                </c:pt>
                <c:pt idx="51">
                  <c:v>167.50399999999999</c:v>
                </c:pt>
                <c:pt idx="52">
                  <c:v>160.42400000000001</c:v>
                </c:pt>
                <c:pt idx="53">
                  <c:v>166.53299999999999</c:v>
                </c:pt>
                <c:pt idx="54">
                  <c:v>164.761</c:v>
                </c:pt>
                <c:pt idx="55">
                  <c:v>169.33199999999999</c:v>
                </c:pt>
                <c:pt idx="56">
                  <c:v>177.55699999999999</c:v>
                </c:pt>
                <c:pt idx="57">
                  <c:v>183.20699999999999</c:v>
                </c:pt>
                <c:pt idx="58">
                  <c:v>178.55799999999999</c:v>
                </c:pt>
                <c:pt idx="59">
                  <c:v>94.18</c:v>
                </c:pt>
                <c:pt idx="60">
                  <c:v>113.095</c:v>
                </c:pt>
                <c:pt idx="61">
                  <c:v>108.08</c:v>
                </c:pt>
                <c:pt idx="62">
                  <c:v>126.71899999999999</c:v>
                </c:pt>
                <c:pt idx="63">
                  <c:v>102.831</c:v>
                </c:pt>
                <c:pt idx="64">
                  <c:v>102.71899999999999</c:v>
                </c:pt>
                <c:pt idx="65">
                  <c:v>187.74100000000001</c:v>
                </c:pt>
                <c:pt idx="66">
                  <c:v>163.941</c:v>
                </c:pt>
                <c:pt idx="67">
                  <c:v>58.271000000000001</c:v>
                </c:pt>
                <c:pt idx="68">
                  <c:v>99.269000000000005</c:v>
                </c:pt>
                <c:pt idx="69">
                  <c:v>76.516999999999996</c:v>
                </c:pt>
                <c:pt idx="70">
                  <c:v>60.427</c:v>
                </c:pt>
                <c:pt idx="71">
                  <c:v>112.581</c:v>
                </c:pt>
                <c:pt idx="72">
                  <c:v>52.908999999999999</c:v>
                </c:pt>
                <c:pt idx="73">
                  <c:v>66.95</c:v>
                </c:pt>
                <c:pt idx="74">
                  <c:v>50.084000000000003</c:v>
                </c:pt>
                <c:pt idx="75">
                  <c:v>48.491</c:v>
                </c:pt>
                <c:pt idx="76">
                  <c:v>48.651000000000003</c:v>
                </c:pt>
                <c:pt idx="77">
                  <c:v>51.607999999999997</c:v>
                </c:pt>
                <c:pt idx="78">
                  <c:v>58.225000000000001</c:v>
                </c:pt>
                <c:pt idx="79">
                  <c:v>52.634</c:v>
                </c:pt>
                <c:pt idx="80">
                  <c:v>68.673000000000002</c:v>
                </c:pt>
                <c:pt idx="81">
                  <c:v>56.497999999999998</c:v>
                </c:pt>
                <c:pt idx="82">
                  <c:v>60.734999999999999</c:v>
                </c:pt>
                <c:pt idx="83">
                  <c:v>40.191000000000003</c:v>
                </c:pt>
                <c:pt idx="84">
                  <c:v>60.62</c:v>
                </c:pt>
                <c:pt idx="85">
                  <c:v>48.71</c:v>
                </c:pt>
                <c:pt idx="86">
                  <c:v>40.506999999999998</c:v>
                </c:pt>
                <c:pt idx="87">
                  <c:v>32.728000000000002</c:v>
                </c:pt>
                <c:pt idx="88">
                  <c:v>24.991</c:v>
                </c:pt>
                <c:pt idx="89">
                  <c:v>19.905000000000001</c:v>
                </c:pt>
                <c:pt idx="90">
                  <c:v>19.719000000000001</c:v>
                </c:pt>
                <c:pt idx="91">
                  <c:v>11.932</c:v>
                </c:pt>
                <c:pt idx="92">
                  <c:v>23.68</c:v>
                </c:pt>
                <c:pt idx="93">
                  <c:v>17.189</c:v>
                </c:pt>
                <c:pt idx="94">
                  <c:v>21.119</c:v>
                </c:pt>
                <c:pt idx="95">
                  <c:v>30.992000000000001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525-46F5-8CFB-F094EF0DB98E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6525-46F5-8CFB-F094EF0DB98E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  <c:pt idx="49">
                  <c:v>47.136000000000003</c:v>
                </c:pt>
                <c:pt idx="50">
                  <c:v>61</c:v>
                </c:pt>
                <c:pt idx="51">
                  <c:v>61</c:v>
                </c:pt>
                <c:pt idx="52">
                  <c:v>61</c:v>
                </c:pt>
                <c:pt idx="53">
                  <c:v>61</c:v>
                </c:pt>
                <c:pt idx="54">
                  <c:v>61</c:v>
                </c:pt>
                <c:pt idx="55">
                  <c:v>61</c:v>
                </c:pt>
                <c:pt idx="56">
                  <c:v>61</c:v>
                </c:pt>
                <c:pt idx="57">
                  <c:v>61</c:v>
                </c:pt>
                <c:pt idx="58">
                  <c:v>61</c:v>
                </c:pt>
                <c:pt idx="59">
                  <c:v>51.24</c:v>
                </c:pt>
                <c:pt idx="60">
                  <c:v>49.466999999999999</c:v>
                </c:pt>
                <c:pt idx="61">
                  <c:v>29.154</c:v>
                </c:pt>
                <c:pt idx="63">
                  <c:v>37.713000000000001</c:v>
                </c:pt>
                <c:pt idx="64">
                  <c:v>99</c:v>
                </c:pt>
                <c:pt idx="65">
                  <c:v>43.804000000000002</c:v>
                </c:pt>
                <c:pt idx="66">
                  <c:v>99</c:v>
                </c:pt>
                <c:pt idx="67">
                  <c:v>99</c:v>
                </c:pt>
                <c:pt idx="68">
                  <c:v>99</c:v>
                </c:pt>
                <c:pt idx="69">
                  <c:v>99</c:v>
                </c:pt>
                <c:pt idx="70">
                  <c:v>99</c:v>
                </c:pt>
                <c:pt idx="71">
                  <c:v>99</c:v>
                </c:pt>
                <c:pt idx="72">
                  <c:v>99</c:v>
                </c:pt>
                <c:pt idx="73">
                  <c:v>99</c:v>
                </c:pt>
                <c:pt idx="74">
                  <c:v>99</c:v>
                </c:pt>
                <c:pt idx="75">
                  <c:v>99</c:v>
                </c:pt>
                <c:pt idx="76">
                  <c:v>99</c:v>
                </c:pt>
                <c:pt idx="77">
                  <c:v>99</c:v>
                </c:pt>
                <c:pt idx="78">
                  <c:v>99</c:v>
                </c:pt>
                <c:pt idx="79">
                  <c:v>99</c:v>
                </c:pt>
                <c:pt idx="80">
                  <c:v>99</c:v>
                </c:pt>
                <c:pt idx="81">
                  <c:v>99</c:v>
                </c:pt>
                <c:pt idx="82">
                  <c:v>99</c:v>
                </c:pt>
                <c:pt idx="83">
                  <c:v>99</c:v>
                </c:pt>
                <c:pt idx="84">
                  <c:v>99</c:v>
                </c:pt>
                <c:pt idx="85">
                  <c:v>99</c:v>
                </c:pt>
                <c:pt idx="86">
                  <c:v>99</c:v>
                </c:pt>
                <c:pt idx="87">
                  <c:v>99</c:v>
                </c:pt>
                <c:pt idx="88">
                  <c:v>99</c:v>
                </c:pt>
                <c:pt idx="89">
                  <c:v>99</c:v>
                </c:pt>
                <c:pt idx="90">
                  <c:v>99</c:v>
                </c:pt>
                <c:pt idx="9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25-46F5-8CFB-F094EF0DB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48">
                  <c:v>89.18</c:v>
                </c:pt>
                <c:pt idx="49">
                  <c:v>95.01</c:v>
                </c:pt>
                <c:pt idx="50">
                  <c:v>102.94</c:v>
                </c:pt>
                <c:pt idx="51">
                  <c:v>102.74</c:v>
                </c:pt>
                <c:pt idx="52">
                  <c:v>102.01</c:v>
                </c:pt>
                <c:pt idx="53">
                  <c:v>102.66</c:v>
                </c:pt>
                <c:pt idx="54">
                  <c:v>102.14</c:v>
                </c:pt>
                <c:pt idx="55">
                  <c:v>102.83</c:v>
                </c:pt>
                <c:pt idx="56">
                  <c:v>108.19</c:v>
                </c:pt>
                <c:pt idx="57">
                  <c:v>103.01</c:v>
                </c:pt>
                <c:pt idx="58">
                  <c:v>103.94</c:v>
                </c:pt>
                <c:pt idx="59">
                  <c:v>103.93</c:v>
                </c:pt>
                <c:pt idx="60">
                  <c:v>95</c:v>
                </c:pt>
                <c:pt idx="61">
                  <c:v>94.99</c:v>
                </c:pt>
                <c:pt idx="62">
                  <c:v>112</c:v>
                </c:pt>
                <c:pt idx="63">
                  <c:v>93.76</c:v>
                </c:pt>
                <c:pt idx="64">
                  <c:v>65.760000000000005</c:v>
                </c:pt>
                <c:pt idx="65">
                  <c:v>102.91</c:v>
                </c:pt>
                <c:pt idx="66">
                  <c:v>131.13</c:v>
                </c:pt>
                <c:pt idx="67">
                  <c:v>120.56</c:v>
                </c:pt>
                <c:pt idx="68">
                  <c:v>129.30000000000001</c:v>
                </c:pt>
                <c:pt idx="69">
                  <c:v>134.88999999999999</c:v>
                </c:pt>
                <c:pt idx="70">
                  <c:v>130.68</c:v>
                </c:pt>
                <c:pt idx="71">
                  <c:v>127.92</c:v>
                </c:pt>
                <c:pt idx="72">
                  <c:v>133</c:v>
                </c:pt>
                <c:pt idx="73">
                  <c:v>136.63999999999999</c:v>
                </c:pt>
                <c:pt idx="74">
                  <c:v>151.97</c:v>
                </c:pt>
                <c:pt idx="75">
                  <c:v>145.43</c:v>
                </c:pt>
                <c:pt idx="76">
                  <c:v>133.41999999999999</c:v>
                </c:pt>
                <c:pt idx="77">
                  <c:v>120.65</c:v>
                </c:pt>
                <c:pt idx="78">
                  <c:v>123.99</c:v>
                </c:pt>
                <c:pt idx="79">
                  <c:v>118.88</c:v>
                </c:pt>
                <c:pt idx="80">
                  <c:v>120.6</c:v>
                </c:pt>
                <c:pt idx="81">
                  <c:v>117.45</c:v>
                </c:pt>
                <c:pt idx="82">
                  <c:v>119.74</c:v>
                </c:pt>
                <c:pt idx="83">
                  <c:v>116.76</c:v>
                </c:pt>
                <c:pt idx="84">
                  <c:v>133.32</c:v>
                </c:pt>
                <c:pt idx="85">
                  <c:v>136.74</c:v>
                </c:pt>
                <c:pt idx="86">
                  <c:v>137.43</c:v>
                </c:pt>
                <c:pt idx="87">
                  <c:v>134.74</c:v>
                </c:pt>
                <c:pt idx="88">
                  <c:v>128.6</c:v>
                </c:pt>
                <c:pt idx="89">
                  <c:v>125.06</c:v>
                </c:pt>
                <c:pt idx="90">
                  <c:v>126.88</c:v>
                </c:pt>
                <c:pt idx="91">
                  <c:v>127.45</c:v>
                </c:pt>
                <c:pt idx="92">
                  <c:v>131.47</c:v>
                </c:pt>
                <c:pt idx="93">
                  <c:v>130.63999999999999</c:v>
                </c:pt>
                <c:pt idx="94">
                  <c:v>128.25</c:v>
                </c:pt>
                <c:pt idx="95">
                  <c:v>100.97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525-46F5-8CFB-F094EF0DB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46227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118.852</v>
      </c>
      <c r="AY5" s="25">
        <v>196.46700000000001</v>
      </c>
      <c r="AZ5" s="25">
        <v>247.9</v>
      </c>
      <c r="BA5" s="25">
        <v>234.22900000000001</v>
      </c>
      <c r="BB5" s="25">
        <v>227.124</v>
      </c>
      <c r="BC5" s="25">
        <v>233.24700000000001</v>
      </c>
      <c r="BD5" s="25">
        <v>231.363</v>
      </c>
      <c r="BE5" s="25">
        <v>235.816</v>
      </c>
      <c r="BF5" s="25">
        <v>239.95699999999999</v>
      </c>
      <c r="BG5" s="25">
        <v>245.535</v>
      </c>
      <c r="BH5" s="25">
        <v>240.98599999999999</v>
      </c>
      <c r="BI5" s="25">
        <v>146.72</v>
      </c>
      <c r="BJ5" s="25">
        <v>163.86600000000001</v>
      </c>
      <c r="BK5" s="25">
        <v>138.53399999999999</v>
      </c>
      <c r="BL5" s="25">
        <v>128.01900000000001</v>
      </c>
      <c r="BM5" s="25">
        <v>141.84399999999999</v>
      </c>
      <c r="BN5" s="25">
        <v>201.71899999999999</v>
      </c>
      <c r="BO5" s="25">
        <v>232.209</v>
      </c>
      <c r="BP5" s="25">
        <v>263.19</v>
      </c>
      <c r="BQ5" s="25">
        <v>157.27099999999999</v>
      </c>
      <c r="BR5" s="25">
        <v>200.15100000000001</v>
      </c>
      <c r="BS5" s="25">
        <v>175.517</v>
      </c>
      <c r="BT5" s="25">
        <v>159.42699999999999</v>
      </c>
      <c r="BU5" s="25">
        <v>215.14599999999999</v>
      </c>
      <c r="BV5" s="25">
        <v>151.90899999999999</v>
      </c>
      <c r="BW5" s="25">
        <v>165.98699999999999</v>
      </c>
      <c r="BX5" s="25">
        <v>149.108</v>
      </c>
      <c r="BY5" s="25">
        <v>147.47900000000001</v>
      </c>
      <c r="BZ5" s="25">
        <v>148.26300000000001</v>
      </c>
      <c r="CA5" s="25">
        <v>161.79400000000001</v>
      </c>
      <c r="CB5" s="25">
        <v>160.369</v>
      </c>
      <c r="CC5" s="25">
        <v>158.17599999999999</v>
      </c>
      <c r="CD5" s="25">
        <v>192.78200000000001</v>
      </c>
      <c r="CE5" s="25">
        <v>215.553</v>
      </c>
      <c r="CF5" s="25">
        <v>191.57599999999999</v>
      </c>
      <c r="CG5" s="25">
        <v>168.57499999999999</v>
      </c>
      <c r="CH5" s="25">
        <v>159.62</v>
      </c>
      <c r="CI5" s="25">
        <v>147.661</v>
      </c>
      <c r="CJ5" s="25">
        <v>140.221</v>
      </c>
      <c r="CK5" s="25">
        <v>131.708</v>
      </c>
      <c r="CL5" s="25">
        <v>144.24299999999999</v>
      </c>
      <c r="CM5" s="25">
        <v>160.685</v>
      </c>
      <c r="CN5" s="25">
        <v>132.785</v>
      </c>
      <c r="CO5" s="25">
        <v>122.932</v>
      </c>
      <c r="CP5" s="25">
        <v>40.28</v>
      </c>
      <c r="CQ5" s="25">
        <v>29.096</v>
      </c>
      <c r="CR5" s="25">
        <v>34.819000000000003</v>
      </c>
      <c r="CS5" s="25">
        <v>67.292000000000002</v>
      </c>
      <c r="CT5" s="26"/>
      <c r="CU5" s="26"/>
      <c r="CV5" s="26"/>
      <c r="CW5" s="27"/>
      <c r="CX5" s="28">
        <f t="array" ref="CX5">SUMPRODUCT(B5:CW5*0.25)</f>
        <v>2024.5004999999996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89.18</v>
      </c>
      <c r="AY8" s="37">
        <v>95.01</v>
      </c>
      <c r="AZ8" s="37">
        <v>102.94</v>
      </c>
      <c r="BA8" s="37">
        <v>102.74</v>
      </c>
      <c r="BB8" s="37">
        <v>102.01</v>
      </c>
      <c r="BC8" s="37">
        <v>102.66</v>
      </c>
      <c r="BD8" s="37">
        <v>102.14</v>
      </c>
      <c r="BE8" s="37">
        <v>102.83</v>
      </c>
      <c r="BF8" s="37">
        <v>108.19</v>
      </c>
      <c r="BG8" s="37">
        <v>103.01</v>
      </c>
      <c r="BH8" s="37">
        <v>103.94</v>
      </c>
      <c r="BI8" s="37">
        <v>103.93</v>
      </c>
      <c r="BJ8" s="37">
        <v>95</v>
      </c>
      <c r="BK8" s="37">
        <v>94.99</v>
      </c>
      <c r="BL8" s="37">
        <v>112</v>
      </c>
      <c r="BM8" s="37">
        <v>93.76</v>
      </c>
      <c r="BN8" s="37">
        <v>65.760000000000005</v>
      </c>
      <c r="BO8" s="37">
        <v>102.91</v>
      </c>
      <c r="BP8" s="37">
        <v>131.13</v>
      </c>
      <c r="BQ8" s="37">
        <v>120.56</v>
      </c>
      <c r="BR8" s="37">
        <v>129.30000000000001</v>
      </c>
      <c r="BS8" s="37">
        <v>134.88999999999999</v>
      </c>
      <c r="BT8" s="37">
        <v>130.68</v>
      </c>
      <c r="BU8" s="37">
        <v>127.92</v>
      </c>
      <c r="BV8" s="37">
        <v>133</v>
      </c>
      <c r="BW8" s="37">
        <v>136.63999999999999</v>
      </c>
      <c r="BX8" s="37">
        <v>151.97</v>
      </c>
      <c r="BY8" s="37">
        <v>145.43</v>
      </c>
      <c r="BZ8" s="37">
        <v>133.41999999999999</v>
      </c>
      <c r="CA8" s="37">
        <v>120.65</v>
      </c>
      <c r="CB8" s="37">
        <v>123.99</v>
      </c>
      <c r="CC8" s="37">
        <v>118.88</v>
      </c>
      <c r="CD8" s="37">
        <v>120.6</v>
      </c>
      <c r="CE8" s="37">
        <v>117.45</v>
      </c>
      <c r="CF8" s="37">
        <v>119.74</v>
      </c>
      <c r="CG8" s="37">
        <v>116.76</v>
      </c>
      <c r="CH8" s="37">
        <v>133.32</v>
      </c>
      <c r="CI8" s="37">
        <v>136.74</v>
      </c>
      <c r="CJ8" s="37">
        <v>137.43</v>
      </c>
      <c r="CK8" s="37">
        <v>134.74</v>
      </c>
      <c r="CL8" s="37">
        <v>128.6</v>
      </c>
      <c r="CM8" s="37">
        <v>125.06</v>
      </c>
      <c r="CN8" s="37">
        <v>126.88</v>
      </c>
      <c r="CO8" s="37">
        <v>127.45</v>
      </c>
      <c r="CP8" s="37">
        <v>131.47</v>
      </c>
      <c r="CQ8" s="37">
        <v>130.63999999999999</v>
      </c>
      <c r="CR8" s="37">
        <v>128.25</v>
      </c>
      <c r="CS8" s="37">
        <v>100.97</v>
      </c>
      <c r="CT8" s="38"/>
      <c r="CU8" s="38"/>
      <c r="CV8" s="38"/>
      <c r="CW8" s="39"/>
      <c r="CX8" s="40">
        <f>IF(SUM(B8:CW8)&lt;&gt;0,AVERAGEIF(B8:CW8,"&lt;&gt;"""),"")</f>
        <v>117.44916666666667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97.467500000000001</v>
      </c>
      <c r="AY9" s="43">
        <v>97.467500000000001</v>
      </c>
      <c r="AZ9" s="43">
        <v>97.467500000000001</v>
      </c>
      <c r="BA9" s="43">
        <v>97.467500000000001</v>
      </c>
      <c r="BB9" s="43">
        <v>102.41</v>
      </c>
      <c r="BC9" s="43">
        <v>102.41</v>
      </c>
      <c r="BD9" s="43">
        <v>102.41</v>
      </c>
      <c r="BE9" s="43">
        <v>102.41</v>
      </c>
      <c r="BF9" s="43">
        <v>104.7675</v>
      </c>
      <c r="BG9" s="43">
        <v>104.7675</v>
      </c>
      <c r="BH9" s="43">
        <v>104.7675</v>
      </c>
      <c r="BI9" s="43">
        <v>104.7675</v>
      </c>
      <c r="BJ9" s="43">
        <v>98.9375</v>
      </c>
      <c r="BK9" s="43">
        <v>98.9375</v>
      </c>
      <c r="BL9" s="43">
        <v>98.9375</v>
      </c>
      <c r="BM9" s="43">
        <v>98.9375</v>
      </c>
      <c r="BN9" s="43">
        <v>105.09</v>
      </c>
      <c r="BO9" s="43">
        <v>105.09</v>
      </c>
      <c r="BP9" s="43">
        <v>105.09</v>
      </c>
      <c r="BQ9" s="43">
        <v>105.09</v>
      </c>
      <c r="BR9" s="43">
        <v>130.69749999999999</v>
      </c>
      <c r="BS9" s="43">
        <v>130.69749999999999</v>
      </c>
      <c r="BT9" s="43">
        <v>130.69749999999999</v>
      </c>
      <c r="BU9" s="43">
        <v>130.69749999999999</v>
      </c>
      <c r="BV9" s="43">
        <v>141.76</v>
      </c>
      <c r="BW9" s="43">
        <v>141.76</v>
      </c>
      <c r="BX9" s="43">
        <v>141.76</v>
      </c>
      <c r="BY9" s="43">
        <v>141.76</v>
      </c>
      <c r="BZ9" s="43">
        <v>124.235</v>
      </c>
      <c r="CA9" s="43">
        <v>124.235</v>
      </c>
      <c r="CB9" s="43">
        <v>124.235</v>
      </c>
      <c r="CC9" s="43">
        <v>124.235</v>
      </c>
      <c r="CD9" s="43">
        <v>118.6375</v>
      </c>
      <c r="CE9" s="43">
        <v>118.6375</v>
      </c>
      <c r="CF9" s="43">
        <v>118.6375</v>
      </c>
      <c r="CG9" s="43">
        <v>118.6375</v>
      </c>
      <c r="CH9" s="43">
        <v>135.5575</v>
      </c>
      <c r="CI9" s="43">
        <v>135.5575</v>
      </c>
      <c r="CJ9" s="43">
        <v>135.5575</v>
      </c>
      <c r="CK9" s="43">
        <v>135.5575</v>
      </c>
      <c r="CL9" s="43">
        <v>126.9975</v>
      </c>
      <c r="CM9" s="43">
        <v>126.9975</v>
      </c>
      <c r="CN9" s="43">
        <v>126.9975</v>
      </c>
      <c r="CO9" s="43">
        <v>126.9975</v>
      </c>
      <c r="CP9" s="43">
        <v>122.8325</v>
      </c>
      <c r="CQ9" s="43">
        <v>122.8325</v>
      </c>
      <c r="CR9" s="43">
        <v>122.8325</v>
      </c>
      <c r="CS9" s="43">
        <v>122.8325</v>
      </c>
      <c r="CT9" s="44"/>
      <c r="CU9" s="44"/>
      <c r="CV9" s="44"/>
      <c r="CW9" s="45"/>
      <c r="CX9" s="46">
        <f>IF(SUM(B9:CW9)&lt;&gt;0,AVERAGEIF(B9:CW9,"&lt;&gt;"""),"")</f>
        <v>117.44916666666676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>
        <v>60.850999999999999</v>
      </c>
      <c r="BS13" s="65">
        <v>109.18600000000001</v>
      </c>
      <c r="BT13" s="65"/>
      <c r="BU13" s="65"/>
      <c r="BV13" s="65"/>
      <c r="BW13" s="65">
        <v>3.0680000000000001</v>
      </c>
      <c r="BX13" s="65">
        <v>3.09</v>
      </c>
      <c r="BY13" s="65">
        <v>3</v>
      </c>
      <c r="BZ13" s="65">
        <v>31.425999999999998</v>
      </c>
      <c r="CA13" s="65"/>
      <c r="CB13" s="65"/>
      <c r="CC13" s="65"/>
      <c r="CD13" s="65"/>
      <c r="CE13" s="65"/>
      <c r="CF13" s="65"/>
      <c r="CG13" s="65"/>
      <c r="CH13" s="65">
        <v>28</v>
      </c>
      <c r="CI13" s="65">
        <v>33</v>
      </c>
      <c r="CJ13" s="65">
        <v>32</v>
      </c>
      <c r="CK13" s="65">
        <v>26</v>
      </c>
      <c r="CL13" s="65"/>
      <c r="CM13" s="65"/>
      <c r="CN13" s="65"/>
      <c r="CO13" s="65"/>
      <c r="CP13" s="65">
        <v>10.19</v>
      </c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84.952749999999995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>
        <v>30</v>
      </c>
      <c r="AY14" s="65">
        <v>30</v>
      </c>
      <c r="AZ14" s="65">
        <v>30</v>
      </c>
      <c r="BA14" s="65">
        <v>30</v>
      </c>
      <c r="BB14" s="65">
        <v>30</v>
      </c>
      <c r="BC14" s="65">
        <v>30</v>
      </c>
      <c r="BD14" s="65">
        <v>30</v>
      </c>
      <c r="BE14" s="65">
        <v>30</v>
      </c>
      <c r="BF14" s="65">
        <v>30</v>
      </c>
      <c r="BG14" s="65">
        <v>30</v>
      </c>
      <c r="BH14" s="65">
        <v>30</v>
      </c>
      <c r="BI14" s="65">
        <v>30</v>
      </c>
      <c r="BJ14" s="65">
        <v>30</v>
      </c>
      <c r="BK14" s="65">
        <v>30</v>
      </c>
      <c r="BL14" s="65">
        <v>30</v>
      </c>
      <c r="BM14" s="65">
        <v>30</v>
      </c>
      <c r="BN14" s="65">
        <v>140</v>
      </c>
      <c r="BO14" s="65">
        <v>140</v>
      </c>
      <c r="BP14" s="65">
        <v>140</v>
      </c>
      <c r="BQ14" s="65">
        <v>40.503</v>
      </c>
      <c r="BR14" s="65">
        <v>114</v>
      </c>
      <c r="BS14" s="65">
        <v>30</v>
      </c>
      <c r="BT14" s="65">
        <v>109.663</v>
      </c>
      <c r="BU14" s="65"/>
      <c r="BV14" s="65">
        <v>30</v>
      </c>
      <c r="BW14" s="65"/>
      <c r="BX14" s="65"/>
      <c r="BY14" s="65">
        <v>30</v>
      </c>
      <c r="BZ14" s="65">
        <v>30</v>
      </c>
      <c r="CA14" s="65">
        <v>76.662000000000006</v>
      </c>
      <c r="CB14" s="65">
        <v>70.435000000000002</v>
      </c>
      <c r="CC14" s="65">
        <v>72.212000000000003</v>
      </c>
      <c r="CD14" s="65">
        <v>100.4</v>
      </c>
      <c r="CE14" s="65">
        <v>114</v>
      </c>
      <c r="CF14" s="65">
        <v>114</v>
      </c>
      <c r="CG14" s="65">
        <v>114</v>
      </c>
      <c r="CH14" s="65">
        <v>30</v>
      </c>
      <c r="CI14" s="65">
        <v>30</v>
      </c>
      <c r="CJ14" s="65">
        <v>30.277000000000001</v>
      </c>
      <c r="CK14" s="65">
        <v>61.326999999999998</v>
      </c>
      <c r="CL14" s="65">
        <v>92.388000000000005</v>
      </c>
      <c r="CM14" s="65">
        <v>120</v>
      </c>
      <c r="CN14" s="65">
        <v>120</v>
      </c>
      <c r="CO14" s="65">
        <v>120</v>
      </c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637.46675000000005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26.68</v>
      </c>
      <c r="AY15" s="71">
        <v>42.341999999999999</v>
      </c>
      <c r="AZ15" s="71">
        <v>69.614000000000004</v>
      </c>
      <c r="BA15" s="71">
        <v>74.813000000000002</v>
      </c>
      <c r="BB15" s="71">
        <v>60.722999999999999</v>
      </c>
      <c r="BC15" s="71">
        <v>91.313000000000002</v>
      </c>
      <c r="BD15" s="71">
        <v>88.001000000000005</v>
      </c>
      <c r="BE15" s="71">
        <v>106.42700000000001</v>
      </c>
      <c r="BF15" s="71">
        <v>53.024000000000001</v>
      </c>
      <c r="BG15" s="71">
        <v>86.15</v>
      </c>
      <c r="BH15" s="71">
        <v>69.165000000000006</v>
      </c>
      <c r="BI15" s="71">
        <v>43.652000000000001</v>
      </c>
      <c r="BJ15" s="71">
        <v>11.195</v>
      </c>
      <c r="BK15" s="71">
        <v>9.89</v>
      </c>
      <c r="BL15" s="71">
        <v>44.296999999999997</v>
      </c>
      <c r="BM15" s="71">
        <v>2.3479999999999999</v>
      </c>
      <c r="BN15" s="71"/>
      <c r="BO15" s="71"/>
      <c r="BP15" s="71">
        <v>1.21</v>
      </c>
      <c r="BQ15" s="71"/>
      <c r="BR15" s="71">
        <v>0.28899999999999998</v>
      </c>
      <c r="BS15" s="71"/>
      <c r="BT15" s="71"/>
      <c r="BU15" s="71">
        <v>7.2510000000000003</v>
      </c>
      <c r="BV15" s="71"/>
      <c r="BW15" s="71"/>
      <c r="BX15" s="71"/>
      <c r="BY15" s="71"/>
      <c r="BZ15" s="71"/>
      <c r="CA15" s="71"/>
      <c r="CB15" s="71"/>
      <c r="CC15" s="71"/>
      <c r="CD15" s="71"/>
      <c r="CE15" s="71">
        <v>1.4E-2</v>
      </c>
      <c r="CF15" s="71">
        <v>0.158</v>
      </c>
      <c r="CG15" s="71">
        <v>2.754</v>
      </c>
      <c r="CH15" s="71"/>
      <c r="CI15" s="71"/>
      <c r="CJ15" s="71"/>
      <c r="CK15" s="71"/>
      <c r="CL15" s="71"/>
      <c r="CM15" s="71">
        <v>0.59799999999999998</v>
      </c>
      <c r="CN15" s="71"/>
      <c r="CO15" s="71"/>
      <c r="CP15" s="71">
        <v>15</v>
      </c>
      <c r="CQ15" s="71">
        <v>14.629</v>
      </c>
      <c r="CR15" s="71">
        <v>15.59</v>
      </c>
      <c r="CS15" s="71"/>
      <c r="CT15" s="72"/>
      <c r="CU15" s="72"/>
      <c r="CV15" s="72"/>
      <c r="CW15" s="73"/>
      <c r="CX15" s="74">
        <f t="array" ref="CX15">SUMPRODUCT(B15:CW15*0.25)</f>
        <v>234.28175000000002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>
        <v>1.1000000000000001</v>
      </c>
      <c r="AZ17" s="71">
        <v>92.96</v>
      </c>
      <c r="BA17" s="71">
        <v>77.484999999999999</v>
      </c>
      <c r="BB17" s="71">
        <v>49.918999999999997</v>
      </c>
      <c r="BC17" s="71">
        <v>69.671000000000006</v>
      </c>
      <c r="BD17" s="71">
        <v>57.523000000000003</v>
      </c>
      <c r="BE17" s="71">
        <v>53.927999999999997</v>
      </c>
      <c r="BF17" s="71">
        <v>9.8320000000000007</v>
      </c>
      <c r="BG17" s="71">
        <v>59.878999999999998</v>
      </c>
      <c r="BH17" s="71">
        <v>74.009</v>
      </c>
      <c r="BI17" s="71">
        <v>23.513000000000002</v>
      </c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142.45475000000002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56.68</v>
      </c>
      <c r="AY18" s="77">
        <f t="shared" si="0"/>
        <v>73.441999999999993</v>
      </c>
      <c r="AZ18" s="77">
        <f t="shared" si="0"/>
        <v>192.57400000000001</v>
      </c>
      <c r="BA18" s="77">
        <f t="shared" si="0"/>
        <v>182.298</v>
      </c>
      <c r="BB18" s="77">
        <f t="shared" si="0"/>
        <v>140.642</v>
      </c>
      <c r="BC18" s="77">
        <f t="shared" si="0"/>
        <v>190.98400000000001</v>
      </c>
      <c r="BD18" s="77">
        <f t="shared" si="0"/>
        <v>175.524</v>
      </c>
      <c r="BE18" s="77">
        <f t="shared" si="0"/>
        <v>190.35500000000002</v>
      </c>
      <c r="BF18" s="77">
        <f t="shared" si="0"/>
        <v>92.855999999999995</v>
      </c>
      <c r="BG18" s="77">
        <f t="shared" si="0"/>
        <v>176.029</v>
      </c>
      <c r="BH18" s="77">
        <f t="shared" si="0"/>
        <v>173.17400000000001</v>
      </c>
      <c r="BI18" s="77">
        <f t="shared" si="0"/>
        <v>97.165000000000006</v>
      </c>
      <c r="BJ18" s="77">
        <f t="shared" si="0"/>
        <v>41.195</v>
      </c>
      <c r="BK18" s="77">
        <f t="shared" si="0"/>
        <v>39.89</v>
      </c>
      <c r="BL18" s="77">
        <f t="shared" si="0"/>
        <v>74.296999999999997</v>
      </c>
      <c r="BM18" s="77">
        <f t="shared" si="0"/>
        <v>32.347999999999999</v>
      </c>
      <c r="BN18" s="77">
        <f t="shared" si="0"/>
        <v>140</v>
      </c>
      <c r="BO18" s="77">
        <f t="shared" ref="BO18:CW18" si="1">SUM(BO11:BO17)</f>
        <v>140</v>
      </c>
      <c r="BP18" s="77">
        <f t="shared" si="1"/>
        <v>141.21</v>
      </c>
      <c r="BQ18" s="77">
        <f t="shared" si="1"/>
        <v>40.503</v>
      </c>
      <c r="BR18" s="77">
        <f t="shared" si="1"/>
        <v>175.14</v>
      </c>
      <c r="BS18" s="77">
        <f t="shared" si="1"/>
        <v>139.18600000000001</v>
      </c>
      <c r="BT18" s="77">
        <f t="shared" si="1"/>
        <v>109.663</v>
      </c>
      <c r="BU18" s="77">
        <f t="shared" si="1"/>
        <v>7.2510000000000003</v>
      </c>
      <c r="BV18" s="77">
        <f t="shared" si="1"/>
        <v>30</v>
      </c>
      <c r="BW18" s="77">
        <f t="shared" si="1"/>
        <v>3.0680000000000001</v>
      </c>
      <c r="BX18" s="77">
        <f t="shared" si="1"/>
        <v>3.09</v>
      </c>
      <c r="BY18" s="77">
        <f t="shared" si="1"/>
        <v>33</v>
      </c>
      <c r="BZ18" s="77">
        <f t="shared" si="1"/>
        <v>61.426000000000002</v>
      </c>
      <c r="CA18" s="77">
        <f t="shared" si="1"/>
        <v>76.662000000000006</v>
      </c>
      <c r="CB18" s="77">
        <f t="shared" si="1"/>
        <v>70.435000000000002</v>
      </c>
      <c r="CC18" s="77">
        <f t="shared" si="1"/>
        <v>72.212000000000003</v>
      </c>
      <c r="CD18" s="77">
        <f t="shared" si="1"/>
        <v>100.4</v>
      </c>
      <c r="CE18" s="77">
        <f t="shared" si="1"/>
        <v>114.014</v>
      </c>
      <c r="CF18" s="77">
        <f t="shared" si="1"/>
        <v>114.158</v>
      </c>
      <c r="CG18" s="77">
        <f t="shared" si="1"/>
        <v>116.754</v>
      </c>
      <c r="CH18" s="77">
        <f t="shared" si="1"/>
        <v>58</v>
      </c>
      <c r="CI18" s="77">
        <f t="shared" si="1"/>
        <v>63</v>
      </c>
      <c r="CJ18" s="77">
        <f t="shared" si="1"/>
        <v>62.277000000000001</v>
      </c>
      <c r="CK18" s="77">
        <f t="shared" si="1"/>
        <v>87.326999999999998</v>
      </c>
      <c r="CL18" s="77">
        <f t="shared" si="1"/>
        <v>92.388000000000005</v>
      </c>
      <c r="CM18" s="77">
        <f t="shared" si="1"/>
        <v>120.598</v>
      </c>
      <c r="CN18" s="77">
        <f t="shared" si="1"/>
        <v>120</v>
      </c>
      <c r="CO18" s="77">
        <f t="shared" si="1"/>
        <v>120</v>
      </c>
      <c r="CP18" s="77">
        <f t="shared" si="1"/>
        <v>25.189999999999998</v>
      </c>
      <c r="CQ18" s="77">
        <f t="shared" si="1"/>
        <v>14.629</v>
      </c>
      <c r="CR18" s="77">
        <f t="shared" si="1"/>
        <v>15.59</v>
      </c>
      <c r="CS18" s="77">
        <f t="shared" si="1"/>
        <v>0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1099.1560000000002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>
        <v>10.7</v>
      </c>
      <c r="BC21" s="88">
        <v>10.7</v>
      </c>
      <c r="BD21" s="88">
        <v>10.7</v>
      </c>
      <c r="BE21" s="88">
        <v>10.7</v>
      </c>
      <c r="BF21" s="88">
        <v>8.3699999999999992</v>
      </c>
      <c r="BG21" s="88">
        <v>8.3699999999999992</v>
      </c>
      <c r="BH21" s="88">
        <v>8.3699999999999992</v>
      </c>
      <c r="BI21" s="88">
        <v>8.3699999999999992</v>
      </c>
      <c r="BJ21" s="88"/>
      <c r="BK21" s="88"/>
      <c r="BL21" s="88"/>
      <c r="BM21" s="88"/>
      <c r="BN21" s="88">
        <v>7.3</v>
      </c>
      <c r="BO21" s="88">
        <v>7.3</v>
      </c>
      <c r="BP21" s="88">
        <v>7.3</v>
      </c>
      <c r="BQ21" s="88">
        <v>7.3</v>
      </c>
      <c r="BR21" s="88">
        <v>9.3000000000000007</v>
      </c>
      <c r="BS21" s="88">
        <v>9.3000000000000007</v>
      </c>
      <c r="BT21" s="88">
        <v>9.3000000000000007</v>
      </c>
      <c r="BU21" s="88"/>
      <c r="BV21" s="88">
        <v>9.3000000000000007</v>
      </c>
      <c r="BW21" s="88"/>
      <c r="BX21" s="88"/>
      <c r="BY21" s="88">
        <v>9.3000000000000007</v>
      </c>
      <c r="BZ21" s="88"/>
      <c r="CA21" s="88"/>
      <c r="CB21" s="88"/>
      <c r="CC21" s="88"/>
      <c r="CD21" s="88"/>
      <c r="CE21" s="88"/>
      <c r="CF21" s="88"/>
      <c r="CG21" s="88"/>
      <c r="CH21" s="88">
        <v>9.3000000000000007</v>
      </c>
      <c r="CI21" s="88">
        <v>9.3000000000000007</v>
      </c>
      <c r="CJ21" s="88">
        <v>9.3000000000000007</v>
      </c>
      <c r="CK21" s="88">
        <v>9.3000000000000007</v>
      </c>
      <c r="CL21" s="88"/>
      <c r="CM21" s="88"/>
      <c r="CN21" s="88"/>
      <c r="CO21" s="88"/>
      <c r="CP21" s="88">
        <v>9.3000000000000007</v>
      </c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49.620000000000019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>
        <v>0.34599999999999997</v>
      </c>
      <c r="AY22" s="94">
        <v>0.35299999999999998</v>
      </c>
      <c r="AZ22" s="94">
        <v>20.347000000000001</v>
      </c>
      <c r="BA22" s="94">
        <v>20.350999999999999</v>
      </c>
      <c r="BB22" s="94">
        <v>20.344000000000001</v>
      </c>
      <c r="BC22" s="94">
        <v>20.36</v>
      </c>
      <c r="BD22" s="94">
        <v>20.350000000000001</v>
      </c>
      <c r="BE22" s="94">
        <v>20.352</v>
      </c>
      <c r="BF22" s="94">
        <v>30.356000000000002</v>
      </c>
      <c r="BG22" s="94">
        <v>20.341000000000001</v>
      </c>
      <c r="BH22" s="94">
        <v>20.344000000000001</v>
      </c>
      <c r="BI22" s="94">
        <v>0.30099999999999999</v>
      </c>
      <c r="BJ22" s="94">
        <v>0.29899999999999999</v>
      </c>
      <c r="BK22" s="94">
        <v>0.32800000000000001</v>
      </c>
      <c r="BL22" s="94">
        <v>0.32300000000000001</v>
      </c>
      <c r="BM22" s="94">
        <v>0.34699999999999998</v>
      </c>
      <c r="BN22" s="94">
        <v>5.4320000000000004</v>
      </c>
      <c r="BO22" s="94">
        <v>5.4169999999999998</v>
      </c>
      <c r="BP22" s="94">
        <v>5.4370000000000003</v>
      </c>
      <c r="BQ22" s="94">
        <v>5.6950000000000003</v>
      </c>
      <c r="BR22" s="94">
        <v>0.35899999999999999</v>
      </c>
      <c r="BS22" s="94">
        <v>0.35599999999999998</v>
      </c>
      <c r="BT22" s="94">
        <v>0.39400000000000002</v>
      </c>
      <c r="BU22" s="94">
        <v>0.93</v>
      </c>
      <c r="BV22" s="94">
        <v>0.61499999999999999</v>
      </c>
      <c r="BW22" s="94"/>
      <c r="BX22" s="94">
        <v>36.5</v>
      </c>
      <c r="BY22" s="94">
        <v>8.09</v>
      </c>
      <c r="BZ22" s="94">
        <v>0.316</v>
      </c>
      <c r="CA22" s="94">
        <v>0.31900000000000001</v>
      </c>
      <c r="CB22" s="94">
        <v>0.32200000000000001</v>
      </c>
      <c r="CC22" s="94">
        <v>0.35199999999999998</v>
      </c>
      <c r="CD22" s="94">
        <v>5.1109999999999998</v>
      </c>
      <c r="CE22" s="94">
        <v>4.9870000000000001</v>
      </c>
      <c r="CF22" s="94">
        <v>4.9809999999999999</v>
      </c>
      <c r="CG22" s="94">
        <v>4.8780000000000001</v>
      </c>
      <c r="CH22" s="94">
        <v>4.782</v>
      </c>
      <c r="CI22" s="94">
        <v>5.3810000000000002</v>
      </c>
      <c r="CJ22" s="94">
        <v>4.585</v>
      </c>
      <c r="CK22" s="94">
        <v>4.6630000000000003</v>
      </c>
      <c r="CL22" s="94">
        <v>0.26</v>
      </c>
      <c r="CM22" s="94">
        <v>0.246</v>
      </c>
      <c r="CN22" s="94">
        <v>0.23799999999999999</v>
      </c>
      <c r="CO22" s="94">
        <v>0.23499999999999999</v>
      </c>
      <c r="CP22" s="94">
        <v>0.22800000000000001</v>
      </c>
      <c r="CQ22" s="94">
        <v>10.83</v>
      </c>
      <c r="CR22" s="94">
        <v>16.03</v>
      </c>
      <c r="CS22" s="94">
        <v>66.83</v>
      </c>
      <c r="CT22" s="95"/>
      <c r="CU22" s="95"/>
      <c r="CV22" s="95"/>
      <c r="CW22" s="96"/>
      <c r="CX22" s="97">
        <f t="array" ref="CX22">SUMPRODUCT(B22:CW22*0.25)</f>
        <v>100.06024999999995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61.826000000000001</v>
      </c>
      <c r="AY23" s="99">
        <v>103.27200000000001</v>
      </c>
      <c r="AZ23" s="99">
        <v>6.3789999999999996</v>
      </c>
      <c r="BA23" s="99">
        <v>6.48</v>
      </c>
      <c r="BB23" s="99">
        <v>8.1379999999999999</v>
      </c>
      <c r="BC23" s="99">
        <v>5.8029999999999999</v>
      </c>
      <c r="BD23" s="99">
        <v>5.6890000000000001</v>
      </c>
      <c r="BE23" s="99">
        <v>6.8090000000000002</v>
      </c>
      <c r="BF23" s="99">
        <v>4.4749999999999996</v>
      </c>
      <c r="BG23" s="99">
        <v>9.4949999999999992</v>
      </c>
      <c r="BH23" s="99">
        <v>19.498000000000001</v>
      </c>
      <c r="BI23" s="99">
        <v>40.884</v>
      </c>
      <c r="BJ23" s="99">
        <v>89.272000000000006</v>
      </c>
      <c r="BK23" s="99">
        <v>98.316000000000003</v>
      </c>
      <c r="BL23" s="99">
        <v>53.399000000000001</v>
      </c>
      <c r="BM23" s="99">
        <v>86.748999999999995</v>
      </c>
      <c r="BN23" s="99">
        <v>48.987000000000002</v>
      </c>
      <c r="BO23" s="99">
        <v>41.491999999999997</v>
      </c>
      <c r="BP23" s="99">
        <v>37.243000000000002</v>
      </c>
      <c r="BQ23" s="99">
        <v>31.773</v>
      </c>
      <c r="BR23" s="99">
        <v>15.352</v>
      </c>
      <c r="BS23" s="99">
        <v>26.675000000000001</v>
      </c>
      <c r="BT23" s="99">
        <v>39.869999999999997</v>
      </c>
      <c r="BU23" s="99">
        <v>3.0649999999999999</v>
      </c>
      <c r="BV23" s="99">
        <v>44.694000000000003</v>
      </c>
      <c r="BW23" s="99">
        <v>3.419</v>
      </c>
      <c r="BX23" s="99">
        <v>3.4180000000000001</v>
      </c>
      <c r="BY23" s="99">
        <v>55.389000000000003</v>
      </c>
      <c r="BZ23" s="99">
        <v>86.521000000000001</v>
      </c>
      <c r="CA23" s="99">
        <v>84.813000000000002</v>
      </c>
      <c r="CB23" s="99">
        <v>89.611999999999995</v>
      </c>
      <c r="CC23" s="99">
        <v>85.611999999999995</v>
      </c>
      <c r="CD23" s="99">
        <v>87.271000000000001</v>
      </c>
      <c r="CE23" s="99">
        <v>96.552000000000007</v>
      </c>
      <c r="CF23" s="99">
        <v>72.436999999999998</v>
      </c>
      <c r="CG23" s="99">
        <v>46.942999999999998</v>
      </c>
      <c r="CH23" s="99">
        <v>61.938000000000002</v>
      </c>
      <c r="CI23" s="99">
        <v>43.38</v>
      </c>
      <c r="CJ23" s="99">
        <v>35.359000000000002</v>
      </c>
      <c r="CK23" s="99">
        <v>4.8179999999999996</v>
      </c>
      <c r="CL23" s="99">
        <v>51.594999999999999</v>
      </c>
      <c r="CM23" s="99">
        <v>39.841000000000001</v>
      </c>
      <c r="CN23" s="99">
        <v>12.547000000000001</v>
      </c>
      <c r="CO23" s="99">
        <v>2.6970000000000001</v>
      </c>
      <c r="CP23" s="99">
        <v>5.5620000000000003</v>
      </c>
      <c r="CQ23" s="99">
        <v>3.637</v>
      </c>
      <c r="CR23" s="99">
        <v>3.1989999999999998</v>
      </c>
      <c r="CS23" s="99">
        <v>0.46200000000000002</v>
      </c>
      <c r="CT23" s="100"/>
      <c r="CU23" s="100"/>
      <c r="CV23" s="100"/>
      <c r="CW23" s="96"/>
      <c r="CX23" s="97">
        <f t="array" ref="CX23">SUMPRODUCT(B23:CW23*0.25)</f>
        <v>468.16424999999998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 t="str">
        <f t="shared" ref="B28:P28" si="2">IF(LEN(B$3)&gt;0,SUM(B21:B27),"")</f>
        <v/>
      </c>
      <c r="C28" s="107" t="str">
        <f t="shared" si="2"/>
        <v/>
      </c>
      <c r="D28" s="107" t="str">
        <f t="shared" si="2"/>
        <v/>
      </c>
      <c r="E28" s="107" t="str">
        <f t="shared" si="2"/>
        <v/>
      </c>
      <c r="F28" s="107" t="str">
        <f t="shared" si="2"/>
        <v/>
      </c>
      <c r="G28" s="107" t="str">
        <f t="shared" si="2"/>
        <v/>
      </c>
      <c r="H28" s="107" t="str">
        <f t="shared" si="2"/>
        <v/>
      </c>
      <c r="I28" s="107" t="str">
        <f t="shared" si="2"/>
        <v/>
      </c>
      <c r="J28" s="107" t="str">
        <f t="shared" si="2"/>
        <v/>
      </c>
      <c r="K28" s="107" t="str">
        <f t="shared" si="2"/>
        <v/>
      </c>
      <c r="L28" s="107" t="str">
        <f t="shared" si="2"/>
        <v/>
      </c>
      <c r="M28" s="107" t="str">
        <f t="shared" si="2"/>
        <v/>
      </c>
      <c r="N28" s="107" t="str">
        <f t="shared" si="2"/>
        <v/>
      </c>
      <c r="O28" s="107" t="str">
        <f t="shared" si="2"/>
        <v/>
      </c>
      <c r="P28" s="107" t="str">
        <f t="shared" si="2"/>
        <v/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62.171999999999997</v>
      </c>
      <c r="AY28" s="107">
        <f t="shared" si="3"/>
        <v>103.625</v>
      </c>
      <c r="AZ28" s="107">
        <f t="shared" si="3"/>
        <v>26.725999999999999</v>
      </c>
      <c r="BA28" s="107">
        <f t="shared" si="3"/>
        <v>26.831</v>
      </c>
      <c r="BB28" s="107">
        <f t="shared" si="3"/>
        <v>39.182000000000002</v>
      </c>
      <c r="BC28" s="107">
        <f t="shared" si="3"/>
        <v>36.863</v>
      </c>
      <c r="BD28" s="107">
        <f t="shared" si="3"/>
        <v>36.739000000000004</v>
      </c>
      <c r="BE28" s="107">
        <f t="shared" si="3"/>
        <v>37.860999999999997</v>
      </c>
      <c r="BF28" s="107">
        <f t="shared" si="3"/>
        <v>43.201000000000001</v>
      </c>
      <c r="BG28" s="107">
        <f t="shared" si="3"/>
        <v>38.205999999999996</v>
      </c>
      <c r="BH28" s="107">
        <f t="shared" si="3"/>
        <v>48.212000000000003</v>
      </c>
      <c r="BI28" s="107">
        <f t="shared" si="3"/>
        <v>49.555</v>
      </c>
      <c r="BJ28" s="107">
        <f t="shared" si="3"/>
        <v>89.571000000000012</v>
      </c>
      <c r="BK28" s="107">
        <f t="shared" si="3"/>
        <v>98.644000000000005</v>
      </c>
      <c r="BL28" s="107">
        <f t="shared" si="3"/>
        <v>53.722000000000001</v>
      </c>
      <c r="BM28" s="107">
        <f t="shared" si="3"/>
        <v>87.095999999999989</v>
      </c>
      <c r="BN28" s="107">
        <f t="shared" si="3"/>
        <v>61.719000000000001</v>
      </c>
      <c r="BO28" s="107">
        <f t="shared" si="3"/>
        <v>54.208999999999996</v>
      </c>
      <c r="BP28" s="107">
        <f t="shared" si="3"/>
        <v>49.980000000000004</v>
      </c>
      <c r="BQ28" s="107">
        <f t="shared" si="3"/>
        <v>44.768000000000001</v>
      </c>
      <c r="BR28" s="107">
        <f t="shared" si="3"/>
        <v>25.011000000000003</v>
      </c>
      <c r="BS28" s="107">
        <f t="shared" si="3"/>
        <v>36.331000000000003</v>
      </c>
      <c r="BT28" s="107">
        <f t="shared" si="3"/>
        <v>49.564</v>
      </c>
      <c r="BU28" s="107">
        <f t="shared" si="3"/>
        <v>3.9950000000000001</v>
      </c>
      <c r="BV28" s="107">
        <f t="shared" si="3"/>
        <v>54.609000000000002</v>
      </c>
      <c r="BW28" s="107">
        <f t="shared" si="3"/>
        <v>3.419</v>
      </c>
      <c r="BX28" s="107">
        <f t="shared" si="3"/>
        <v>39.917999999999999</v>
      </c>
      <c r="BY28" s="107">
        <f t="shared" si="3"/>
        <v>72.778999999999996</v>
      </c>
      <c r="BZ28" s="107">
        <f t="shared" si="3"/>
        <v>86.837000000000003</v>
      </c>
      <c r="CA28" s="107">
        <f t="shared" si="3"/>
        <v>85.132000000000005</v>
      </c>
      <c r="CB28" s="107">
        <f t="shared" si="3"/>
        <v>89.933999999999997</v>
      </c>
      <c r="CC28" s="107">
        <f t="shared" si="3"/>
        <v>85.963999999999999</v>
      </c>
      <c r="CD28" s="107">
        <f t="shared" ref="CD28:CW28" si="4">SUM(CD21:CD27)</f>
        <v>92.382000000000005</v>
      </c>
      <c r="CE28" s="107">
        <f t="shared" si="4"/>
        <v>101.539</v>
      </c>
      <c r="CF28" s="107">
        <f t="shared" si="4"/>
        <v>77.417999999999992</v>
      </c>
      <c r="CG28" s="107">
        <f t="shared" si="4"/>
        <v>51.820999999999998</v>
      </c>
      <c r="CH28" s="107">
        <f t="shared" si="4"/>
        <v>76.02000000000001</v>
      </c>
      <c r="CI28" s="107">
        <f t="shared" si="4"/>
        <v>58.061000000000007</v>
      </c>
      <c r="CJ28" s="107">
        <f t="shared" si="4"/>
        <v>49.244</v>
      </c>
      <c r="CK28" s="107">
        <f t="shared" si="4"/>
        <v>18.780999999999999</v>
      </c>
      <c r="CL28" s="107">
        <f t="shared" si="4"/>
        <v>51.854999999999997</v>
      </c>
      <c r="CM28" s="107">
        <f t="shared" si="4"/>
        <v>40.087000000000003</v>
      </c>
      <c r="CN28" s="107">
        <f t="shared" si="4"/>
        <v>12.785</v>
      </c>
      <c r="CO28" s="107">
        <f t="shared" si="4"/>
        <v>2.9319999999999999</v>
      </c>
      <c r="CP28" s="107">
        <f t="shared" si="4"/>
        <v>15.09</v>
      </c>
      <c r="CQ28" s="107">
        <f t="shared" si="4"/>
        <v>14.467000000000001</v>
      </c>
      <c r="CR28" s="107">
        <f t="shared" si="4"/>
        <v>19.228999999999999</v>
      </c>
      <c r="CS28" s="107">
        <f t="shared" si="4"/>
        <v>67.292000000000002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617.84449999999993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118.852</v>
      </c>
      <c r="AY32" s="94">
        <v>177.06700000000001</v>
      </c>
      <c r="AZ32" s="94">
        <v>219.3</v>
      </c>
      <c r="BA32" s="94">
        <v>209.12899999999999</v>
      </c>
      <c r="BB32" s="94">
        <v>179.82400000000001</v>
      </c>
      <c r="BC32" s="94">
        <v>227.84700000000001</v>
      </c>
      <c r="BD32" s="94">
        <v>212.26300000000001</v>
      </c>
      <c r="BE32" s="94">
        <v>228.21600000000001</v>
      </c>
      <c r="BF32" s="94">
        <v>136.05699999999999</v>
      </c>
      <c r="BG32" s="94">
        <v>214.23500000000001</v>
      </c>
      <c r="BH32" s="94">
        <v>221.386</v>
      </c>
      <c r="BI32" s="94">
        <v>146.72</v>
      </c>
      <c r="BJ32" s="94">
        <v>130.76599999999999</v>
      </c>
      <c r="BK32" s="94">
        <v>138.53399999999999</v>
      </c>
      <c r="BL32" s="94">
        <v>128.01900000000001</v>
      </c>
      <c r="BM32" s="94">
        <v>119.444</v>
      </c>
      <c r="BN32" s="94">
        <v>201.71899999999999</v>
      </c>
      <c r="BO32" s="94">
        <v>194.209</v>
      </c>
      <c r="BP32" s="94">
        <v>191.19</v>
      </c>
      <c r="BQ32" s="94">
        <v>85.271000000000001</v>
      </c>
      <c r="BR32" s="94">
        <v>200.15100000000001</v>
      </c>
      <c r="BS32" s="94">
        <v>175.517</v>
      </c>
      <c r="BT32" s="94">
        <v>159.227</v>
      </c>
      <c r="BU32" s="94">
        <v>11.246</v>
      </c>
      <c r="BV32" s="94">
        <v>84.608999999999995</v>
      </c>
      <c r="BW32" s="94">
        <v>6.4870000000000001</v>
      </c>
      <c r="BX32" s="94">
        <v>43.008000000000003</v>
      </c>
      <c r="BY32" s="94">
        <v>105.779</v>
      </c>
      <c r="BZ32" s="94">
        <v>148.26300000000001</v>
      </c>
      <c r="CA32" s="94">
        <v>161.79400000000001</v>
      </c>
      <c r="CB32" s="94">
        <v>160.369</v>
      </c>
      <c r="CC32" s="94">
        <v>158.17599999999999</v>
      </c>
      <c r="CD32" s="94">
        <v>192.78200000000001</v>
      </c>
      <c r="CE32" s="94">
        <v>215.553</v>
      </c>
      <c r="CF32" s="94">
        <v>191.57599999999999</v>
      </c>
      <c r="CG32" s="94">
        <v>168.57499999999999</v>
      </c>
      <c r="CH32" s="94">
        <v>134.02000000000001</v>
      </c>
      <c r="CI32" s="94">
        <v>121.06100000000001</v>
      </c>
      <c r="CJ32" s="94">
        <v>111.521</v>
      </c>
      <c r="CK32" s="94">
        <v>106.108</v>
      </c>
      <c r="CL32" s="94">
        <v>144.24299999999999</v>
      </c>
      <c r="CM32" s="94">
        <v>160.685</v>
      </c>
      <c r="CN32" s="94">
        <v>132.785</v>
      </c>
      <c r="CO32" s="94">
        <v>122.932</v>
      </c>
      <c r="CP32" s="94">
        <v>40.28</v>
      </c>
      <c r="CQ32" s="94">
        <v>29.096</v>
      </c>
      <c r="CR32" s="94">
        <v>34.819000000000003</v>
      </c>
      <c r="CS32" s="94">
        <v>67.292000000000002</v>
      </c>
      <c r="CT32" s="95"/>
      <c r="CU32" s="95"/>
      <c r="CV32" s="95"/>
      <c r="CW32" s="96"/>
      <c r="CX32" s="97">
        <f t="array" ref="CX32">SUMPRODUCT(B32:CW32*0.25)</f>
        <v>1717.0005000000001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  <c r="P34" s="77">
        <f t="shared" si="5"/>
        <v>0</v>
      </c>
      <c r="Q34" s="77">
        <f t="shared" si="5"/>
        <v>0</v>
      </c>
      <c r="R34" s="77">
        <f t="shared" si="5"/>
        <v>0</v>
      </c>
      <c r="S34" s="77">
        <f t="shared" si="5"/>
        <v>0</v>
      </c>
      <c r="T34" s="77">
        <f t="shared" si="5"/>
        <v>0</v>
      </c>
      <c r="U34" s="77">
        <f t="shared" si="5"/>
        <v>0</v>
      </c>
      <c r="V34" s="77">
        <f t="shared" si="5"/>
        <v>0</v>
      </c>
      <c r="W34" s="77">
        <f t="shared" si="5"/>
        <v>0</v>
      </c>
      <c r="X34" s="77">
        <f t="shared" si="5"/>
        <v>0</v>
      </c>
      <c r="Y34" s="77">
        <f t="shared" si="5"/>
        <v>0</v>
      </c>
      <c r="Z34" s="77">
        <f t="shared" si="5"/>
        <v>0</v>
      </c>
      <c r="AA34" s="77">
        <f t="shared" si="5"/>
        <v>0</v>
      </c>
      <c r="AB34" s="77">
        <f t="shared" si="5"/>
        <v>0</v>
      </c>
      <c r="AC34" s="77">
        <f t="shared" si="5"/>
        <v>0</v>
      </c>
      <c r="AD34" s="77">
        <f t="shared" si="5"/>
        <v>0</v>
      </c>
      <c r="AE34" s="77">
        <f t="shared" si="5"/>
        <v>0</v>
      </c>
      <c r="AF34" s="77">
        <f t="shared" si="5"/>
        <v>0</v>
      </c>
      <c r="AG34" s="77">
        <f t="shared" si="5"/>
        <v>0</v>
      </c>
      <c r="AH34" s="77">
        <f t="shared" si="5"/>
        <v>0</v>
      </c>
      <c r="AI34" s="77">
        <f t="shared" si="5"/>
        <v>0</v>
      </c>
      <c r="AJ34" s="77">
        <f t="shared" si="5"/>
        <v>0</v>
      </c>
      <c r="AK34" s="77">
        <f t="shared" si="5"/>
        <v>0</v>
      </c>
      <c r="AL34" s="77">
        <f t="shared" si="5"/>
        <v>0</v>
      </c>
      <c r="AM34" s="77">
        <f t="shared" si="5"/>
        <v>0</v>
      </c>
      <c r="AN34" s="77">
        <f t="shared" si="5"/>
        <v>0</v>
      </c>
      <c r="AO34" s="77">
        <f t="shared" si="5"/>
        <v>0</v>
      </c>
      <c r="AP34" s="77">
        <f t="shared" si="5"/>
        <v>0</v>
      </c>
      <c r="AQ34" s="77">
        <f t="shared" si="5"/>
        <v>0</v>
      </c>
      <c r="AR34" s="77">
        <f t="shared" si="5"/>
        <v>0</v>
      </c>
      <c r="AS34" s="77">
        <f t="shared" si="5"/>
        <v>0</v>
      </c>
      <c r="AT34" s="77">
        <f t="shared" si="5"/>
        <v>0</v>
      </c>
      <c r="AU34" s="77">
        <f t="shared" si="5"/>
        <v>0</v>
      </c>
      <c r="AV34" s="77">
        <f t="shared" si="5"/>
        <v>0</v>
      </c>
      <c r="AW34" s="77">
        <f t="shared" si="5"/>
        <v>0</v>
      </c>
      <c r="AX34" s="77">
        <f t="shared" si="5"/>
        <v>118.852</v>
      </c>
      <c r="AY34" s="77">
        <f t="shared" si="5"/>
        <v>177.06700000000001</v>
      </c>
      <c r="AZ34" s="77">
        <f t="shared" si="5"/>
        <v>219.3</v>
      </c>
      <c r="BA34" s="77">
        <f t="shared" si="5"/>
        <v>209.12899999999999</v>
      </c>
      <c r="BB34" s="77">
        <f t="shared" si="5"/>
        <v>179.82400000000001</v>
      </c>
      <c r="BC34" s="77">
        <f t="shared" si="5"/>
        <v>227.84700000000001</v>
      </c>
      <c r="BD34" s="77">
        <f t="shared" si="5"/>
        <v>212.26300000000001</v>
      </c>
      <c r="BE34" s="77">
        <f t="shared" si="5"/>
        <v>228.21600000000001</v>
      </c>
      <c r="BF34" s="77">
        <f t="shared" si="5"/>
        <v>136.05699999999999</v>
      </c>
      <c r="BG34" s="77">
        <f t="shared" si="5"/>
        <v>214.23500000000001</v>
      </c>
      <c r="BH34" s="77">
        <f t="shared" si="5"/>
        <v>221.386</v>
      </c>
      <c r="BI34" s="77">
        <f t="shared" si="5"/>
        <v>146.72</v>
      </c>
      <c r="BJ34" s="77">
        <f t="shared" si="5"/>
        <v>130.76599999999999</v>
      </c>
      <c r="BK34" s="77">
        <f t="shared" si="5"/>
        <v>138.53399999999999</v>
      </c>
      <c r="BL34" s="77">
        <f t="shared" si="5"/>
        <v>128.01900000000001</v>
      </c>
      <c r="BM34" s="77">
        <f t="shared" si="5"/>
        <v>119.444</v>
      </c>
      <c r="BN34" s="77">
        <f t="shared" si="5"/>
        <v>201.71899999999999</v>
      </c>
      <c r="BO34" s="77">
        <f t="shared" ref="BO34:CW34" si="6">SUM(BO31:BO33)</f>
        <v>194.209</v>
      </c>
      <c r="BP34" s="77">
        <f t="shared" si="6"/>
        <v>191.19</v>
      </c>
      <c r="BQ34" s="77">
        <f t="shared" si="6"/>
        <v>85.271000000000001</v>
      </c>
      <c r="BR34" s="77">
        <f t="shared" si="6"/>
        <v>200.15100000000001</v>
      </c>
      <c r="BS34" s="77">
        <f t="shared" si="6"/>
        <v>175.517</v>
      </c>
      <c r="BT34" s="77">
        <f t="shared" si="6"/>
        <v>159.227</v>
      </c>
      <c r="BU34" s="77">
        <f t="shared" si="6"/>
        <v>11.246</v>
      </c>
      <c r="BV34" s="77">
        <f t="shared" si="6"/>
        <v>84.608999999999995</v>
      </c>
      <c r="BW34" s="77">
        <f t="shared" si="6"/>
        <v>6.4870000000000001</v>
      </c>
      <c r="BX34" s="77">
        <f t="shared" si="6"/>
        <v>43.008000000000003</v>
      </c>
      <c r="BY34" s="77">
        <f t="shared" si="6"/>
        <v>105.779</v>
      </c>
      <c r="BZ34" s="77">
        <f t="shared" si="6"/>
        <v>148.26300000000001</v>
      </c>
      <c r="CA34" s="77">
        <f t="shared" si="6"/>
        <v>161.79400000000001</v>
      </c>
      <c r="CB34" s="77">
        <f t="shared" si="6"/>
        <v>160.369</v>
      </c>
      <c r="CC34" s="77">
        <f t="shared" si="6"/>
        <v>158.17599999999999</v>
      </c>
      <c r="CD34" s="77">
        <f t="shared" si="6"/>
        <v>192.78200000000001</v>
      </c>
      <c r="CE34" s="77">
        <f t="shared" si="6"/>
        <v>215.553</v>
      </c>
      <c r="CF34" s="77">
        <f t="shared" si="6"/>
        <v>191.57599999999999</v>
      </c>
      <c r="CG34" s="77">
        <f t="shared" si="6"/>
        <v>168.57499999999999</v>
      </c>
      <c r="CH34" s="77">
        <f t="shared" si="6"/>
        <v>134.02000000000001</v>
      </c>
      <c r="CI34" s="77">
        <f t="shared" si="6"/>
        <v>121.06100000000001</v>
      </c>
      <c r="CJ34" s="77">
        <f t="shared" si="6"/>
        <v>111.521</v>
      </c>
      <c r="CK34" s="77">
        <f t="shared" si="6"/>
        <v>106.108</v>
      </c>
      <c r="CL34" s="77">
        <f t="shared" si="6"/>
        <v>144.24299999999999</v>
      </c>
      <c r="CM34" s="77">
        <f t="shared" si="6"/>
        <v>160.685</v>
      </c>
      <c r="CN34" s="77">
        <f t="shared" si="6"/>
        <v>132.785</v>
      </c>
      <c r="CO34" s="77">
        <f t="shared" si="6"/>
        <v>122.932</v>
      </c>
      <c r="CP34" s="77">
        <f t="shared" si="6"/>
        <v>40.28</v>
      </c>
      <c r="CQ34" s="77">
        <f t="shared" si="6"/>
        <v>29.096</v>
      </c>
      <c r="CR34" s="77">
        <f t="shared" si="6"/>
        <v>34.819000000000003</v>
      </c>
      <c r="CS34" s="77">
        <f t="shared" si="6"/>
        <v>67.292000000000002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1717.0005000000001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>
        <v>19.399999999999999</v>
      </c>
      <c r="AZ39" s="120">
        <v>28.6</v>
      </c>
      <c r="BA39" s="120">
        <v>25.1</v>
      </c>
      <c r="BB39" s="120">
        <v>47.3</v>
      </c>
      <c r="BC39" s="120">
        <v>5.4</v>
      </c>
      <c r="BD39" s="120">
        <v>19.100000000000001</v>
      </c>
      <c r="BE39" s="120">
        <v>7.6</v>
      </c>
      <c r="BF39" s="120">
        <v>103.9</v>
      </c>
      <c r="BG39" s="120">
        <v>31.3</v>
      </c>
      <c r="BH39" s="120">
        <v>19.600000000000001</v>
      </c>
      <c r="BI39" s="120"/>
      <c r="BJ39" s="120">
        <v>33.1</v>
      </c>
      <c r="BK39" s="120"/>
      <c r="BL39" s="120"/>
      <c r="BM39" s="120">
        <v>22.4</v>
      </c>
      <c r="BN39" s="120"/>
      <c r="BO39" s="120">
        <v>38</v>
      </c>
      <c r="BP39" s="120">
        <v>72</v>
      </c>
      <c r="BQ39" s="120">
        <v>72</v>
      </c>
      <c r="BR39" s="120"/>
      <c r="BS39" s="120"/>
      <c r="BT39" s="120">
        <v>0.2</v>
      </c>
      <c r="BU39" s="120">
        <v>203.9</v>
      </c>
      <c r="BV39" s="120">
        <v>67.3</v>
      </c>
      <c r="BW39" s="120">
        <v>159.5</v>
      </c>
      <c r="BX39" s="120">
        <v>106.1</v>
      </c>
      <c r="BY39" s="120">
        <v>41.7</v>
      </c>
      <c r="BZ39" s="120"/>
      <c r="CA39" s="120"/>
      <c r="CB39" s="120"/>
      <c r="CC39" s="120"/>
      <c r="CD39" s="120"/>
      <c r="CE39" s="120"/>
      <c r="CF39" s="120"/>
      <c r="CG39" s="120"/>
      <c r="CH39" s="120">
        <v>25.6</v>
      </c>
      <c r="CI39" s="120">
        <v>26.6</v>
      </c>
      <c r="CJ39" s="120">
        <v>28.7</v>
      </c>
      <c r="CK39" s="120">
        <v>25.6</v>
      </c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307.49999999999994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19.399999999999999</v>
      </c>
      <c r="AZ42" s="107">
        <f t="shared" si="7"/>
        <v>28.6</v>
      </c>
      <c r="BA42" s="107">
        <f t="shared" si="7"/>
        <v>25.1</v>
      </c>
      <c r="BB42" s="107">
        <f t="shared" si="7"/>
        <v>47.3</v>
      </c>
      <c r="BC42" s="107">
        <f t="shared" si="7"/>
        <v>5.4</v>
      </c>
      <c r="BD42" s="107">
        <f t="shared" si="7"/>
        <v>19.100000000000001</v>
      </c>
      <c r="BE42" s="107">
        <f t="shared" si="7"/>
        <v>7.6</v>
      </c>
      <c r="BF42" s="107">
        <f t="shared" si="7"/>
        <v>103.9</v>
      </c>
      <c r="BG42" s="107">
        <f t="shared" si="7"/>
        <v>31.3</v>
      </c>
      <c r="BH42" s="107">
        <f t="shared" si="7"/>
        <v>19.600000000000001</v>
      </c>
      <c r="BI42" s="107">
        <f t="shared" si="7"/>
        <v>0</v>
      </c>
      <c r="BJ42" s="107">
        <f t="shared" si="7"/>
        <v>33.1</v>
      </c>
      <c r="BK42" s="107">
        <f t="shared" si="7"/>
        <v>0</v>
      </c>
      <c r="BL42" s="107">
        <f t="shared" si="7"/>
        <v>0</v>
      </c>
      <c r="BM42" s="107">
        <f t="shared" si="7"/>
        <v>22.4</v>
      </c>
      <c r="BN42" s="107">
        <f t="shared" si="7"/>
        <v>0</v>
      </c>
      <c r="BO42" s="107">
        <f t="shared" ref="BO42:CW42" si="8">SUM(BO37:BO41)</f>
        <v>38</v>
      </c>
      <c r="BP42" s="107">
        <f t="shared" si="8"/>
        <v>72</v>
      </c>
      <c r="BQ42" s="107">
        <f t="shared" si="8"/>
        <v>72</v>
      </c>
      <c r="BR42" s="107">
        <f t="shared" si="8"/>
        <v>0</v>
      </c>
      <c r="BS42" s="107">
        <f t="shared" si="8"/>
        <v>0</v>
      </c>
      <c r="BT42" s="107">
        <f t="shared" si="8"/>
        <v>0.2</v>
      </c>
      <c r="BU42" s="107">
        <f t="shared" si="8"/>
        <v>203.9</v>
      </c>
      <c r="BV42" s="107">
        <f t="shared" si="8"/>
        <v>67.3</v>
      </c>
      <c r="BW42" s="107">
        <f t="shared" si="8"/>
        <v>159.5</v>
      </c>
      <c r="BX42" s="107">
        <f t="shared" si="8"/>
        <v>106.1</v>
      </c>
      <c r="BY42" s="107">
        <f t="shared" si="8"/>
        <v>41.7</v>
      </c>
      <c r="BZ42" s="107">
        <f t="shared" si="8"/>
        <v>0</v>
      </c>
      <c r="CA42" s="107">
        <f t="shared" si="8"/>
        <v>0</v>
      </c>
      <c r="CB42" s="107">
        <f t="shared" si="8"/>
        <v>0</v>
      </c>
      <c r="CC42" s="107">
        <f t="shared" si="8"/>
        <v>0</v>
      </c>
      <c r="CD42" s="107">
        <f t="shared" si="8"/>
        <v>0</v>
      </c>
      <c r="CE42" s="107">
        <f t="shared" si="8"/>
        <v>0</v>
      </c>
      <c r="CF42" s="107">
        <f t="shared" si="8"/>
        <v>0</v>
      </c>
      <c r="CG42" s="107">
        <f t="shared" si="8"/>
        <v>0</v>
      </c>
      <c r="CH42" s="107">
        <f t="shared" si="8"/>
        <v>25.6</v>
      </c>
      <c r="CI42" s="107">
        <f t="shared" si="8"/>
        <v>26.6</v>
      </c>
      <c r="CJ42" s="107">
        <f t="shared" si="8"/>
        <v>28.7</v>
      </c>
      <c r="CK42" s="107">
        <f t="shared" si="8"/>
        <v>25.6</v>
      </c>
      <c r="CL42" s="107">
        <f t="shared" si="8"/>
        <v>0</v>
      </c>
      <c r="CM42" s="107">
        <f t="shared" si="8"/>
        <v>0</v>
      </c>
      <c r="CN42" s="107">
        <f t="shared" si="8"/>
        <v>0</v>
      </c>
      <c r="CO42" s="107">
        <f t="shared" si="8"/>
        <v>0</v>
      </c>
      <c r="CP42" s="107">
        <f t="shared" si="8"/>
        <v>0</v>
      </c>
      <c r="CQ42" s="107">
        <f t="shared" si="8"/>
        <v>0</v>
      </c>
      <c r="CR42" s="107">
        <f t="shared" si="8"/>
        <v>0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307.49999999999994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>
        <v>19.399999999999999</v>
      </c>
      <c r="AZ47" s="120">
        <v>28.6</v>
      </c>
      <c r="BA47" s="120">
        <v>25.1</v>
      </c>
      <c r="BB47" s="120">
        <v>47.3</v>
      </c>
      <c r="BC47" s="120">
        <v>5.4</v>
      </c>
      <c r="BD47" s="120">
        <v>19.100000000000001</v>
      </c>
      <c r="BE47" s="120">
        <v>7.6</v>
      </c>
      <c r="BF47" s="120">
        <v>103.9</v>
      </c>
      <c r="BG47" s="120">
        <v>31.3</v>
      </c>
      <c r="BH47" s="120">
        <v>19.600000000000001</v>
      </c>
      <c r="BI47" s="120"/>
      <c r="BJ47" s="120">
        <v>33.1</v>
      </c>
      <c r="BK47" s="120"/>
      <c r="BL47" s="120"/>
      <c r="BM47" s="120">
        <v>22.4</v>
      </c>
      <c r="BN47" s="120"/>
      <c r="BO47" s="120">
        <v>38</v>
      </c>
      <c r="BP47" s="120">
        <v>72</v>
      </c>
      <c r="BQ47" s="120">
        <v>72</v>
      </c>
      <c r="BR47" s="120"/>
      <c r="BS47" s="120"/>
      <c r="BT47" s="120">
        <v>0.2</v>
      </c>
      <c r="BU47" s="120">
        <v>203.9</v>
      </c>
      <c r="BV47" s="120">
        <v>67.3</v>
      </c>
      <c r="BW47" s="120">
        <v>159.5</v>
      </c>
      <c r="BX47" s="120">
        <v>106.1</v>
      </c>
      <c r="BY47" s="120">
        <v>41.7</v>
      </c>
      <c r="BZ47" s="120"/>
      <c r="CA47" s="120"/>
      <c r="CB47" s="120"/>
      <c r="CC47" s="120"/>
      <c r="CD47" s="120"/>
      <c r="CE47" s="120"/>
      <c r="CF47" s="120"/>
      <c r="CG47" s="120"/>
      <c r="CH47" s="120">
        <v>25.6</v>
      </c>
      <c r="CI47" s="120">
        <v>26.6</v>
      </c>
      <c r="CJ47" s="120">
        <v>28.7</v>
      </c>
      <c r="CK47" s="120">
        <v>25.6</v>
      </c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307.49999999999994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19.399999999999999</v>
      </c>
      <c r="AZ51" s="107">
        <f t="shared" si="9"/>
        <v>28.6</v>
      </c>
      <c r="BA51" s="107">
        <f t="shared" si="9"/>
        <v>25.1</v>
      </c>
      <c r="BB51" s="107">
        <f t="shared" si="9"/>
        <v>47.3</v>
      </c>
      <c r="BC51" s="107">
        <f t="shared" si="9"/>
        <v>5.4</v>
      </c>
      <c r="BD51" s="107">
        <f t="shared" si="9"/>
        <v>19.100000000000001</v>
      </c>
      <c r="BE51" s="107">
        <f t="shared" si="9"/>
        <v>7.6</v>
      </c>
      <c r="BF51" s="107">
        <f t="shared" si="9"/>
        <v>103.9</v>
      </c>
      <c r="BG51" s="107">
        <f t="shared" si="9"/>
        <v>31.3</v>
      </c>
      <c r="BH51" s="107">
        <f t="shared" si="9"/>
        <v>19.600000000000001</v>
      </c>
      <c r="BI51" s="107">
        <f t="shared" si="9"/>
        <v>0</v>
      </c>
      <c r="BJ51" s="107">
        <f t="shared" si="9"/>
        <v>33.1</v>
      </c>
      <c r="BK51" s="107">
        <f t="shared" si="9"/>
        <v>0</v>
      </c>
      <c r="BL51" s="107">
        <f t="shared" si="9"/>
        <v>0</v>
      </c>
      <c r="BM51" s="107">
        <f t="shared" si="9"/>
        <v>22.4</v>
      </c>
      <c r="BN51" s="107">
        <f t="shared" si="9"/>
        <v>0</v>
      </c>
      <c r="BO51" s="107">
        <f t="shared" ref="BO51:CW51" si="10">SUM(BO45:BO50)</f>
        <v>38</v>
      </c>
      <c r="BP51" s="107">
        <f t="shared" si="10"/>
        <v>72</v>
      </c>
      <c r="BQ51" s="107">
        <f t="shared" si="10"/>
        <v>72</v>
      </c>
      <c r="BR51" s="107">
        <f t="shared" si="10"/>
        <v>0</v>
      </c>
      <c r="BS51" s="107">
        <f t="shared" si="10"/>
        <v>0</v>
      </c>
      <c r="BT51" s="107">
        <f t="shared" si="10"/>
        <v>0.2</v>
      </c>
      <c r="BU51" s="107">
        <f t="shared" si="10"/>
        <v>203.9</v>
      </c>
      <c r="BV51" s="107">
        <f t="shared" si="10"/>
        <v>67.3</v>
      </c>
      <c r="BW51" s="107">
        <f t="shared" si="10"/>
        <v>159.5</v>
      </c>
      <c r="BX51" s="107">
        <f t="shared" si="10"/>
        <v>106.1</v>
      </c>
      <c r="BY51" s="107">
        <f t="shared" si="10"/>
        <v>41.7</v>
      </c>
      <c r="BZ51" s="107">
        <f t="shared" si="10"/>
        <v>0</v>
      </c>
      <c r="CA51" s="107">
        <f t="shared" si="10"/>
        <v>0</v>
      </c>
      <c r="CB51" s="107">
        <f t="shared" si="10"/>
        <v>0</v>
      </c>
      <c r="CC51" s="107">
        <f t="shared" si="10"/>
        <v>0</v>
      </c>
      <c r="CD51" s="107">
        <f t="shared" si="10"/>
        <v>0</v>
      </c>
      <c r="CE51" s="107">
        <f t="shared" si="10"/>
        <v>0</v>
      </c>
      <c r="CF51" s="107">
        <f t="shared" si="10"/>
        <v>0</v>
      </c>
      <c r="CG51" s="107">
        <f t="shared" si="10"/>
        <v>0</v>
      </c>
      <c r="CH51" s="107">
        <f t="shared" si="10"/>
        <v>25.6</v>
      </c>
      <c r="CI51" s="107">
        <f t="shared" si="10"/>
        <v>26.6</v>
      </c>
      <c r="CJ51" s="107">
        <f t="shared" si="10"/>
        <v>28.7</v>
      </c>
      <c r="CK51" s="107">
        <f t="shared" si="10"/>
        <v>25.6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307.49999999999994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1">IF(LEN(C$3)&gt;0,C$3,"")</f>
        <v/>
      </c>
      <c r="D53" s="12" t="str">
        <f t="shared" si="11"/>
        <v/>
      </c>
      <c r="E53" s="12" t="str">
        <f t="shared" si="11"/>
        <v/>
      </c>
      <c r="F53" s="12" t="str">
        <f t="shared" si="11"/>
        <v/>
      </c>
      <c r="G53" s="12" t="str">
        <f t="shared" si="11"/>
        <v/>
      </c>
      <c r="H53" s="12" t="str">
        <f t="shared" si="11"/>
        <v/>
      </c>
      <c r="I53" s="12" t="str">
        <f t="shared" si="11"/>
        <v/>
      </c>
      <c r="J53" s="12" t="str">
        <f t="shared" si="11"/>
        <v/>
      </c>
      <c r="K53" s="12" t="str">
        <f t="shared" si="11"/>
        <v/>
      </c>
      <c r="L53" s="12" t="str">
        <f t="shared" si="11"/>
        <v/>
      </c>
      <c r="M53" s="12" t="str">
        <f t="shared" si="11"/>
        <v/>
      </c>
      <c r="N53" s="12" t="str">
        <f t="shared" si="11"/>
        <v/>
      </c>
      <c r="O53" s="12" t="str">
        <f t="shared" si="11"/>
        <v/>
      </c>
      <c r="P53" s="12" t="str">
        <f t="shared" si="11"/>
        <v/>
      </c>
      <c r="Q53" s="12" t="str">
        <f t="shared" si="11"/>
        <v/>
      </c>
      <c r="R53" s="12" t="str">
        <f t="shared" si="11"/>
        <v/>
      </c>
      <c r="S53" s="12" t="str">
        <f t="shared" si="11"/>
        <v/>
      </c>
      <c r="T53" s="12" t="str">
        <f t="shared" si="11"/>
        <v/>
      </c>
      <c r="U53" s="12" t="str">
        <f t="shared" si="11"/>
        <v/>
      </c>
      <c r="V53" s="12" t="str">
        <f t="shared" si="11"/>
        <v/>
      </c>
      <c r="W53" s="12" t="str">
        <f t="shared" si="11"/>
        <v/>
      </c>
      <c r="X53" s="12" t="str">
        <f t="shared" si="11"/>
        <v/>
      </c>
      <c r="Y53" s="12" t="str">
        <f t="shared" si="11"/>
        <v/>
      </c>
      <c r="Z53" s="12" t="str">
        <f t="shared" si="11"/>
        <v/>
      </c>
      <c r="AA53" s="12" t="str">
        <f t="shared" si="11"/>
        <v/>
      </c>
      <c r="AB53" s="12" t="str">
        <f t="shared" si="11"/>
        <v/>
      </c>
      <c r="AC53" s="12" t="str">
        <f t="shared" si="11"/>
        <v/>
      </c>
      <c r="AD53" s="12" t="str">
        <f t="shared" si="11"/>
        <v/>
      </c>
      <c r="AE53" s="12" t="str">
        <f t="shared" si="11"/>
        <v/>
      </c>
      <c r="AF53" s="12" t="str">
        <f t="shared" si="11"/>
        <v/>
      </c>
      <c r="AG53" s="12" t="str">
        <f t="shared" si="11"/>
        <v/>
      </c>
      <c r="AH53" s="12" t="str">
        <f t="shared" si="11"/>
        <v/>
      </c>
      <c r="AI53" s="12" t="str">
        <f t="shared" si="11"/>
        <v/>
      </c>
      <c r="AJ53" s="12" t="str">
        <f t="shared" si="11"/>
        <v/>
      </c>
      <c r="AK53" s="12" t="str">
        <f t="shared" si="11"/>
        <v/>
      </c>
      <c r="AL53" s="12" t="str">
        <f t="shared" si="11"/>
        <v/>
      </c>
      <c r="AM53" s="12" t="str">
        <f t="shared" si="11"/>
        <v/>
      </c>
      <c r="AN53" s="12" t="str">
        <f t="shared" si="11"/>
        <v/>
      </c>
      <c r="AO53" s="12" t="str">
        <f t="shared" si="11"/>
        <v/>
      </c>
      <c r="AP53" s="12" t="str">
        <f t="shared" si="11"/>
        <v/>
      </c>
      <c r="AQ53" s="12" t="str">
        <f t="shared" si="11"/>
        <v/>
      </c>
      <c r="AR53" s="12" t="str">
        <f t="shared" si="11"/>
        <v/>
      </c>
      <c r="AS53" s="12" t="str">
        <f t="shared" si="11"/>
        <v/>
      </c>
      <c r="AT53" s="12" t="str">
        <f t="shared" si="11"/>
        <v/>
      </c>
      <c r="AU53" s="12" t="str">
        <f t="shared" si="11"/>
        <v/>
      </c>
      <c r="AV53" s="12" t="str">
        <f t="shared" si="11"/>
        <v/>
      </c>
      <c r="AW53" s="12" t="str">
        <f t="shared" si="11"/>
        <v/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 t="e">
        <f>B18+B28+B42</f>
        <v>#VALUE!</v>
      </c>
      <c r="C54" s="107" t="e">
        <f t="shared" ref="C54:BN54" si="13">C18+C28+C42</f>
        <v>#VALUE!</v>
      </c>
      <c r="D54" s="107" t="e">
        <f t="shared" si="13"/>
        <v>#VALUE!</v>
      </c>
      <c r="E54" s="107" t="e">
        <f t="shared" si="13"/>
        <v>#VALUE!</v>
      </c>
      <c r="F54" s="107" t="e">
        <f t="shared" si="13"/>
        <v>#VALUE!</v>
      </c>
      <c r="G54" s="107" t="e">
        <f t="shared" si="13"/>
        <v>#VALUE!</v>
      </c>
      <c r="H54" s="107" t="e">
        <f t="shared" si="13"/>
        <v>#VALUE!</v>
      </c>
      <c r="I54" s="107" t="e">
        <f t="shared" si="13"/>
        <v>#VALUE!</v>
      </c>
      <c r="J54" s="107" t="e">
        <f t="shared" si="13"/>
        <v>#VALUE!</v>
      </c>
      <c r="K54" s="107" t="e">
        <f t="shared" si="13"/>
        <v>#VALUE!</v>
      </c>
      <c r="L54" s="107" t="e">
        <f t="shared" si="13"/>
        <v>#VALUE!</v>
      </c>
      <c r="M54" s="107" t="e">
        <f t="shared" si="13"/>
        <v>#VALUE!</v>
      </c>
      <c r="N54" s="107" t="e">
        <f t="shared" si="13"/>
        <v>#VALUE!</v>
      </c>
      <c r="O54" s="107" t="e">
        <f t="shared" si="13"/>
        <v>#VALUE!</v>
      </c>
      <c r="P54" s="107" t="e">
        <f t="shared" si="13"/>
        <v>#VALUE!</v>
      </c>
      <c r="Q54" s="107">
        <f t="shared" si="13"/>
        <v>0</v>
      </c>
      <c r="R54" s="107">
        <f t="shared" si="13"/>
        <v>0</v>
      </c>
      <c r="S54" s="107">
        <f t="shared" si="13"/>
        <v>0</v>
      </c>
      <c r="T54" s="107">
        <f t="shared" si="13"/>
        <v>0</v>
      </c>
      <c r="U54" s="107">
        <f t="shared" si="13"/>
        <v>0</v>
      </c>
      <c r="V54" s="107">
        <f t="shared" si="13"/>
        <v>0</v>
      </c>
      <c r="W54" s="107">
        <f t="shared" si="13"/>
        <v>0</v>
      </c>
      <c r="X54" s="107">
        <f t="shared" si="13"/>
        <v>0</v>
      </c>
      <c r="Y54" s="107">
        <f t="shared" si="13"/>
        <v>0</v>
      </c>
      <c r="Z54" s="107">
        <f t="shared" si="13"/>
        <v>0</v>
      </c>
      <c r="AA54" s="107">
        <f t="shared" si="13"/>
        <v>0</v>
      </c>
      <c r="AB54" s="107">
        <f t="shared" si="13"/>
        <v>0</v>
      </c>
      <c r="AC54" s="107">
        <f t="shared" si="13"/>
        <v>0</v>
      </c>
      <c r="AD54" s="107">
        <f t="shared" si="13"/>
        <v>0</v>
      </c>
      <c r="AE54" s="107">
        <f t="shared" si="13"/>
        <v>0</v>
      </c>
      <c r="AF54" s="107">
        <f t="shared" si="13"/>
        <v>0</v>
      </c>
      <c r="AG54" s="107">
        <f t="shared" si="13"/>
        <v>0</v>
      </c>
      <c r="AH54" s="107">
        <f t="shared" si="13"/>
        <v>0</v>
      </c>
      <c r="AI54" s="107">
        <f t="shared" si="13"/>
        <v>0</v>
      </c>
      <c r="AJ54" s="107">
        <f t="shared" si="13"/>
        <v>0</v>
      </c>
      <c r="AK54" s="107">
        <f t="shared" si="13"/>
        <v>0</v>
      </c>
      <c r="AL54" s="107">
        <f t="shared" si="13"/>
        <v>0</v>
      </c>
      <c r="AM54" s="107">
        <f t="shared" si="13"/>
        <v>0</v>
      </c>
      <c r="AN54" s="107">
        <f t="shared" si="13"/>
        <v>0</v>
      </c>
      <c r="AO54" s="107">
        <f t="shared" si="13"/>
        <v>0</v>
      </c>
      <c r="AP54" s="107">
        <f t="shared" si="13"/>
        <v>0</v>
      </c>
      <c r="AQ54" s="107">
        <f t="shared" si="13"/>
        <v>0</v>
      </c>
      <c r="AR54" s="107">
        <f t="shared" si="13"/>
        <v>0</v>
      </c>
      <c r="AS54" s="107">
        <f t="shared" si="13"/>
        <v>0</v>
      </c>
      <c r="AT54" s="107">
        <f t="shared" si="13"/>
        <v>0</v>
      </c>
      <c r="AU54" s="107">
        <f t="shared" si="13"/>
        <v>0</v>
      </c>
      <c r="AV54" s="107">
        <f t="shared" si="13"/>
        <v>0</v>
      </c>
      <c r="AW54" s="107">
        <f t="shared" si="13"/>
        <v>0</v>
      </c>
      <c r="AX54" s="107">
        <f t="shared" si="13"/>
        <v>118.852</v>
      </c>
      <c r="AY54" s="107">
        <f t="shared" si="13"/>
        <v>196.46700000000001</v>
      </c>
      <c r="AZ54" s="107">
        <f t="shared" si="13"/>
        <v>247.9</v>
      </c>
      <c r="BA54" s="107">
        <f t="shared" si="13"/>
        <v>234.22899999999998</v>
      </c>
      <c r="BB54" s="107">
        <f t="shared" si="13"/>
        <v>227.12400000000002</v>
      </c>
      <c r="BC54" s="107">
        <f t="shared" si="13"/>
        <v>233.24700000000001</v>
      </c>
      <c r="BD54" s="107">
        <f t="shared" si="13"/>
        <v>231.363</v>
      </c>
      <c r="BE54" s="107">
        <f t="shared" si="13"/>
        <v>235.816</v>
      </c>
      <c r="BF54" s="107">
        <f t="shared" si="13"/>
        <v>239.95699999999999</v>
      </c>
      <c r="BG54" s="107">
        <f t="shared" si="13"/>
        <v>245.535</v>
      </c>
      <c r="BH54" s="107">
        <f t="shared" si="13"/>
        <v>240.98600000000002</v>
      </c>
      <c r="BI54" s="107">
        <f t="shared" si="13"/>
        <v>146.72</v>
      </c>
      <c r="BJ54" s="107">
        <f t="shared" si="13"/>
        <v>163.86600000000001</v>
      </c>
      <c r="BK54" s="107">
        <f t="shared" si="13"/>
        <v>138.53399999999999</v>
      </c>
      <c r="BL54" s="107">
        <f t="shared" si="13"/>
        <v>128.01900000000001</v>
      </c>
      <c r="BM54" s="107">
        <f t="shared" si="13"/>
        <v>141.84399999999999</v>
      </c>
      <c r="BN54" s="107">
        <f t="shared" si="13"/>
        <v>201.71899999999999</v>
      </c>
      <c r="BO54" s="107">
        <f t="shared" ref="BO54:CX54" si="14">BO18+BO28+BO42</f>
        <v>232.209</v>
      </c>
      <c r="BP54" s="107">
        <f t="shared" si="14"/>
        <v>263.19</v>
      </c>
      <c r="BQ54" s="107">
        <f t="shared" si="14"/>
        <v>157.27100000000002</v>
      </c>
      <c r="BR54" s="107">
        <f t="shared" si="14"/>
        <v>200.15099999999998</v>
      </c>
      <c r="BS54" s="107">
        <f t="shared" si="14"/>
        <v>175.517</v>
      </c>
      <c r="BT54" s="107">
        <f t="shared" si="14"/>
        <v>159.42699999999999</v>
      </c>
      <c r="BU54" s="107">
        <f t="shared" si="14"/>
        <v>215.14600000000002</v>
      </c>
      <c r="BV54" s="107">
        <f t="shared" si="14"/>
        <v>151.90899999999999</v>
      </c>
      <c r="BW54" s="107">
        <f t="shared" si="14"/>
        <v>165.98699999999999</v>
      </c>
      <c r="BX54" s="107">
        <f t="shared" si="14"/>
        <v>149.108</v>
      </c>
      <c r="BY54" s="107">
        <f t="shared" si="14"/>
        <v>147.47899999999998</v>
      </c>
      <c r="BZ54" s="107">
        <f t="shared" si="14"/>
        <v>148.26300000000001</v>
      </c>
      <c r="CA54" s="107">
        <f t="shared" si="14"/>
        <v>161.79400000000001</v>
      </c>
      <c r="CB54" s="107">
        <f t="shared" si="14"/>
        <v>160.369</v>
      </c>
      <c r="CC54" s="107">
        <f t="shared" si="14"/>
        <v>158.17599999999999</v>
      </c>
      <c r="CD54" s="107">
        <f t="shared" si="14"/>
        <v>192.78200000000001</v>
      </c>
      <c r="CE54" s="107">
        <f t="shared" si="14"/>
        <v>215.553</v>
      </c>
      <c r="CF54" s="107">
        <f t="shared" si="14"/>
        <v>191.57599999999999</v>
      </c>
      <c r="CG54" s="107">
        <f t="shared" si="14"/>
        <v>168.57499999999999</v>
      </c>
      <c r="CH54" s="107">
        <f t="shared" si="14"/>
        <v>159.62</v>
      </c>
      <c r="CI54" s="107">
        <f t="shared" si="14"/>
        <v>147.661</v>
      </c>
      <c r="CJ54" s="107">
        <f t="shared" si="14"/>
        <v>140.221</v>
      </c>
      <c r="CK54" s="107">
        <f t="shared" si="14"/>
        <v>131.708</v>
      </c>
      <c r="CL54" s="107">
        <f t="shared" si="14"/>
        <v>144.24299999999999</v>
      </c>
      <c r="CM54" s="107">
        <f t="shared" si="14"/>
        <v>160.685</v>
      </c>
      <c r="CN54" s="107">
        <f t="shared" si="14"/>
        <v>132.785</v>
      </c>
      <c r="CO54" s="107">
        <f t="shared" si="14"/>
        <v>122.932</v>
      </c>
      <c r="CP54" s="107">
        <f t="shared" si="14"/>
        <v>40.28</v>
      </c>
      <c r="CQ54" s="107">
        <f t="shared" si="14"/>
        <v>29.096</v>
      </c>
      <c r="CR54" s="107">
        <f t="shared" si="14"/>
        <v>34.819000000000003</v>
      </c>
      <c r="CS54" s="107">
        <f t="shared" si="14"/>
        <v>67.292000000000002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2024.5005000000001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46227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118.852</v>
      </c>
      <c r="AY5" s="25">
        <v>196.441</v>
      </c>
      <c r="AZ5" s="25">
        <v>247.87</v>
      </c>
      <c r="BA5" s="25">
        <v>234.20400000000001</v>
      </c>
      <c r="BB5" s="25">
        <v>227.124</v>
      </c>
      <c r="BC5" s="25">
        <v>233.233</v>
      </c>
      <c r="BD5" s="25">
        <v>231.36099999999999</v>
      </c>
      <c r="BE5" s="25">
        <v>235.83199999999999</v>
      </c>
      <c r="BF5" s="25">
        <v>239.95699999999999</v>
      </c>
      <c r="BG5" s="25">
        <v>245.50700000000001</v>
      </c>
      <c r="BH5" s="25">
        <v>240.958</v>
      </c>
      <c r="BI5" s="25">
        <v>146.72</v>
      </c>
      <c r="BJ5" s="25">
        <v>163.86199999999999</v>
      </c>
      <c r="BK5" s="25">
        <v>138.53399999999999</v>
      </c>
      <c r="BL5" s="25">
        <v>128.01900000000001</v>
      </c>
      <c r="BM5" s="25">
        <v>141.84399999999999</v>
      </c>
      <c r="BN5" s="25">
        <v>201.71899999999999</v>
      </c>
      <c r="BO5" s="25">
        <v>232.232</v>
      </c>
      <c r="BP5" s="25">
        <v>263.19</v>
      </c>
      <c r="BQ5" s="25">
        <v>157.27099999999999</v>
      </c>
      <c r="BR5" s="25">
        <v>200.15100000000001</v>
      </c>
      <c r="BS5" s="25">
        <v>175.517</v>
      </c>
      <c r="BT5" s="25">
        <v>159.42699999999999</v>
      </c>
      <c r="BU5" s="25">
        <v>215.101</v>
      </c>
      <c r="BV5" s="25">
        <v>151.90899999999999</v>
      </c>
      <c r="BW5" s="25">
        <v>165.95</v>
      </c>
      <c r="BX5" s="25">
        <v>149.084</v>
      </c>
      <c r="BY5" s="25">
        <v>147.49100000000001</v>
      </c>
      <c r="BZ5" s="25">
        <v>148.28299999999999</v>
      </c>
      <c r="CA5" s="25">
        <v>161.83799999999999</v>
      </c>
      <c r="CB5" s="25">
        <v>160.35499999999999</v>
      </c>
      <c r="CC5" s="25">
        <v>158.13399999999999</v>
      </c>
      <c r="CD5" s="25">
        <v>192.773</v>
      </c>
      <c r="CE5" s="25">
        <v>215.59800000000001</v>
      </c>
      <c r="CF5" s="25">
        <v>191.535</v>
      </c>
      <c r="CG5" s="25">
        <v>168.59100000000001</v>
      </c>
      <c r="CH5" s="25">
        <v>159.62</v>
      </c>
      <c r="CI5" s="25">
        <v>147.71</v>
      </c>
      <c r="CJ5" s="25">
        <v>140.215</v>
      </c>
      <c r="CK5" s="25">
        <v>131.72800000000001</v>
      </c>
      <c r="CL5" s="25">
        <v>144.244</v>
      </c>
      <c r="CM5" s="25">
        <v>160.69</v>
      </c>
      <c r="CN5" s="25">
        <v>132.74</v>
      </c>
      <c r="CO5" s="25">
        <v>122.932</v>
      </c>
      <c r="CP5" s="25">
        <v>40.28</v>
      </c>
      <c r="CQ5" s="25">
        <v>29.088999999999999</v>
      </c>
      <c r="CR5" s="25">
        <v>34.819000000000003</v>
      </c>
      <c r="CS5" s="25">
        <v>67.292000000000002</v>
      </c>
      <c r="CT5" s="26"/>
      <c r="CU5" s="26"/>
      <c r="CV5" s="26"/>
      <c r="CW5" s="27"/>
      <c r="CX5" s="28">
        <f t="array" ref="CX5">SUMPRODUCT(B5:CW5*0.25)</f>
        <v>2024.4564999999996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89.18</v>
      </c>
      <c r="AY8" s="37">
        <v>95.01</v>
      </c>
      <c r="AZ8" s="37">
        <v>102.94</v>
      </c>
      <c r="BA8" s="37">
        <v>102.74</v>
      </c>
      <c r="BB8" s="37">
        <v>102.01</v>
      </c>
      <c r="BC8" s="37">
        <v>102.66</v>
      </c>
      <c r="BD8" s="37">
        <v>102.14</v>
      </c>
      <c r="BE8" s="37">
        <v>102.83</v>
      </c>
      <c r="BF8" s="37">
        <v>108.19</v>
      </c>
      <c r="BG8" s="37">
        <v>103.01</v>
      </c>
      <c r="BH8" s="37">
        <v>103.94</v>
      </c>
      <c r="BI8" s="37">
        <v>103.93</v>
      </c>
      <c r="BJ8" s="37">
        <v>95</v>
      </c>
      <c r="BK8" s="37">
        <v>94.99</v>
      </c>
      <c r="BL8" s="37">
        <v>112</v>
      </c>
      <c r="BM8" s="37">
        <v>93.76</v>
      </c>
      <c r="BN8" s="37">
        <v>65.760000000000005</v>
      </c>
      <c r="BO8" s="37">
        <v>102.91</v>
      </c>
      <c r="BP8" s="37">
        <v>131.13</v>
      </c>
      <c r="BQ8" s="37">
        <v>120.56</v>
      </c>
      <c r="BR8" s="37">
        <v>129.30000000000001</v>
      </c>
      <c r="BS8" s="37">
        <v>134.88999999999999</v>
      </c>
      <c r="BT8" s="37">
        <v>130.68</v>
      </c>
      <c r="BU8" s="37">
        <v>127.92</v>
      </c>
      <c r="BV8" s="37">
        <v>133</v>
      </c>
      <c r="BW8" s="37">
        <v>136.63999999999999</v>
      </c>
      <c r="BX8" s="37">
        <v>151.97</v>
      </c>
      <c r="BY8" s="37">
        <v>145.43</v>
      </c>
      <c r="BZ8" s="37">
        <v>133.41999999999999</v>
      </c>
      <c r="CA8" s="37">
        <v>120.65</v>
      </c>
      <c r="CB8" s="37">
        <v>123.99</v>
      </c>
      <c r="CC8" s="37">
        <v>118.88</v>
      </c>
      <c r="CD8" s="37">
        <v>120.6</v>
      </c>
      <c r="CE8" s="37">
        <v>117.45</v>
      </c>
      <c r="CF8" s="37">
        <v>119.74</v>
      </c>
      <c r="CG8" s="37">
        <v>116.76</v>
      </c>
      <c r="CH8" s="37">
        <v>133.32</v>
      </c>
      <c r="CI8" s="37">
        <v>136.74</v>
      </c>
      <c r="CJ8" s="37">
        <v>137.43</v>
      </c>
      <c r="CK8" s="37">
        <v>134.74</v>
      </c>
      <c r="CL8" s="37">
        <v>128.6</v>
      </c>
      <c r="CM8" s="37">
        <v>125.06</v>
      </c>
      <c r="CN8" s="37">
        <v>126.88</v>
      </c>
      <c r="CO8" s="37">
        <v>127.45</v>
      </c>
      <c r="CP8" s="37">
        <v>131.47</v>
      </c>
      <c r="CQ8" s="37">
        <v>130.63999999999999</v>
      </c>
      <c r="CR8" s="37">
        <v>128.25</v>
      </c>
      <c r="CS8" s="37">
        <v>100.97</v>
      </c>
      <c r="CT8" s="38"/>
      <c r="CU8" s="38"/>
      <c r="CV8" s="38"/>
      <c r="CW8" s="39"/>
      <c r="CX8" s="40">
        <f>IF(SUM(B8:CW8)&lt;&gt;0,AVERAGEIF(B8:CW8,"&lt;&gt;"""),"")</f>
        <v>117.44916666666667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97.467500000000001</v>
      </c>
      <c r="AY9" s="43">
        <v>97.467500000000001</v>
      </c>
      <c r="AZ9" s="43">
        <v>97.467500000000001</v>
      </c>
      <c r="BA9" s="43">
        <v>97.467500000000001</v>
      </c>
      <c r="BB9" s="43">
        <v>102.41</v>
      </c>
      <c r="BC9" s="43">
        <v>102.41</v>
      </c>
      <c r="BD9" s="43">
        <v>102.41</v>
      </c>
      <c r="BE9" s="43">
        <v>102.41</v>
      </c>
      <c r="BF9" s="43">
        <v>104.7675</v>
      </c>
      <c r="BG9" s="43">
        <v>104.7675</v>
      </c>
      <c r="BH9" s="43">
        <v>104.7675</v>
      </c>
      <c r="BI9" s="43">
        <v>104.7675</v>
      </c>
      <c r="BJ9" s="43">
        <v>98.9375</v>
      </c>
      <c r="BK9" s="43">
        <v>98.9375</v>
      </c>
      <c r="BL9" s="43">
        <v>98.9375</v>
      </c>
      <c r="BM9" s="43">
        <v>98.9375</v>
      </c>
      <c r="BN9" s="43">
        <v>105.09</v>
      </c>
      <c r="BO9" s="43">
        <v>105.09</v>
      </c>
      <c r="BP9" s="43">
        <v>105.09</v>
      </c>
      <c r="BQ9" s="43">
        <v>105.09</v>
      </c>
      <c r="BR9" s="43">
        <v>130.69749999999999</v>
      </c>
      <c r="BS9" s="43">
        <v>130.69749999999999</v>
      </c>
      <c r="BT9" s="43">
        <v>130.69749999999999</v>
      </c>
      <c r="BU9" s="43">
        <v>130.69749999999999</v>
      </c>
      <c r="BV9" s="43">
        <v>141.76</v>
      </c>
      <c r="BW9" s="43">
        <v>141.76</v>
      </c>
      <c r="BX9" s="43">
        <v>141.76</v>
      </c>
      <c r="BY9" s="43">
        <v>141.76</v>
      </c>
      <c r="BZ9" s="43">
        <v>124.235</v>
      </c>
      <c r="CA9" s="43">
        <v>124.235</v>
      </c>
      <c r="CB9" s="43">
        <v>124.235</v>
      </c>
      <c r="CC9" s="43">
        <v>124.235</v>
      </c>
      <c r="CD9" s="43">
        <v>118.6375</v>
      </c>
      <c r="CE9" s="43">
        <v>118.6375</v>
      </c>
      <c r="CF9" s="43">
        <v>118.6375</v>
      </c>
      <c r="CG9" s="43">
        <v>118.6375</v>
      </c>
      <c r="CH9" s="43">
        <v>135.5575</v>
      </c>
      <c r="CI9" s="43">
        <v>135.5575</v>
      </c>
      <c r="CJ9" s="43">
        <v>135.5575</v>
      </c>
      <c r="CK9" s="43">
        <v>135.5575</v>
      </c>
      <c r="CL9" s="43">
        <v>126.9975</v>
      </c>
      <c r="CM9" s="43">
        <v>126.9975</v>
      </c>
      <c r="CN9" s="43">
        <v>126.9975</v>
      </c>
      <c r="CO9" s="43">
        <v>126.9975</v>
      </c>
      <c r="CP9" s="43">
        <v>122.8325</v>
      </c>
      <c r="CQ9" s="43">
        <v>122.8325</v>
      </c>
      <c r="CR9" s="43">
        <v>122.8325</v>
      </c>
      <c r="CS9" s="43">
        <v>122.8325</v>
      </c>
      <c r="CT9" s="44"/>
      <c r="CU9" s="44"/>
      <c r="CV9" s="44"/>
      <c r="CW9" s="45"/>
      <c r="CX9" s="46">
        <f>IF(SUM(B9:CW9)&lt;&gt;0,AVERAGEIF(B9:CW9,"&lt;&gt;"""),"")</f>
        <v>117.44916666666676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>
        <v>47.136000000000003</v>
      </c>
      <c r="AZ14" s="65">
        <v>61</v>
      </c>
      <c r="BA14" s="65">
        <v>61</v>
      </c>
      <c r="BB14" s="65">
        <v>61</v>
      </c>
      <c r="BC14" s="65">
        <v>61</v>
      </c>
      <c r="BD14" s="65">
        <v>61</v>
      </c>
      <c r="BE14" s="65">
        <v>61</v>
      </c>
      <c r="BF14" s="65">
        <v>61</v>
      </c>
      <c r="BG14" s="65">
        <v>61</v>
      </c>
      <c r="BH14" s="65">
        <v>61</v>
      </c>
      <c r="BI14" s="65">
        <v>51.24</v>
      </c>
      <c r="BJ14" s="65">
        <v>49.466999999999999</v>
      </c>
      <c r="BK14" s="65">
        <v>29.154</v>
      </c>
      <c r="BL14" s="65"/>
      <c r="BM14" s="65">
        <v>37.713000000000001</v>
      </c>
      <c r="BN14" s="65">
        <v>99</v>
      </c>
      <c r="BO14" s="65">
        <v>43.804000000000002</v>
      </c>
      <c r="BP14" s="65">
        <v>99</v>
      </c>
      <c r="BQ14" s="65">
        <v>99</v>
      </c>
      <c r="BR14" s="65">
        <v>99</v>
      </c>
      <c r="BS14" s="65">
        <v>99</v>
      </c>
      <c r="BT14" s="65">
        <v>99</v>
      </c>
      <c r="BU14" s="65">
        <v>99</v>
      </c>
      <c r="BV14" s="65">
        <v>99</v>
      </c>
      <c r="BW14" s="65">
        <v>99</v>
      </c>
      <c r="BX14" s="65">
        <v>99</v>
      </c>
      <c r="BY14" s="65">
        <v>99</v>
      </c>
      <c r="BZ14" s="65">
        <v>99</v>
      </c>
      <c r="CA14" s="65">
        <v>99</v>
      </c>
      <c r="CB14" s="65">
        <v>99</v>
      </c>
      <c r="CC14" s="65">
        <v>99</v>
      </c>
      <c r="CD14" s="65">
        <v>99</v>
      </c>
      <c r="CE14" s="65">
        <v>99</v>
      </c>
      <c r="CF14" s="65">
        <v>99</v>
      </c>
      <c r="CG14" s="65">
        <v>99</v>
      </c>
      <c r="CH14" s="65">
        <v>99</v>
      </c>
      <c r="CI14" s="65">
        <v>99</v>
      </c>
      <c r="CJ14" s="65">
        <v>99</v>
      </c>
      <c r="CK14" s="65">
        <v>99</v>
      </c>
      <c r="CL14" s="65">
        <v>99</v>
      </c>
      <c r="CM14" s="65">
        <v>99</v>
      </c>
      <c r="CN14" s="65">
        <v>99</v>
      </c>
      <c r="CO14" s="65">
        <v>99</v>
      </c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870.12850000000003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113.05200000000001</v>
      </c>
      <c r="AY15" s="71">
        <v>143.505</v>
      </c>
      <c r="AZ15" s="71">
        <v>181.07</v>
      </c>
      <c r="BA15" s="71">
        <v>167.50399999999999</v>
      </c>
      <c r="BB15" s="71">
        <v>160.42400000000001</v>
      </c>
      <c r="BC15" s="71">
        <v>166.53299999999999</v>
      </c>
      <c r="BD15" s="71">
        <v>164.761</v>
      </c>
      <c r="BE15" s="71">
        <v>169.33199999999999</v>
      </c>
      <c r="BF15" s="71">
        <v>177.55699999999999</v>
      </c>
      <c r="BG15" s="71">
        <v>183.20699999999999</v>
      </c>
      <c r="BH15" s="71">
        <v>178.55799999999999</v>
      </c>
      <c r="BI15" s="71">
        <v>94.18</v>
      </c>
      <c r="BJ15" s="71">
        <v>113.095</v>
      </c>
      <c r="BK15" s="71">
        <v>108.08</v>
      </c>
      <c r="BL15" s="71">
        <v>126.71899999999999</v>
      </c>
      <c r="BM15" s="71">
        <v>102.831</v>
      </c>
      <c r="BN15" s="71">
        <v>102.71899999999999</v>
      </c>
      <c r="BO15" s="71">
        <v>187.74100000000001</v>
      </c>
      <c r="BP15" s="71">
        <v>163.941</v>
      </c>
      <c r="BQ15" s="71">
        <v>58.271000000000001</v>
      </c>
      <c r="BR15" s="71">
        <v>99.269000000000005</v>
      </c>
      <c r="BS15" s="71">
        <v>76.516999999999996</v>
      </c>
      <c r="BT15" s="71">
        <v>60.427</v>
      </c>
      <c r="BU15" s="71">
        <v>112.581</v>
      </c>
      <c r="BV15" s="71">
        <v>52.908999999999999</v>
      </c>
      <c r="BW15" s="71">
        <v>66.95</v>
      </c>
      <c r="BX15" s="71">
        <v>50.084000000000003</v>
      </c>
      <c r="BY15" s="71">
        <v>48.491</v>
      </c>
      <c r="BZ15" s="71">
        <v>48.651000000000003</v>
      </c>
      <c r="CA15" s="71">
        <v>51.607999999999997</v>
      </c>
      <c r="CB15" s="71">
        <v>58.225000000000001</v>
      </c>
      <c r="CC15" s="71">
        <v>52.634</v>
      </c>
      <c r="CD15" s="71">
        <v>68.673000000000002</v>
      </c>
      <c r="CE15" s="71">
        <v>56.497999999999998</v>
      </c>
      <c r="CF15" s="71">
        <v>60.734999999999999</v>
      </c>
      <c r="CG15" s="71">
        <v>40.191000000000003</v>
      </c>
      <c r="CH15" s="71">
        <v>60.62</v>
      </c>
      <c r="CI15" s="71">
        <v>48.71</v>
      </c>
      <c r="CJ15" s="71">
        <v>40.506999999999998</v>
      </c>
      <c r="CK15" s="71">
        <v>32.728000000000002</v>
      </c>
      <c r="CL15" s="71">
        <v>24.991</v>
      </c>
      <c r="CM15" s="71">
        <v>19.905000000000001</v>
      </c>
      <c r="CN15" s="71">
        <v>19.719000000000001</v>
      </c>
      <c r="CO15" s="71">
        <v>11.932</v>
      </c>
      <c r="CP15" s="71">
        <v>23.68</v>
      </c>
      <c r="CQ15" s="71">
        <v>17.189</v>
      </c>
      <c r="CR15" s="71">
        <v>21.119</v>
      </c>
      <c r="CS15" s="71">
        <v>30.992000000000001</v>
      </c>
      <c r="CT15" s="72"/>
      <c r="CU15" s="72"/>
      <c r="CV15" s="72"/>
      <c r="CW15" s="73"/>
      <c r="CX15" s="74">
        <f t="array" ref="CX15">SUMPRODUCT(B15:CW15*0.25)</f>
        <v>1054.9037500000002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113.05200000000001</v>
      </c>
      <c r="AY18" s="77">
        <f t="shared" si="0"/>
        <v>190.64099999999999</v>
      </c>
      <c r="AZ18" s="77">
        <f t="shared" si="0"/>
        <v>242.07</v>
      </c>
      <c r="BA18" s="77">
        <f t="shared" si="0"/>
        <v>228.50399999999999</v>
      </c>
      <c r="BB18" s="77">
        <f t="shared" si="0"/>
        <v>221.42400000000001</v>
      </c>
      <c r="BC18" s="77">
        <f t="shared" si="0"/>
        <v>227.53299999999999</v>
      </c>
      <c r="BD18" s="77">
        <f t="shared" si="0"/>
        <v>225.761</v>
      </c>
      <c r="BE18" s="77">
        <f t="shared" si="0"/>
        <v>230.33199999999999</v>
      </c>
      <c r="BF18" s="77">
        <f t="shared" si="0"/>
        <v>238.55699999999999</v>
      </c>
      <c r="BG18" s="77">
        <f t="shared" si="0"/>
        <v>244.20699999999999</v>
      </c>
      <c r="BH18" s="77">
        <f t="shared" si="0"/>
        <v>239.55799999999999</v>
      </c>
      <c r="BI18" s="77">
        <f t="shared" si="0"/>
        <v>145.42000000000002</v>
      </c>
      <c r="BJ18" s="77">
        <f t="shared" si="0"/>
        <v>162.56200000000001</v>
      </c>
      <c r="BK18" s="77">
        <f t="shared" si="0"/>
        <v>137.23400000000001</v>
      </c>
      <c r="BL18" s="77">
        <f t="shared" si="0"/>
        <v>126.71899999999999</v>
      </c>
      <c r="BM18" s="77">
        <f t="shared" si="0"/>
        <v>140.54400000000001</v>
      </c>
      <c r="BN18" s="77">
        <f t="shared" si="0"/>
        <v>201.71899999999999</v>
      </c>
      <c r="BO18" s="77">
        <f t="shared" ref="BO18:CW18" si="1">SUM(BO11:BO17)</f>
        <v>231.54500000000002</v>
      </c>
      <c r="BP18" s="77">
        <f t="shared" si="1"/>
        <v>262.94100000000003</v>
      </c>
      <c r="BQ18" s="77">
        <f t="shared" si="1"/>
        <v>157.27100000000002</v>
      </c>
      <c r="BR18" s="77">
        <f t="shared" si="1"/>
        <v>198.26900000000001</v>
      </c>
      <c r="BS18" s="77">
        <f t="shared" si="1"/>
        <v>175.517</v>
      </c>
      <c r="BT18" s="77">
        <f t="shared" si="1"/>
        <v>159.42699999999999</v>
      </c>
      <c r="BU18" s="77">
        <f t="shared" si="1"/>
        <v>211.58100000000002</v>
      </c>
      <c r="BV18" s="77">
        <f t="shared" si="1"/>
        <v>151.90899999999999</v>
      </c>
      <c r="BW18" s="77">
        <f t="shared" si="1"/>
        <v>165.95</v>
      </c>
      <c r="BX18" s="77">
        <f t="shared" si="1"/>
        <v>149.084</v>
      </c>
      <c r="BY18" s="77">
        <f t="shared" si="1"/>
        <v>147.49099999999999</v>
      </c>
      <c r="BZ18" s="77">
        <f t="shared" si="1"/>
        <v>147.65100000000001</v>
      </c>
      <c r="CA18" s="77">
        <f t="shared" si="1"/>
        <v>150.608</v>
      </c>
      <c r="CB18" s="77">
        <f t="shared" si="1"/>
        <v>157.22499999999999</v>
      </c>
      <c r="CC18" s="77">
        <f t="shared" si="1"/>
        <v>151.63400000000001</v>
      </c>
      <c r="CD18" s="77">
        <f t="shared" si="1"/>
        <v>167.673</v>
      </c>
      <c r="CE18" s="77">
        <f t="shared" si="1"/>
        <v>155.49799999999999</v>
      </c>
      <c r="CF18" s="77">
        <f t="shared" si="1"/>
        <v>159.73500000000001</v>
      </c>
      <c r="CG18" s="77">
        <f t="shared" si="1"/>
        <v>139.191</v>
      </c>
      <c r="CH18" s="77">
        <f t="shared" si="1"/>
        <v>159.62</v>
      </c>
      <c r="CI18" s="77">
        <f t="shared" si="1"/>
        <v>147.71</v>
      </c>
      <c r="CJ18" s="77">
        <f t="shared" si="1"/>
        <v>139.50700000000001</v>
      </c>
      <c r="CK18" s="77">
        <f t="shared" si="1"/>
        <v>131.72800000000001</v>
      </c>
      <c r="CL18" s="77">
        <f t="shared" si="1"/>
        <v>123.991</v>
      </c>
      <c r="CM18" s="77">
        <f t="shared" si="1"/>
        <v>118.905</v>
      </c>
      <c r="CN18" s="77">
        <f t="shared" si="1"/>
        <v>118.71899999999999</v>
      </c>
      <c r="CO18" s="77">
        <f t="shared" si="1"/>
        <v>110.932</v>
      </c>
      <c r="CP18" s="77">
        <f t="shared" si="1"/>
        <v>23.68</v>
      </c>
      <c r="CQ18" s="77">
        <f t="shared" si="1"/>
        <v>17.189</v>
      </c>
      <c r="CR18" s="77">
        <f t="shared" si="1"/>
        <v>21.119</v>
      </c>
      <c r="CS18" s="77">
        <f t="shared" si="1"/>
        <v>30.992000000000001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1925.0322500000002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>
        <v>1.2</v>
      </c>
      <c r="CR21" s="88">
        <v>4</v>
      </c>
      <c r="CS21" s="88">
        <v>4</v>
      </c>
      <c r="CT21" s="89"/>
      <c r="CU21" s="89"/>
      <c r="CV21" s="89"/>
      <c r="CW21" s="90"/>
      <c r="CX21" s="91">
        <f t="array" ref="CX21">SUMPRODUCT(B21:CW21*0.25)</f>
        <v>2.2999999999999998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>
        <v>5.8</v>
      </c>
      <c r="AY22" s="94">
        <v>5.8</v>
      </c>
      <c r="AZ22" s="94">
        <v>5.8</v>
      </c>
      <c r="BA22" s="94">
        <v>5.7</v>
      </c>
      <c r="BB22" s="94">
        <v>5.7</v>
      </c>
      <c r="BC22" s="94">
        <v>5.7</v>
      </c>
      <c r="BD22" s="94">
        <v>5.6</v>
      </c>
      <c r="BE22" s="94">
        <v>5.5</v>
      </c>
      <c r="BF22" s="94">
        <v>1.4</v>
      </c>
      <c r="BG22" s="94">
        <v>1.3</v>
      </c>
      <c r="BH22" s="94">
        <v>1.4</v>
      </c>
      <c r="BI22" s="94">
        <v>1.3</v>
      </c>
      <c r="BJ22" s="94">
        <v>1.3</v>
      </c>
      <c r="BK22" s="94">
        <v>1.3</v>
      </c>
      <c r="BL22" s="94">
        <v>1.3</v>
      </c>
      <c r="BM22" s="94">
        <v>1.3</v>
      </c>
      <c r="BN22" s="94"/>
      <c r="BO22" s="94"/>
      <c r="BP22" s="94"/>
      <c r="BQ22" s="94"/>
      <c r="BR22" s="94">
        <v>0.93</v>
      </c>
      <c r="BS22" s="94"/>
      <c r="BT22" s="94"/>
      <c r="BU22" s="94">
        <v>3.52</v>
      </c>
      <c r="BV22" s="94"/>
      <c r="BW22" s="94"/>
      <c r="BX22" s="94"/>
      <c r="BY22" s="94"/>
      <c r="BZ22" s="94"/>
      <c r="CA22" s="94">
        <v>0.93</v>
      </c>
      <c r="CB22" s="94">
        <v>0.93</v>
      </c>
      <c r="CC22" s="94"/>
      <c r="CD22" s="94"/>
      <c r="CE22" s="94"/>
      <c r="CF22" s="94"/>
      <c r="CG22" s="94"/>
      <c r="CH22" s="94"/>
      <c r="CI22" s="94"/>
      <c r="CJ22" s="94"/>
      <c r="CK22" s="94"/>
      <c r="CL22" s="94">
        <v>4.3</v>
      </c>
      <c r="CM22" s="94">
        <v>4.3</v>
      </c>
      <c r="CN22" s="94">
        <v>4.2</v>
      </c>
      <c r="CO22" s="94">
        <v>4.2</v>
      </c>
      <c r="CP22" s="94">
        <v>7.4</v>
      </c>
      <c r="CQ22" s="94">
        <v>5.7</v>
      </c>
      <c r="CR22" s="94">
        <v>6.5</v>
      </c>
      <c r="CS22" s="94">
        <v>12.3</v>
      </c>
      <c r="CT22" s="95"/>
      <c r="CU22" s="95"/>
      <c r="CV22" s="95"/>
      <c r="CW22" s="96"/>
      <c r="CX22" s="97">
        <f t="array" ref="CX22">SUMPRODUCT(B22:CW22*0.25)</f>
        <v>27.852499999999999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>
        <v>0.68700000000000006</v>
      </c>
      <c r="BP23" s="99">
        <v>0.249</v>
      </c>
      <c r="BQ23" s="99"/>
      <c r="BR23" s="99">
        <v>0.95199999999999996</v>
      </c>
      <c r="BS23" s="99"/>
      <c r="BT23" s="99"/>
      <c r="BU23" s="99"/>
      <c r="BV23" s="99"/>
      <c r="BW23" s="99"/>
      <c r="BX23" s="99"/>
      <c r="BY23" s="99"/>
      <c r="BZ23" s="99">
        <v>0.63200000000000001</v>
      </c>
      <c r="CA23" s="99"/>
      <c r="CB23" s="99"/>
      <c r="CC23" s="99"/>
      <c r="CD23" s="99"/>
      <c r="CE23" s="99"/>
      <c r="CF23" s="99"/>
      <c r="CG23" s="99"/>
      <c r="CH23" s="99"/>
      <c r="CI23" s="99"/>
      <c r="CJ23" s="99">
        <v>0.70799999999999996</v>
      </c>
      <c r="CK23" s="99"/>
      <c r="CL23" s="99">
        <v>1.0529999999999999</v>
      </c>
      <c r="CM23" s="99">
        <v>1.6850000000000001</v>
      </c>
      <c r="CN23" s="99">
        <v>0.42099999999999999</v>
      </c>
      <c r="CO23" s="99"/>
      <c r="CP23" s="99">
        <v>9.1999999999999993</v>
      </c>
      <c r="CQ23" s="99"/>
      <c r="CR23" s="99">
        <v>3.2</v>
      </c>
      <c r="CS23" s="99">
        <v>11.2</v>
      </c>
      <c r="CT23" s="100"/>
      <c r="CU23" s="100"/>
      <c r="CV23" s="100"/>
      <c r="CW23" s="96"/>
      <c r="CX23" s="97">
        <f t="array" ref="CX23">SUMPRODUCT(B23:CW23*0.25)</f>
        <v>7.4967499999999996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5.8</v>
      </c>
      <c r="AY28" s="107">
        <f t="shared" si="2"/>
        <v>5.8</v>
      </c>
      <c r="AZ28" s="107">
        <f t="shared" si="2"/>
        <v>5.8</v>
      </c>
      <c r="BA28" s="107">
        <f t="shared" si="2"/>
        <v>5.7</v>
      </c>
      <c r="BB28" s="107">
        <f t="shared" si="2"/>
        <v>5.7</v>
      </c>
      <c r="BC28" s="107">
        <f t="shared" si="2"/>
        <v>5.7</v>
      </c>
      <c r="BD28" s="107">
        <f t="shared" si="2"/>
        <v>5.6</v>
      </c>
      <c r="BE28" s="107">
        <f t="shared" si="2"/>
        <v>5.5</v>
      </c>
      <c r="BF28" s="107">
        <f t="shared" si="2"/>
        <v>1.4</v>
      </c>
      <c r="BG28" s="107">
        <f t="shared" si="2"/>
        <v>1.3</v>
      </c>
      <c r="BH28" s="107">
        <f t="shared" si="2"/>
        <v>1.4</v>
      </c>
      <c r="BI28" s="107">
        <f t="shared" si="2"/>
        <v>1.3</v>
      </c>
      <c r="BJ28" s="107">
        <f t="shared" si="2"/>
        <v>1.3</v>
      </c>
      <c r="BK28" s="107">
        <f t="shared" si="2"/>
        <v>1.3</v>
      </c>
      <c r="BL28" s="107">
        <f t="shared" si="2"/>
        <v>1.3</v>
      </c>
      <c r="BM28" s="107">
        <f t="shared" si="2"/>
        <v>1.3</v>
      </c>
      <c r="BN28" s="107">
        <f t="shared" si="2"/>
        <v>0</v>
      </c>
      <c r="BO28" s="107">
        <f t="shared" ref="BO28:CW28" si="3">SUM(BO21:BO27)</f>
        <v>0.68700000000000006</v>
      </c>
      <c r="BP28" s="107">
        <f t="shared" si="3"/>
        <v>0.249</v>
      </c>
      <c r="BQ28" s="107">
        <f t="shared" si="3"/>
        <v>0</v>
      </c>
      <c r="BR28" s="107">
        <f t="shared" si="3"/>
        <v>1.8820000000000001</v>
      </c>
      <c r="BS28" s="107">
        <f t="shared" si="3"/>
        <v>0</v>
      </c>
      <c r="BT28" s="107">
        <f t="shared" si="3"/>
        <v>0</v>
      </c>
      <c r="BU28" s="107">
        <f t="shared" si="3"/>
        <v>3.52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0.63200000000000001</v>
      </c>
      <c r="CA28" s="107">
        <f t="shared" si="3"/>
        <v>0.93</v>
      </c>
      <c r="CB28" s="107">
        <f t="shared" si="3"/>
        <v>0.93</v>
      </c>
      <c r="CC28" s="107">
        <f t="shared" si="3"/>
        <v>0</v>
      </c>
      <c r="CD28" s="107">
        <f t="shared" si="3"/>
        <v>0</v>
      </c>
      <c r="CE28" s="107">
        <f t="shared" si="3"/>
        <v>0</v>
      </c>
      <c r="CF28" s="107">
        <f t="shared" si="3"/>
        <v>0</v>
      </c>
      <c r="CG28" s="107">
        <f t="shared" si="3"/>
        <v>0</v>
      </c>
      <c r="CH28" s="107">
        <f t="shared" si="3"/>
        <v>0</v>
      </c>
      <c r="CI28" s="107">
        <f t="shared" si="3"/>
        <v>0</v>
      </c>
      <c r="CJ28" s="107">
        <f t="shared" si="3"/>
        <v>0.70799999999999996</v>
      </c>
      <c r="CK28" s="107">
        <f t="shared" si="3"/>
        <v>0</v>
      </c>
      <c r="CL28" s="107">
        <f t="shared" si="3"/>
        <v>5.3529999999999998</v>
      </c>
      <c r="CM28" s="107">
        <f t="shared" si="3"/>
        <v>5.9849999999999994</v>
      </c>
      <c r="CN28" s="107">
        <f t="shared" si="3"/>
        <v>4.6210000000000004</v>
      </c>
      <c r="CO28" s="107">
        <f t="shared" si="3"/>
        <v>4.2</v>
      </c>
      <c r="CP28" s="107">
        <f t="shared" si="3"/>
        <v>16.600000000000001</v>
      </c>
      <c r="CQ28" s="107">
        <f t="shared" si="3"/>
        <v>6.9</v>
      </c>
      <c r="CR28" s="107">
        <f t="shared" si="3"/>
        <v>13.7</v>
      </c>
      <c r="CS28" s="107">
        <f t="shared" si="3"/>
        <v>27.5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37.649250000000002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118.852</v>
      </c>
      <c r="AY32" s="94">
        <v>196.441</v>
      </c>
      <c r="AZ32" s="94">
        <v>247.87</v>
      </c>
      <c r="BA32" s="94">
        <v>234.20400000000001</v>
      </c>
      <c r="BB32" s="94">
        <v>227.124</v>
      </c>
      <c r="BC32" s="94">
        <v>233.233</v>
      </c>
      <c r="BD32" s="94">
        <v>231.36099999999999</v>
      </c>
      <c r="BE32" s="94">
        <v>235.83199999999999</v>
      </c>
      <c r="BF32" s="94">
        <v>239.95699999999999</v>
      </c>
      <c r="BG32" s="94">
        <v>245.50700000000001</v>
      </c>
      <c r="BH32" s="94">
        <v>240.958</v>
      </c>
      <c r="BI32" s="94">
        <v>146.72</v>
      </c>
      <c r="BJ32" s="94">
        <v>163.86199999999999</v>
      </c>
      <c r="BK32" s="94">
        <v>138.53399999999999</v>
      </c>
      <c r="BL32" s="94">
        <v>128.01900000000001</v>
      </c>
      <c r="BM32" s="94">
        <v>141.84399999999999</v>
      </c>
      <c r="BN32" s="94">
        <v>201.71899999999999</v>
      </c>
      <c r="BO32" s="94">
        <v>232.232</v>
      </c>
      <c r="BP32" s="94">
        <v>263.19</v>
      </c>
      <c r="BQ32" s="94">
        <v>157.27099999999999</v>
      </c>
      <c r="BR32" s="94">
        <v>200.15100000000001</v>
      </c>
      <c r="BS32" s="94">
        <v>175.517</v>
      </c>
      <c r="BT32" s="94">
        <v>159.42699999999999</v>
      </c>
      <c r="BU32" s="94">
        <v>215.101</v>
      </c>
      <c r="BV32" s="94">
        <v>151.90899999999999</v>
      </c>
      <c r="BW32" s="94">
        <v>165.95</v>
      </c>
      <c r="BX32" s="94">
        <v>149.084</v>
      </c>
      <c r="BY32" s="94">
        <v>147.49100000000001</v>
      </c>
      <c r="BZ32" s="94">
        <v>148.28299999999999</v>
      </c>
      <c r="CA32" s="94">
        <v>151.53800000000001</v>
      </c>
      <c r="CB32" s="94">
        <v>158.155</v>
      </c>
      <c r="CC32" s="94">
        <v>151.63399999999999</v>
      </c>
      <c r="CD32" s="94">
        <v>167.673</v>
      </c>
      <c r="CE32" s="94">
        <v>155.49799999999999</v>
      </c>
      <c r="CF32" s="94">
        <v>159.73500000000001</v>
      </c>
      <c r="CG32" s="94">
        <v>139.191</v>
      </c>
      <c r="CH32" s="94">
        <v>159.62</v>
      </c>
      <c r="CI32" s="94">
        <v>147.71</v>
      </c>
      <c r="CJ32" s="94">
        <v>140.215</v>
      </c>
      <c r="CK32" s="94">
        <v>131.72800000000001</v>
      </c>
      <c r="CL32" s="94">
        <v>129.34399999999999</v>
      </c>
      <c r="CM32" s="94">
        <v>124.89</v>
      </c>
      <c r="CN32" s="94">
        <v>123.34</v>
      </c>
      <c r="CO32" s="94">
        <v>115.13200000000001</v>
      </c>
      <c r="CP32" s="94">
        <v>40.28</v>
      </c>
      <c r="CQ32" s="94">
        <v>24.088999999999999</v>
      </c>
      <c r="CR32" s="94">
        <v>34.819000000000003</v>
      </c>
      <c r="CS32" s="94">
        <v>58.491999999999997</v>
      </c>
      <c r="CT32" s="95"/>
      <c r="CU32" s="95"/>
      <c r="CV32" s="95"/>
      <c r="CW32" s="96"/>
      <c r="CX32" s="97">
        <f t="array" ref="CX32">SUMPRODUCT(B32:CW32*0.25)</f>
        <v>1962.6814999999995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0</v>
      </c>
      <c r="C34" s="77">
        <f t="shared" ref="C34:BN34" si="4">SUM(C31:C33)</f>
        <v>0</v>
      </c>
      <c r="D34" s="77">
        <f t="shared" si="4"/>
        <v>0</v>
      </c>
      <c r="E34" s="77">
        <f t="shared" si="4"/>
        <v>0</v>
      </c>
      <c r="F34" s="77">
        <f t="shared" si="4"/>
        <v>0</v>
      </c>
      <c r="G34" s="77">
        <f t="shared" si="4"/>
        <v>0</v>
      </c>
      <c r="H34" s="77">
        <f t="shared" si="4"/>
        <v>0</v>
      </c>
      <c r="I34" s="77">
        <f t="shared" si="4"/>
        <v>0</v>
      </c>
      <c r="J34" s="77">
        <f t="shared" si="4"/>
        <v>0</v>
      </c>
      <c r="K34" s="77">
        <f t="shared" si="4"/>
        <v>0</v>
      </c>
      <c r="L34" s="77">
        <f t="shared" si="4"/>
        <v>0</v>
      </c>
      <c r="M34" s="77">
        <f t="shared" si="4"/>
        <v>0</v>
      </c>
      <c r="N34" s="77">
        <f t="shared" si="4"/>
        <v>0</v>
      </c>
      <c r="O34" s="77">
        <f t="shared" si="4"/>
        <v>0</v>
      </c>
      <c r="P34" s="77">
        <f t="shared" si="4"/>
        <v>0</v>
      </c>
      <c r="Q34" s="77">
        <f t="shared" si="4"/>
        <v>0</v>
      </c>
      <c r="R34" s="77">
        <f t="shared" si="4"/>
        <v>0</v>
      </c>
      <c r="S34" s="77">
        <f t="shared" si="4"/>
        <v>0</v>
      </c>
      <c r="T34" s="77">
        <f t="shared" si="4"/>
        <v>0</v>
      </c>
      <c r="U34" s="77">
        <f t="shared" si="4"/>
        <v>0</v>
      </c>
      <c r="V34" s="77">
        <f t="shared" si="4"/>
        <v>0</v>
      </c>
      <c r="W34" s="77">
        <f t="shared" si="4"/>
        <v>0</v>
      </c>
      <c r="X34" s="77">
        <f t="shared" si="4"/>
        <v>0</v>
      </c>
      <c r="Y34" s="77">
        <f t="shared" si="4"/>
        <v>0</v>
      </c>
      <c r="Z34" s="77">
        <f t="shared" si="4"/>
        <v>0</v>
      </c>
      <c r="AA34" s="77">
        <f t="shared" si="4"/>
        <v>0</v>
      </c>
      <c r="AB34" s="77">
        <f t="shared" si="4"/>
        <v>0</v>
      </c>
      <c r="AC34" s="77">
        <f t="shared" si="4"/>
        <v>0</v>
      </c>
      <c r="AD34" s="77">
        <f t="shared" si="4"/>
        <v>0</v>
      </c>
      <c r="AE34" s="77">
        <f t="shared" si="4"/>
        <v>0</v>
      </c>
      <c r="AF34" s="77">
        <f t="shared" si="4"/>
        <v>0</v>
      </c>
      <c r="AG34" s="77">
        <f t="shared" si="4"/>
        <v>0</v>
      </c>
      <c r="AH34" s="77">
        <f t="shared" si="4"/>
        <v>0</v>
      </c>
      <c r="AI34" s="77">
        <f t="shared" si="4"/>
        <v>0</v>
      </c>
      <c r="AJ34" s="77">
        <f t="shared" si="4"/>
        <v>0</v>
      </c>
      <c r="AK34" s="77">
        <f t="shared" si="4"/>
        <v>0</v>
      </c>
      <c r="AL34" s="77">
        <f t="shared" si="4"/>
        <v>0</v>
      </c>
      <c r="AM34" s="77">
        <f t="shared" si="4"/>
        <v>0</v>
      </c>
      <c r="AN34" s="77">
        <f t="shared" si="4"/>
        <v>0</v>
      </c>
      <c r="AO34" s="77">
        <f t="shared" si="4"/>
        <v>0</v>
      </c>
      <c r="AP34" s="77">
        <f t="shared" si="4"/>
        <v>0</v>
      </c>
      <c r="AQ34" s="77">
        <f t="shared" si="4"/>
        <v>0</v>
      </c>
      <c r="AR34" s="77">
        <f t="shared" si="4"/>
        <v>0</v>
      </c>
      <c r="AS34" s="77">
        <f t="shared" si="4"/>
        <v>0</v>
      </c>
      <c r="AT34" s="77">
        <f t="shared" si="4"/>
        <v>0</v>
      </c>
      <c r="AU34" s="77">
        <f t="shared" si="4"/>
        <v>0</v>
      </c>
      <c r="AV34" s="77">
        <f t="shared" si="4"/>
        <v>0</v>
      </c>
      <c r="AW34" s="77">
        <f t="shared" si="4"/>
        <v>0</v>
      </c>
      <c r="AX34" s="77">
        <f t="shared" si="4"/>
        <v>118.852</v>
      </c>
      <c r="AY34" s="77">
        <f t="shared" si="4"/>
        <v>196.441</v>
      </c>
      <c r="AZ34" s="77">
        <f t="shared" si="4"/>
        <v>247.87</v>
      </c>
      <c r="BA34" s="77">
        <f t="shared" si="4"/>
        <v>234.20400000000001</v>
      </c>
      <c r="BB34" s="77">
        <f t="shared" si="4"/>
        <v>227.124</v>
      </c>
      <c r="BC34" s="77">
        <f t="shared" si="4"/>
        <v>233.233</v>
      </c>
      <c r="BD34" s="77">
        <f t="shared" si="4"/>
        <v>231.36099999999999</v>
      </c>
      <c r="BE34" s="77">
        <f t="shared" si="4"/>
        <v>235.83199999999999</v>
      </c>
      <c r="BF34" s="77">
        <f t="shared" si="4"/>
        <v>239.95699999999999</v>
      </c>
      <c r="BG34" s="77">
        <f t="shared" si="4"/>
        <v>245.50700000000001</v>
      </c>
      <c r="BH34" s="77">
        <f t="shared" si="4"/>
        <v>240.958</v>
      </c>
      <c r="BI34" s="77">
        <f t="shared" si="4"/>
        <v>146.72</v>
      </c>
      <c r="BJ34" s="77">
        <f t="shared" si="4"/>
        <v>163.86199999999999</v>
      </c>
      <c r="BK34" s="77">
        <f t="shared" si="4"/>
        <v>138.53399999999999</v>
      </c>
      <c r="BL34" s="77">
        <f t="shared" si="4"/>
        <v>128.01900000000001</v>
      </c>
      <c r="BM34" s="77">
        <f t="shared" si="4"/>
        <v>141.84399999999999</v>
      </c>
      <c r="BN34" s="77">
        <f t="shared" si="4"/>
        <v>201.71899999999999</v>
      </c>
      <c r="BO34" s="77">
        <f t="shared" ref="BO34:CW34" si="5">SUM(BO31:BO33)</f>
        <v>232.232</v>
      </c>
      <c r="BP34" s="77">
        <f t="shared" si="5"/>
        <v>263.19</v>
      </c>
      <c r="BQ34" s="77">
        <f t="shared" si="5"/>
        <v>157.27099999999999</v>
      </c>
      <c r="BR34" s="77">
        <f t="shared" si="5"/>
        <v>200.15100000000001</v>
      </c>
      <c r="BS34" s="77">
        <f t="shared" si="5"/>
        <v>175.517</v>
      </c>
      <c r="BT34" s="77">
        <f t="shared" si="5"/>
        <v>159.42699999999999</v>
      </c>
      <c r="BU34" s="77">
        <f t="shared" si="5"/>
        <v>215.101</v>
      </c>
      <c r="BV34" s="77">
        <f t="shared" si="5"/>
        <v>151.90899999999999</v>
      </c>
      <c r="BW34" s="77">
        <f t="shared" si="5"/>
        <v>165.95</v>
      </c>
      <c r="BX34" s="77">
        <f t="shared" si="5"/>
        <v>149.084</v>
      </c>
      <c r="BY34" s="77">
        <f t="shared" si="5"/>
        <v>147.49100000000001</v>
      </c>
      <c r="BZ34" s="77">
        <f t="shared" si="5"/>
        <v>148.28299999999999</v>
      </c>
      <c r="CA34" s="77">
        <f t="shared" si="5"/>
        <v>151.53800000000001</v>
      </c>
      <c r="CB34" s="77">
        <f t="shared" si="5"/>
        <v>158.155</v>
      </c>
      <c r="CC34" s="77">
        <f t="shared" si="5"/>
        <v>151.63399999999999</v>
      </c>
      <c r="CD34" s="77">
        <f t="shared" si="5"/>
        <v>167.673</v>
      </c>
      <c r="CE34" s="77">
        <f t="shared" si="5"/>
        <v>155.49799999999999</v>
      </c>
      <c r="CF34" s="77">
        <f t="shared" si="5"/>
        <v>159.73500000000001</v>
      </c>
      <c r="CG34" s="77">
        <f t="shared" si="5"/>
        <v>139.191</v>
      </c>
      <c r="CH34" s="77">
        <f t="shared" si="5"/>
        <v>159.62</v>
      </c>
      <c r="CI34" s="77">
        <f t="shared" si="5"/>
        <v>147.71</v>
      </c>
      <c r="CJ34" s="77">
        <f t="shared" si="5"/>
        <v>140.215</v>
      </c>
      <c r="CK34" s="77">
        <f t="shared" si="5"/>
        <v>131.72800000000001</v>
      </c>
      <c r="CL34" s="77">
        <f t="shared" si="5"/>
        <v>129.34399999999999</v>
      </c>
      <c r="CM34" s="77">
        <f t="shared" si="5"/>
        <v>124.89</v>
      </c>
      <c r="CN34" s="77">
        <f t="shared" si="5"/>
        <v>123.34</v>
      </c>
      <c r="CO34" s="77">
        <f t="shared" si="5"/>
        <v>115.13200000000001</v>
      </c>
      <c r="CP34" s="77">
        <f t="shared" si="5"/>
        <v>40.28</v>
      </c>
      <c r="CQ34" s="77">
        <f t="shared" si="5"/>
        <v>24.088999999999999</v>
      </c>
      <c r="CR34" s="77">
        <f t="shared" si="5"/>
        <v>34.819000000000003</v>
      </c>
      <c r="CS34" s="77">
        <f t="shared" si="5"/>
        <v>58.491999999999997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1962.6814999999995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>
        <v>10.3</v>
      </c>
      <c r="CB39" s="120">
        <v>2.2000000000000002</v>
      </c>
      <c r="CC39" s="120">
        <v>6.5</v>
      </c>
      <c r="CD39" s="120">
        <v>25.1</v>
      </c>
      <c r="CE39" s="120">
        <v>60.1</v>
      </c>
      <c r="CF39" s="120">
        <v>31.8</v>
      </c>
      <c r="CG39" s="120">
        <v>29.4</v>
      </c>
      <c r="CH39" s="120"/>
      <c r="CI39" s="120"/>
      <c r="CJ39" s="120"/>
      <c r="CK39" s="120"/>
      <c r="CL39" s="120">
        <v>14.9</v>
      </c>
      <c r="CM39" s="120">
        <v>35.799999999999997</v>
      </c>
      <c r="CN39" s="120">
        <v>9.4</v>
      </c>
      <c r="CO39" s="120">
        <v>7.8</v>
      </c>
      <c r="CP39" s="120"/>
      <c r="CQ39" s="120">
        <v>5</v>
      </c>
      <c r="CR39" s="120"/>
      <c r="CS39" s="120">
        <v>8.8000000000000007</v>
      </c>
      <c r="CT39" s="122"/>
      <c r="CU39" s="122"/>
      <c r="CV39" s="122"/>
      <c r="CW39" s="121"/>
      <c r="CX39" s="97">
        <f t="array" ref="CX39">SUMPRODUCT(B39:CW39*0.25)</f>
        <v>61.775000000000013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0</v>
      </c>
      <c r="BZ42" s="107">
        <f t="shared" si="7"/>
        <v>0</v>
      </c>
      <c r="CA42" s="107">
        <f t="shared" si="7"/>
        <v>10.3</v>
      </c>
      <c r="CB42" s="107">
        <f t="shared" si="7"/>
        <v>2.2000000000000002</v>
      </c>
      <c r="CC42" s="107">
        <f t="shared" si="7"/>
        <v>6.5</v>
      </c>
      <c r="CD42" s="107">
        <f t="shared" si="7"/>
        <v>25.1</v>
      </c>
      <c r="CE42" s="107">
        <f t="shared" si="7"/>
        <v>60.1</v>
      </c>
      <c r="CF42" s="107">
        <f t="shared" si="7"/>
        <v>31.8</v>
      </c>
      <c r="CG42" s="107">
        <f t="shared" si="7"/>
        <v>29.4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0</v>
      </c>
      <c r="CL42" s="107">
        <f t="shared" si="7"/>
        <v>14.9</v>
      </c>
      <c r="CM42" s="107">
        <f t="shared" si="7"/>
        <v>35.799999999999997</v>
      </c>
      <c r="CN42" s="107">
        <f t="shared" si="7"/>
        <v>9.4</v>
      </c>
      <c r="CO42" s="107">
        <f t="shared" si="7"/>
        <v>7.8</v>
      </c>
      <c r="CP42" s="107">
        <f t="shared" si="7"/>
        <v>0</v>
      </c>
      <c r="CQ42" s="107">
        <f t="shared" si="7"/>
        <v>5</v>
      </c>
      <c r="CR42" s="107">
        <f t="shared" si="7"/>
        <v>0</v>
      </c>
      <c r="CS42" s="107">
        <f t="shared" si="7"/>
        <v>8.8000000000000007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61.775000000000013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>
        <v>10.3</v>
      </c>
      <c r="CB47" s="120">
        <v>2.2000000000000002</v>
      </c>
      <c r="CC47" s="120">
        <v>6.5</v>
      </c>
      <c r="CD47" s="120">
        <v>25.1</v>
      </c>
      <c r="CE47" s="120">
        <v>60.1</v>
      </c>
      <c r="CF47" s="120">
        <v>31.8</v>
      </c>
      <c r="CG47" s="120">
        <v>29.4</v>
      </c>
      <c r="CH47" s="120"/>
      <c r="CI47" s="120"/>
      <c r="CJ47" s="120"/>
      <c r="CK47" s="120"/>
      <c r="CL47" s="120">
        <v>14.9</v>
      </c>
      <c r="CM47" s="120">
        <v>35.799999999999997</v>
      </c>
      <c r="CN47" s="120">
        <v>9.4</v>
      </c>
      <c r="CO47" s="120">
        <v>7.8</v>
      </c>
      <c r="CP47" s="120"/>
      <c r="CQ47" s="120">
        <v>5</v>
      </c>
      <c r="CR47" s="120"/>
      <c r="CS47" s="120">
        <v>8.8000000000000007</v>
      </c>
      <c r="CT47" s="122"/>
      <c r="CU47" s="122"/>
      <c r="CV47" s="122"/>
      <c r="CW47" s="121"/>
      <c r="CX47" s="97">
        <f t="array" ref="CX47">SUMPRODUCT(B47:CW47*0.25)</f>
        <v>61.775000000000013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0</v>
      </c>
      <c r="BZ51" s="107">
        <f t="shared" si="9"/>
        <v>0</v>
      </c>
      <c r="CA51" s="107">
        <f t="shared" si="9"/>
        <v>10.3</v>
      </c>
      <c r="CB51" s="107">
        <f t="shared" si="9"/>
        <v>2.2000000000000002</v>
      </c>
      <c r="CC51" s="107">
        <f t="shared" si="9"/>
        <v>6.5</v>
      </c>
      <c r="CD51" s="107">
        <f t="shared" si="9"/>
        <v>25.1</v>
      </c>
      <c r="CE51" s="107">
        <f t="shared" si="9"/>
        <v>60.1</v>
      </c>
      <c r="CF51" s="107">
        <f t="shared" si="9"/>
        <v>31.8</v>
      </c>
      <c r="CG51" s="107">
        <f t="shared" si="9"/>
        <v>29.4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0</v>
      </c>
      <c r="CL51" s="107">
        <f t="shared" si="9"/>
        <v>14.9</v>
      </c>
      <c r="CM51" s="107">
        <f t="shared" si="9"/>
        <v>35.799999999999997</v>
      </c>
      <c r="CN51" s="107">
        <f t="shared" si="9"/>
        <v>9.4</v>
      </c>
      <c r="CO51" s="107">
        <f t="shared" si="9"/>
        <v>7.8</v>
      </c>
      <c r="CP51" s="107">
        <f t="shared" si="9"/>
        <v>0</v>
      </c>
      <c r="CQ51" s="107">
        <f t="shared" si="9"/>
        <v>5</v>
      </c>
      <c r="CR51" s="107">
        <f t="shared" si="9"/>
        <v>0</v>
      </c>
      <c r="CS51" s="107">
        <f t="shared" si="9"/>
        <v>8.8000000000000007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61.775000000000013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0">IF(LEN(C$3)&gt;0,C$3,"")</f>
        <v/>
      </c>
      <c r="D53" s="12" t="str">
        <f t="shared" si="10"/>
        <v/>
      </c>
      <c r="E53" s="12" t="str">
        <f t="shared" si="10"/>
        <v/>
      </c>
      <c r="F53" s="12" t="str">
        <f t="shared" si="10"/>
        <v/>
      </c>
      <c r="G53" s="12" t="str">
        <f t="shared" si="10"/>
        <v/>
      </c>
      <c r="H53" s="12" t="str">
        <f t="shared" si="10"/>
        <v/>
      </c>
      <c r="I53" s="12" t="str">
        <f t="shared" si="10"/>
        <v/>
      </c>
      <c r="J53" s="12" t="str">
        <f t="shared" si="10"/>
        <v/>
      </c>
      <c r="K53" s="12" t="str">
        <f t="shared" si="10"/>
        <v/>
      </c>
      <c r="L53" s="12" t="str">
        <f t="shared" si="10"/>
        <v/>
      </c>
      <c r="M53" s="12" t="str">
        <f t="shared" si="10"/>
        <v/>
      </c>
      <c r="N53" s="12" t="str">
        <f t="shared" si="10"/>
        <v/>
      </c>
      <c r="O53" s="12" t="str">
        <f t="shared" si="10"/>
        <v/>
      </c>
      <c r="P53" s="12" t="str">
        <f t="shared" si="10"/>
        <v/>
      </c>
      <c r="Q53" s="12" t="str">
        <f t="shared" si="10"/>
        <v/>
      </c>
      <c r="R53" s="12" t="str">
        <f t="shared" si="10"/>
        <v/>
      </c>
      <c r="S53" s="12" t="str">
        <f t="shared" si="10"/>
        <v/>
      </c>
      <c r="T53" s="12" t="str">
        <f t="shared" si="10"/>
        <v/>
      </c>
      <c r="U53" s="12" t="str">
        <f t="shared" si="10"/>
        <v/>
      </c>
      <c r="V53" s="12" t="str">
        <f t="shared" si="10"/>
        <v/>
      </c>
      <c r="W53" s="12" t="str">
        <f t="shared" si="10"/>
        <v/>
      </c>
      <c r="X53" s="12" t="str">
        <f t="shared" si="10"/>
        <v/>
      </c>
      <c r="Y53" s="12" t="str">
        <f t="shared" si="10"/>
        <v/>
      </c>
      <c r="Z53" s="12" t="str">
        <f t="shared" si="10"/>
        <v/>
      </c>
      <c r="AA53" s="12" t="str">
        <f t="shared" si="10"/>
        <v/>
      </c>
      <c r="AB53" s="12" t="str">
        <f t="shared" si="10"/>
        <v/>
      </c>
      <c r="AC53" s="12" t="str">
        <f t="shared" si="10"/>
        <v/>
      </c>
      <c r="AD53" s="12" t="str">
        <f t="shared" si="10"/>
        <v/>
      </c>
      <c r="AE53" s="12" t="str">
        <f t="shared" si="10"/>
        <v/>
      </c>
      <c r="AF53" s="12" t="str">
        <f t="shared" si="10"/>
        <v/>
      </c>
      <c r="AG53" s="12" t="str">
        <f t="shared" si="10"/>
        <v/>
      </c>
      <c r="AH53" s="12" t="str">
        <f t="shared" si="10"/>
        <v/>
      </c>
      <c r="AI53" s="12" t="str">
        <f t="shared" si="10"/>
        <v/>
      </c>
      <c r="AJ53" s="12" t="str">
        <f t="shared" si="10"/>
        <v/>
      </c>
      <c r="AK53" s="12" t="str">
        <f t="shared" si="10"/>
        <v/>
      </c>
      <c r="AL53" s="12" t="str">
        <f t="shared" si="10"/>
        <v/>
      </c>
      <c r="AM53" s="12" t="str">
        <f t="shared" si="10"/>
        <v/>
      </c>
      <c r="AN53" s="12" t="str">
        <f t="shared" si="10"/>
        <v/>
      </c>
      <c r="AO53" s="12" t="str">
        <f t="shared" si="10"/>
        <v/>
      </c>
      <c r="AP53" s="12" t="str">
        <f t="shared" si="10"/>
        <v/>
      </c>
      <c r="AQ53" s="12" t="str">
        <f t="shared" si="10"/>
        <v/>
      </c>
      <c r="AR53" s="12" t="str">
        <f t="shared" si="10"/>
        <v/>
      </c>
      <c r="AS53" s="12" t="str">
        <f t="shared" si="10"/>
        <v/>
      </c>
      <c r="AT53" s="12" t="str">
        <f t="shared" si="10"/>
        <v/>
      </c>
      <c r="AU53" s="12" t="str">
        <f t="shared" si="10"/>
        <v/>
      </c>
      <c r="AV53" s="12" t="str">
        <f t="shared" si="10"/>
        <v/>
      </c>
      <c r="AW53" s="12" t="str">
        <f t="shared" si="10"/>
        <v/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0</v>
      </c>
      <c r="C54" s="107">
        <f t="shared" ref="C54:BN54" si="12">C18+C28+C42</f>
        <v>0</v>
      </c>
      <c r="D54" s="107">
        <f t="shared" si="12"/>
        <v>0</v>
      </c>
      <c r="E54" s="107">
        <f t="shared" si="12"/>
        <v>0</v>
      </c>
      <c r="F54" s="107">
        <f t="shared" si="12"/>
        <v>0</v>
      </c>
      <c r="G54" s="107">
        <f t="shared" si="12"/>
        <v>0</v>
      </c>
      <c r="H54" s="107">
        <f t="shared" si="12"/>
        <v>0</v>
      </c>
      <c r="I54" s="107">
        <f t="shared" si="12"/>
        <v>0</v>
      </c>
      <c r="J54" s="107">
        <f t="shared" si="12"/>
        <v>0</v>
      </c>
      <c r="K54" s="107">
        <f t="shared" si="12"/>
        <v>0</v>
      </c>
      <c r="L54" s="107">
        <f t="shared" si="12"/>
        <v>0</v>
      </c>
      <c r="M54" s="107">
        <f t="shared" si="12"/>
        <v>0</v>
      </c>
      <c r="N54" s="107">
        <f t="shared" si="12"/>
        <v>0</v>
      </c>
      <c r="O54" s="107">
        <f t="shared" si="12"/>
        <v>0</v>
      </c>
      <c r="P54" s="107">
        <f t="shared" si="12"/>
        <v>0</v>
      </c>
      <c r="Q54" s="107">
        <f t="shared" si="12"/>
        <v>0</v>
      </c>
      <c r="R54" s="107">
        <f t="shared" si="12"/>
        <v>0</v>
      </c>
      <c r="S54" s="107">
        <f t="shared" si="12"/>
        <v>0</v>
      </c>
      <c r="T54" s="107">
        <f t="shared" si="12"/>
        <v>0</v>
      </c>
      <c r="U54" s="107">
        <f t="shared" si="12"/>
        <v>0</v>
      </c>
      <c r="V54" s="107">
        <f t="shared" si="12"/>
        <v>0</v>
      </c>
      <c r="W54" s="107">
        <f t="shared" si="12"/>
        <v>0</v>
      </c>
      <c r="X54" s="107">
        <f t="shared" si="12"/>
        <v>0</v>
      </c>
      <c r="Y54" s="107">
        <f t="shared" si="12"/>
        <v>0</v>
      </c>
      <c r="Z54" s="107">
        <f t="shared" si="12"/>
        <v>0</v>
      </c>
      <c r="AA54" s="107">
        <f t="shared" si="12"/>
        <v>0</v>
      </c>
      <c r="AB54" s="107">
        <f t="shared" si="12"/>
        <v>0</v>
      </c>
      <c r="AC54" s="107">
        <f t="shared" si="12"/>
        <v>0</v>
      </c>
      <c r="AD54" s="107">
        <f t="shared" si="12"/>
        <v>0</v>
      </c>
      <c r="AE54" s="107">
        <f t="shared" si="12"/>
        <v>0</v>
      </c>
      <c r="AF54" s="107">
        <f t="shared" si="12"/>
        <v>0</v>
      </c>
      <c r="AG54" s="107">
        <f t="shared" si="12"/>
        <v>0</v>
      </c>
      <c r="AH54" s="107">
        <f t="shared" si="12"/>
        <v>0</v>
      </c>
      <c r="AI54" s="107">
        <f t="shared" si="12"/>
        <v>0</v>
      </c>
      <c r="AJ54" s="107">
        <f t="shared" si="12"/>
        <v>0</v>
      </c>
      <c r="AK54" s="107">
        <f t="shared" si="12"/>
        <v>0</v>
      </c>
      <c r="AL54" s="107">
        <f t="shared" si="12"/>
        <v>0</v>
      </c>
      <c r="AM54" s="107">
        <f t="shared" si="12"/>
        <v>0</v>
      </c>
      <c r="AN54" s="107">
        <f t="shared" si="12"/>
        <v>0</v>
      </c>
      <c r="AO54" s="107">
        <f t="shared" si="12"/>
        <v>0</v>
      </c>
      <c r="AP54" s="107">
        <f t="shared" si="12"/>
        <v>0</v>
      </c>
      <c r="AQ54" s="107">
        <f t="shared" si="12"/>
        <v>0</v>
      </c>
      <c r="AR54" s="107">
        <f t="shared" si="12"/>
        <v>0</v>
      </c>
      <c r="AS54" s="107">
        <f t="shared" si="12"/>
        <v>0</v>
      </c>
      <c r="AT54" s="107">
        <f t="shared" si="12"/>
        <v>0</v>
      </c>
      <c r="AU54" s="107">
        <f t="shared" si="12"/>
        <v>0</v>
      </c>
      <c r="AV54" s="107">
        <f t="shared" si="12"/>
        <v>0</v>
      </c>
      <c r="AW54" s="107">
        <f t="shared" si="12"/>
        <v>0</v>
      </c>
      <c r="AX54" s="107">
        <f t="shared" si="12"/>
        <v>118.852</v>
      </c>
      <c r="AY54" s="107">
        <f t="shared" si="12"/>
        <v>196.441</v>
      </c>
      <c r="AZ54" s="107">
        <f t="shared" si="12"/>
        <v>247.87</v>
      </c>
      <c r="BA54" s="107">
        <f t="shared" si="12"/>
        <v>234.20399999999998</v>
      </c>
      <c r="BB54" s="107">
        <f t="shared" si="12"/>
        <v>227.124</v>
      </c>
      <c r="BC54" s="107">
        <f t="shared" si="12"/>
        <v>233.23299999999998</v>
      </c>
      <c r="BD54" s="107">
        <f t="shared" si="12"/>
        <v>231.36099999999999</v>
      </c>
      <c r="BE54" s="107">
        <f t="shared" si="12"/>
        <v>235.83199999999999</v>
      </c>
      <c r="BF54" s="107">
        <f t="shared" si="12"/>
        <v>239.95699999999999</v>
      </c>
      <c r="BG54" s="107">
        <f t="shared" si="12"/>
        <v>245.50700000000001</v>
      </c>
      <c r="BH54" s="107">
        <f t="shared" si="12"/>
        <v>240.958</v>
      </c>
      <c r="BI54" s="107">
        <f t="shared" si="12"/>
        <v>146.72000000000003</v>
      </c>
      <c r="BJ54" s="107">
        <f t="shared" si="12"/>
        <v>163.86200000000002</v>
      </c>
      <c r="BK54" s="107">
        <f t="shared" si="12"/>
        <v>138.53400000000002</v>
      </c>
      <c r="BL54" s="107">
        <f t="shared" si="12"/>
        <v>128.01900000000001</v>
      </c>
      <c r="BM54" s="107">
        <f t="shared" si="12"/>
        <v>141.84400000000002</v>
      </c>
      <c r="BN54" s="107">
        <f t="shared" si="12"/>
        <v>201.71899999999999</v>
      </c>
      <c r="BO54" s="107">
        <f t="shared" ref="BO54:CX54" si="13">BO18+BO28+BO42</f>
        <v>232.23200000000003</v>
      </c>
      <c r="BP54" s="107">
        <f t="shared" si="13"/>
        <v>263.19000000000005</v>
      </c>
      <c r="BQ54" s="107">
        <f t="shared" si="13"/>
        <v>157.27100000000002</v>
      </c>
      <c r="BR54" s="107">
        <f t="shared" si="13"/>
        <v>200.15100000000001</v>
      </c>
      <c r="BS54" s="107">
        <f t="shared" si="13"/>
        <v>175.517</v>
      </c>
      <c r="BT54" s="107">
        <f t="shared" si="13"/>
        <v>159.42699999999999</v>
      </c>
      <c r="BU54" s="107">
        <f t="shared" si="13"/>
        <v>215.10100000000003</v>
      </c>
      <c r="BV54" s="107">
        <f t="shared" si="13"/>
        <v>151.90899999999999</v>
      </c>
      <c r="BW54" s="107">
        <f t="shared" si="13"/>
        <v>165.95</v>
      </c>
      <c r="BX54" s="107">
        <f t="shared" si="13"/>
        <v>149.084</v>
      </c>
      <c r="BY54" s="107">
        <f t="shared" si="13"/>
        <v>147.49099999999999</v>
      </c>
      <c r="BZ54" s="107">
        <f t="shared" si="13"/>
        <v>148.28300000000002</v>
      </c>
      <c r="CA54" s="107">
        <f t="shared" si="13"/>
        <v>161.83800000000002</v>
      </c>
      <c r="CB54" s="107">
        <f t="shared" si="13"/>
        <v>160.35499999999999</v>
      </c>
      <c r="CC54" s="107">
        <f t="shared" si="13"/>
        <v>158.13400000000001</v>
      </c>
      <c r="CD54" s="107">
        <f t="shared" si="13"/>
        <v>192.773</v>
      </c>
      <c r="CE54" s="107">
        <f t="shared" si="13"/>
        <v>215.59799999999998</v>
      </c>
      <c r="CF54" s="107">
        <f t="shared" si="13"/>
        <v>191.53500000000003</v>
      </c>
      <c r="CG54" s="107">
        <f t="shared" si="13"/>
        <v>168.59100000000001</v>
      </c>
      <c r="CH54" s="107">
        <f t="shared" si="13"/>
        <v>159.62</v>
      </c>
      <c r="CI54" s="107">
        <f t="shared" si="13"/>
        <v>147.71</v>
      </c>
      <c r="CJ54" s="107">
        <f t="shared" si="13"/>
        <v>140.215</v>
      </c>
      <c r="CK54" s="107">
        <f t="shared" si="13"/>
        <v>131.72800000000001</v>
      </c>
      <c r="CL54" s="107">
        <f t="shared" si="13"/>
        <v>144.244</v>
      </c>
      <c r="CM54" s="107">
        <f t="shared" si="13"/>
        <v>160.69</v>
      </c>
      <c r="CN54" s="107">
        <f t="shared" si="13"/>
        <v>132.73999999999998</v>
      </c>
      <c r="CO54" s="107">
        <f t="shared" si="13"/>
        <v>122.932</v>
      </c>
      <c r="CP54" s="107">
        <f t="shared" si="13"/>
        <v>40.28</v>
      </c>
      <c r="CQ54" s="107">
        <f t="shared" si="13"/>
        <v>29.088999999999999</v>
      </c>
      <c r="CR54" s="107">
        <f t="shared" si="13"/>
        <v>34.819000000000003</v>
      </c>
      <c r="CS54" s="107">
        <f t="shared" si="13"/>
        <v>67.292000000000002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2024.4565000000002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46227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>
        <v>-19.399999999999999</v>
      </c>
      <c r="AZ5" s="25">
        <v>-28.6</v>
      </c>
      <c r="BA5" s="25">
        <v>-25.1</v>
      </c>
      <c r="BB5" s="25">
        <v>-47.3</v>
      </c>
      <c r="BC5" s="25">
        <v>-5.4</v>
      </c>
      <c r="BD5" s="25">
        <v>-19.100000000000001</v>
      </c>
      <c r="BE5" s="25">
        <v>-7.6</v>
      </c>
      <c r="BF5" s="25">
        <v>-103.9</v>
      </c>
      <c r="BG5" s="25">
        <v>-31.3</v>
      </c>
      <c r="BH5" s="25">
        <v>-19.600000000000001</v>
      </c>
      <c r="BI5" s="25"/>
      <c r="BJ5" s="25">
        <v>-33.1</v>
      </c>
      <c r="BK5" s="25"/>
      <c r="BL5" s="25"/>
      <c r="BM5" s="25">
        <v>-22.4</v>
      </c>
      <c r="BN5" s="25"/>
      <c r="BO5" s="25">
        <v>-38</v>
      </c>
      <c r="BP5" s="25">
        <v>-72</v>
      </c>
      <c r="BQ5" s="25">
        <v>-72</v>
      </c>
      <c r="BR5" s="25"/>
      <c r="BS5" s="25"/>
      <c r="BT5" s="25">
        <v>-0.2</v>
      </c>
      <c r="BU5" s="25">
        <v>-203.9</v>
      </c>
      <c r="BV5" s="25">
        <v>-67.3</v>
      </c>
      <c r="BW5" s="25">
        <v>-159.5</v>
      </c>
      <c r="BX5" s="25">
        <v>-106.1</v>
      </c>
      <c r="BY5" s="25">
        <v>-41.7</v>
      </c>
      <c r="BZ5" s="25"/>
      <c r="CA5" s="25">
        <v>10.3</v>
      </c>
      <c r="CB5" s="25">
        <v>2.2000000000000002</v>
      </c>
      <c r="CC5" s="25">
        <v>6.5</v>
      </c>
      <c r="CD5" s="25">
        <v>25.1</v>
      </c>
      <c r="CE5" s="25">
        <v>60.1</v>
      </c>
      <c r="CF5" s="25">
        <v>31.8</v>
      </c>
      <c r="CG5" s="25">
        <v>29.4</v>
      </c>
      <c r="CH5" s="25">
        <v>-25.6</v>
      </c>
      <c r="CI5" s="25">
        <v>-26.6</v>
      </c>
      <c r="CJ5" s="25">
        <v>-28.7</v>
      </c>
      <c r="CK5" s="25">
        <v>-25.6</v>
      </c>
      <c r="CL5" s="25">
        <v>14.9</v>
      </c>
      <c r="CM5" s="25">
        <v>35.799999999999997</v>
      </c>
      <c r="CN5" s="25">
        <v>9.4</v>
      </c>
      <c r="CO5" s="25">
        <v>7.8</v>
      </c>
      <c r="CP5" s="25"/>
      <c r="CQ5" s="25">
        <v>5</v>
      </c>
      <c r="CR5" s="25"/>
      <c r="CS5" s="25">
        <v>8.8000000000000007</v>
      </c>
      <c r="CT5" s="26"/>
      <c r="CU5" s="26"/>
      <c r="CV5" s="26"/>
      <c r="CW5" s="27"/>
      <c r="CX5" s="132">
        <f t="array" ref="CX5">SUMPRODUCT(B5:CW5*0.25)</f>
        <v>-245.72500000000005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>
        <v>89.18</v>
      </c>
      <c r="AY8" s="138">
        <v>95.01</v>
      </c>
      <c r="AZ8" s="138">
        <v>102.94</v>
      </c>
      <c r="BA8" s="138">
        <v>102.74</v>
      </c>
      <c r="BB8" s="138">
        <v>102.01</v>
      </c>
      <c r="BC8" s="138">
        <v>102.66</v>
      </c>
      <c r="BD8" s="138">
        <v>102.14</v>
      </c>
      <c r="BE8" s="138">
        <v>102.83</v>
      </c>
      <c r="BF8" s="138">
        <v>108.19</v>
      </c>
      <c r="BG8" s="138">
        <v>103.01</v>
      </c>
      <c r="BH8" s="138">
        <v>103.94</v>
      </c>
      <c r="BI8" s="138">
        <v>103.93</v>
      </c>
      <c r="BJ8" s="138">
        <v>95</v>
      </c>
      <c r="BK8" s="138">
        <v>94.99</v>
      </c>
      <c r="BL8" s="138">
        <v>112</v>
      </c>
      <c r="BM8" s="138">
        <v>93.76</v>
      </c>
      <c r="BN8" s="138">
        <v>65.760000000000005</v>
      </c>
      <c r="BO8" s="138">
        <v>102.91</v>
      </c>
      <c r="BP8" s="138">
        <v>131.13</v>
      </c>
      <c r="BQ8" s="138">
        <v>120.56</v>
      </c>
      <c r="BR8" s="138">
        <v>129.30000000000001</v>
      </c>
      <c r="BS8" s="138">
        <v>134.88999999999999</v>
      </c>
      <c r="BT8" s="138">
        <v>130.68</v>
      </c>
      <c r="BU8" s="138">
        <v>127.92</v>
      </c>
      <c r="BV8" s="138">
        <v>133</v>
      </c>
      <c r="BW8" s="138">
        <v>136.63999999999999</v>
      </c>
      <c r="BX8" s="138">
        <v>151.97</v>
      </c>
      <c r="BY8" s="138">
        <v>145.43</v>
      </c>
      <c r="BZ8" s="138">
        <v>133.41999999999999</v>
      </c>
      <c r="CA8" s="138">
        <v>120.65</v>
      </c>
      <c r="CB8" s="138">
        <v>123.99</v>
      </c>
      <c r="CC8" s="138">
        <v>118.88</v>
      </c>
      <c r="CD8" s="138">
        <v>120.6</v>
      </c>
      <c r="CE8" s="138">
        <v>117.45</v>
      </c>
      <c r="CF8" s="138">
        <v>119.74</v>
      </c>
      <c r="CG8" s="138">
        <v>116.76</v>
      </c>
      <c r="CH8" s="138">
        <v>133.32</v>
      </c>
      <c r="CI8" s="138">
        <v>136.74</v>
      </c>
      <c r="CJ8" s="138">
        <v>137.43</v>
      </c>
      <c r="CK8" s="138">
        <v>134.74</v>
      </c>
      <c r="CL8" s="138">
        <v>128.6</v>
      </c>
      <c r="CM8" s="138">
        <v>125.06</v>
      </c>
      <c r="CN8" s="138">
        <v>126.88</v>
      </c>
      <c r="CO8" s="138">
        <v>127.45</v>
      </c>
      <c r="CP8" s="138">
        <v>131.47</v>
      </c>
      <c r="CQ8" s="138">
        <v>130.63999999999999</v>
      </c>
      <c r="CR8" s="138">
        <v>128.25</v>
      </c>
      <c r="CS8" s="138">
        <v>100.97</v>
      </c>
      <c r="CT8" s="139"/>
      <c r="CU8" s="139"/>
      <c r="CV8" s="139"/>
      <c r="CW8" s="140"/>
      <c r="CX8" s="141">
        <f>IF(SUM(B8:CW8)&lt;&gt;0,AVERAGEIF(B8:CW8,"&lt;&gt;"""),"")</f>
        <v>117.44916666666667</v>
      </c>
    </row>
    <row r="9" spans="1:102" ht="24.95" customHeight="1" thickBot="1" x14ac:dyDescent="0.25">
      <c r="A9" s="133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97.467500000000001</v>
      </c>
      <c r="AY9" s="43">
        <v>97.467500000000001</v>
      </c>
      <c r="AZ9" s="43">
        <v>97.467500000000001</v>
      </c>
      <c r="BA9" s="43">
        <v>97.467500000000001</v>
      </c>
      <c r="BB9" s="43">
        <v>102.41</v>
      </c>
      <c r="BC9" s="43">
        <v>102.41</v>
      </c>
      <c r="BD9" s="43">
        <v>102.41</v>
      </c>
      <c r="BE9" s="43">
        <v>102.41</v>
      </c>
      <c r="BF9" s="43">
        <v>104.7675</v>
      </c>
      <c r="BG9" s="43">
        <v>104.7675</v>
      </c>
      <c r="BH9" s="43">
        <v>104.7675</v>
      </c>
      <c r="BI9" s="43">
        <v>104.7675</v>
      </c>
      <c r="BJ9" s="43">
        <v>98.9375</v>
      </c>
      <c r="BK9" s="43">
        <v>98.9375</v>
      </c>
      <c r="BL9" s="43">
        <v>98.9375</v>
      </c>
      <c r="BM9" s="43">
        <v>98.9375</v>
      </c>
      <c r="BN9" s="43">
        <v>105.09</v>
      </c>
      <c r="BO9" s="43">
        <v>105.09</v>
      </c>
      <c r="BP9" s="43">
        <v>105.09</v>
      </c>
      <c r="BQ9" s="43">
        <v>105.09</v>
      </c>
      <c r="BR9" s="43">
        <v>130.69749999999999</v>
      </c>
      <c r="BS9" s="43">
        <v>130.69749999999999</v>
      </c>
      <c r="BT9" s="43">
        <v>130.69749999999999</v>
      </c>
      <c r="BU9" s="43">
        <v>130.69749999999999</v>
      </c>
      <c r="BV9" s="43">
        <v>141.76</v>
      </c>
      <c r="BW9" s="43">
        <v>141.76</v>
      </c>
      <c r="BX9" s="43">
        <v>141.76</v>
      </c>
      <c r="BY9" s="43">
        <v>141.76</v>
      </c>
      <c r="BZ9" s="43">
        <v>124.235</v>
      </c>
      <c r="CA9" s="43">
        <v>124.235</v>
      </c>
      <c r="CB9" s="43">
        <v>124.235</v>
      </c>
      <c r="CC9" s="43">
        <v>124.235</v>
      </c>
      <c r="CD9" s="43">
        <v>118.6375</v>
      </c>
      <c r="CE9" s="43">
        <v>118.6375</v>
      </c>
      <c r="CF9" s="43">
        <v>118.6375</v>
      </c>
      <c r="CG9" s="43">
        <v>118.6375</v>
      </c>
      <c r="CH9" s="43">
        <v>135.5575</v>
      </c>
      <c r="CI9" s="43">
        <v>135.5575</v>
      </c>
      <c r="CJ9" s="43">
        <v>135.5575</v>
      </c>
      <c r="CK9" s="43">
        <v>135.5575</v>
      </c>
      <c r="CL9" s="43">
        <v>126.9975</v>
      </c>
      <c r="CM9" s="43">
        <v>126.9975</v>
      </c>
      <c r="CN9" s="43">
        <v>126.9975</v>
      </c>
      <c r="CO9" s="43">
        <v>126.9975</v>
      </c>
      <c r="CP9" s="43">
        <v>122.8325</v>
      </c>
      <c r="CQ9" s="43">
        <v>122.8325</v>
      </c>
      <c r="CR9" s="43">
        <v>122.8325</v>
      </c>
      <c r="CS9" s="43">
        <v>122.8325</v>
      </c>
      <c r="CT9" s="44"/>
      <c r="CU9" s="44"/>
      <c r="CV9" s="44"/>
      <c r="CW9" s="45"/>
      <c r="CX9" s="142">
        <f>IF(SUM(B9:CW9)&lt;&gt;0,AVERAGEIF(B9:CW9,"&lt;&gt;"""),"")</f>
        <v>117.44916666666676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>
        <v>19.399999999999999</v>
      </c>
      <c r="AZ14" s="149">
        <v>28.6</v>
      </c>
      <c r="BA14" s="149">
        <v>25.1</v>
      </c>
      <c r="BB14" s="149">
        <v>47.3</v>
      </c>
      <c r="BC14" s="149">
        <v>5.4</v>
      </c>
      <c r="BD14" s="149">
        <v>19.100000000000001</v>
      </c>
      <c r="BE14" s="149">
        <v>7.6</v>
      </c>
      <c r="BF14" s="149">
        <v>103.9</v>
      </c>
      <c r="BG14" s="149">
        <v>31.3</v>
      </c>
      <c r="BH14" s="149">
        <v>19.600000000000001</v>
      </c>
      <c r="BI14" s="149"/>
      <c r="BJ14" s="149">
        <v>33.1</v>
      </c>
      <c r="BK14" s="149"/>
      <c r="BL14" s="149"/>
      <c r="BM14" s="149">
        <v>22.4</v>
      </c>
      <c r="BN14" s="149"/>
      <c r="BO14" s="149">
        <v>38</v>
      </c>
      <c r="BP14" s="149">
        <v>72</v>
      </c>
      <c r="BQ14" s="149">
        <v>72</v>
      </c>
      <c r="BR14" s="149"/>
      <c r="BS14" s="149"/>
      <c r="BT14" s="149">
        <v>0.2</v>
      </c>
      <c r="BU14" s="149">
        <v>203.9</v>
      </c>
      <c r="BV14" s="149">
        <v>67.3</v>
      </c>
      <c r="BW14" s="149">
        <v>159.5</v>
      </c>
      <c r="BX14" s="149">
        <v>106.1</v>
      </c>
      <c r="BY14" s="149">
        <v>41.7</v>
      </c>
      <c r="BZ14" s="149"/>
      <c r="CA14" s="149"/>
      <c r="CB14" s="149"/>
      <c r="CC14" s="149"/>
      <c r="CD14" s="149"/>
      <c r="CE14" s="149"/>
      <c r="CF14" s="149"/>
      <c r="CG14" s="149"/>
      <c r="CH14" s="149">
        <v>25.6</v>
      </c>
      <c r="CI14" s="149">
        <v>26.6</v>
      </c>
      <c r="CJ14" s="149">
        <v>28.7</v>
      </c>
      <c r="CK14" s="149">
        <v>25.6</v>
      </c>
      <c r="CL14" s="149"/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307.49999999999994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19.399999999999999</v>
      </c>
      <c r="AZ17" s="160">
        <f t="shared" si="0"/>
        <v>28.6</v>
      </c>
      <c r="BA17" s="160">
        <f t="shared" si="0"/>
        <v>25.1</v>
      </c>
      <c r="BB17" s="160">
        <f t="shared" si="0"/>
        <v>47.3</v>
      </c>
      <c r="BC17" s="160">
        <f t="shared" si="0"/>
        <v>5.4</v>
      </c>
      <c r="BD17" s="160">
        <f t="shared" si="0"/>
        <v>19.100000000000001</v>
      </c>
      <c r="BE17" s="160">
        <f t="shared" si="0"/>
        <v>7.6</v>
      </c>
      <c r="BF17" s="160">
        <f t="shared" si="0"/>
        <v>103.9</v>
      </c>
      <c r="BG17" s="160">
        <f t="shared" si="0"/>
        <v>31.3</v>
      </c>
      <c r="BH17" s="160">
        <f t="shared" si="0"/>
        <v>19.600000000000001</v>
      </c>
      <c r="BI17" s="160">
        <f t="shared" si="0"/>
        <v>0</v>
      </c>
      <c r="BJ17" s="160">
        <f t="shared" si="0"/>
        <v>33.1</v>
      </c>
      <c r="BK17" s="160">
        <f t="shared" si="0"/>
        <v>0</v>
      </c>
      <c r="BL17" s="160">
        <f t="shared" si="0"/>
        <v>0</v>
      </c>
      <c r="BM17" s="160">
        <f t="shared" si="0"/>
        <v>22.4</v>
      </c>
      <c r="BN17" s="160">
        <f t="shared" si="0"/>
        <v>0</v>
      </c>
      <c r="BO17" s="160">
        <f t="shared" ref="BO17:CW17" si="1">SUM(BO12:BO16)</f>
        <v>38</v>
      </c>
      <c r="BP17" s="160">
        <f t="shared" si="1"/>
        <v>72</v>
      </c>
      <c r="BQ17" s="160">
        <f t="shared" si="1"/>
        <v>72</v>
      </c>
      <c r="BR17" s="160">
        <f t="shared" si="1"/>
        <v>0</v>
      </c>
      <c r="BS17" s="160">
        <f t="shared" si="1"/>
        <v>0</v>
      </c>
      <c r="BT17" s="160">
        <f t="shared" si="1"/>
        <v>0.2</v>
      </c>
      <c r="BU17" s="160">
        <f t="shared" si="1"/>
        <v>203.9</v>
      </c>
      <c r="BV17" s="160">
        <f t="shared" si="1"/>
        <v>67.3</v>
      </c>
      <c r="BW17" s="160">
        <f t="shared" si="1"/>
        <v>159.5</v>
      </c>
      <c r="BX17" s="160">
        <f t="shared" si="1"/>
        <v>106.1</v>
      </c>
      <c r="BY17" s="160">
        <f t="shared" si="1"/>
        <v>41.7</v>
      </c>
      <c r="BZ17" s="160">
        <f t="shared" si="1"/>
        <v>0</v>
      </c>
      <c r="CA17" s="160">
        <f t="shared" si="1"/>
        <v>0</v>
      </c>
      <c r="CB17" s="160">
        <f t="shared" si="1"/>
        <v>0</v>
      </c>
      <c r="CC17" s="160">
        <f t="shared" si="1"/>
        <v>0</v>
      </c>
      <c r="CD17" s="160">
        <f t="shared" si="1"/>
        <v>0</v>
      </c>
      <c r="CE17" s="160">
        <f t="shared" si="1"/>
        <v>0</v>
      </c>
      <c r="CF17" s="160">
        <f t="shared" si="1"/>
        <v>0</v>
      </c>
      <c r="CG17" s="160">
        <f t="shared" si="1"/>
        <v>0</v>
      </c>
      <c r="CH17" s="160">
        <f t="shared" si="1"/>
        <v>25.6</v>
      </c>
      <c r="CI17" s="160">
        <f t="shared" si="1"/>
        <v>26.6</v>
      </c>
      <c r="CJ17" s="160">
        <f t="shared" si="1"/>
        <v>28.7</v>
      </c>
      <c r="CK17" s="160">
        <f t="shared" si="1"/>
        <v>25.6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307.49999999999994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>
        <v>10.3</v>
      </c>
      <c r="CB22" s="149">
        <v>2.2000000000000002</v>
      </c>
      <c r="CC22" s="149">
        <v>6.5</v>
      </c>
      <c r="CD22" s="149">
        <v>25.1</v>
      </c>
      <c r="CE22" s="149">
        <v>60.1</v>
      </c>
      <c r="CF22" s="149">
        <v>31.8</v>
      </c>
      <c r="CG22" s="149">
        <v>29.4</v>
      </c>
      <c r="CH22" s="149"/>
      <c r="CI22" s="149"/>
      <c r="CJ22" s="149"/>
      <c r="CK22" s="149"/>
      <c r="CL22" s="149">
        <v>14.9</v>
      </c>
      <c r="CM22" s="149">
        <v>35.799999999999997</v>
      </c>
      <c r="CN22" s="149">
        <v>9.4</v>
      </c>
      <c r="CO22" s="149">
        <v>7.8</v>
      </c>
      <c r="CP22" s="149"/>
      <c r="CQ22" s="149">
        <v>5</v>
      </c>
      <c r="CR22" s="149"/>
      <c r="CS22" s="149">
        <v>8.8000000000000007</v>
      </c>
      <c r="CT22" s="150"/>
      <c r="CU22" s="150"/>
      <c r="CV22" s="150"/>
      <c r="CW22" s="151"/>
      <c r="CX22" s="152">
        <f t="array" ref="CX22">SUMPRODUCT(B22:CW22*0.25)</f>
        <v>61.775000000000013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0</v>
      </c>
      <c r="CA25" s="160">
        <f t="shared" si="3"/>
        <v>10.3</v>
      </c>
      <c r="CB25" s="160">
        <f t="shared" si="3"/>
        <v>2.2000000000000002</v>
      </c>
      <c r="CC25" s="160">
        <f t="shared" si="3"/>
        <v>6.5</v>
      </c>
      <c r="CD25" s="160">
        <f t="shared" si="3"/>
        <v>25.1</v>
      </c>
      <c r="CE25" s="160">
        <f t="shared" si="3"/>
        <v>60.1</v>
      </c>
      <c r="CF25" s="160">
        <f t="shared" si="3"/>
        <v>31.8</v>
      </c>
      <c r="CG25" s="160">
        <f t="shared" si="3"/>
        <v>29.4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14.9</v>
      </c>
      <c r="CM25" s="160">
        <f t="shared" si="3"/>
        <v>35.799999999999997</v>
      </c>
      <c r="CN25" s="160">
        <f t="shared" si="3"/>
        <v>9.4</v>
      </c>
      <c r="CO25" s="160">
        <f t="shared" si="3"/>
        <v>7.8</v>
      </c>
      <c r="CP25" s="160">
        <f t="shared" si="3"/>
        <v>0</v>
      </c>
      <c r="CQ25" s="160">
        <f t="shared" si="3"/>
        <v>5</v>
      </c>
      <c r="CR25" s="160">
        <f t="shared" si="3"/>
        <v>0</v>
      </c>
      <c r="CS25" s="160">
        <f t="shared" si="3"/>
        <v>8.8000000000000007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61.775000000000013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2026-07-24T08:29:33Z</dcterms:created>
  <dcterms:modified xsi:type="dcterms:W3CDTF">2026-07-24T08:29:35Z</dcterms:modified>
</cp:coreProperties>
</file>