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<sst xmlns="http://schemas.openxmlformats.org/spreadsheetml/2006/main" count="124" uniqueCount="57">
  <si>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19/09/2026 23:23:38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</si>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</sst>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C38-4964-BB8E-895767EFA7E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C38-4964-BB8E-895767EFA7E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">
                  <c:v>5</c:v>
                </c:pt>
                <c:pt idx="5">
                  <c:v>5</c:v>
                </c:pt>
                <c:pt idx="7">
                  <c:v>10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10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7.4</c:v>
                </c:pt>
                <c:pt idx="17">
                  <c:v>10</c:v>
                </c:pt>
                <c:pt idx="18">
                  <c:v>8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7.1</c:v>
                </c:pt>
                <c:pt idx="28">
                  <c:v>5</c:v>
                </c:pt>
                <c:pt idx="29">
                  <c:v>5</c:v>
                </c:pt>
                <c:pt idx="32">
                  <c:v>15</c:v>
                </c:pt>
                <c:pt idx="58">
                  <c:v>5</c:v>
                </c:pt>
                <c:pt idx="60">
                  <c:v>10</c:v>
                </c:pt>
                <c:pt idx="61">
                  <c:v>10</c:v>
                </c:pt>
                <c:pt idx="62">
                  <c:v>6.2</c:v>
                </c:pt>
                <c:pt idx="66">
                  <c:v>4.5739999999999998</c:v>
                </c:pt>
                <c:pt idx="67">
                  <c:v>24.5</c:v>
                </c:pt>
                <c:pt idx="70">
                  <c:v>3.5000000000000003E-2</c:v>
                </c:pt>
                <c:pt idx="71">
                  <c:v>10</c:v>
                </c:pt>
                <c:pt idx="72">
                  <c:v>6.1790000000000003</c:v>
                </c:pt>
                <c:pt idx="73">
                  <c:v>5.6470000000000002</c:v>
                </c:pt>
                <c:pt idx="74">
                  <c:v>2E-3</c:v>
                </c:pt>
                <c:pt idx="77">
                  <c:v>5.0000000000000001E-3</c:v>
                </c:pt>
                <c:pt idx="79">
                  <c:v>5</c:v>
                </c:pt>
                <c:pt idx="80">
                  <c:v>10</c:v>
                </c:pt>
                <c:pt idx="81">
                  <c:v>10</c:v>
                </c:pt>
                <c:pt idx="82">
                  <c:v>16</c:v>
                </c:pt>
                <c:pt idx="83">
                  <c:v>15</c:v>
                </c:pt>
                <c:pt idx="86">
                  <c:v>5</c:v>
                </c:pt>
                <c:pt idx="89">
                  <c:v>5</c:v>
                </c:pt>
                <c:pt idx="90">
                  <c:v>3.8</c:v>
                </c:pt>
                <c:pt idx="9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38-4964-BB8E-895767EFA7E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">
                  <c:v>0.79100000000000004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9">
                  <c:v>2</c:v>
                </c:pt>
                <c:pt idx="31">
                  <c:v>5.7060000000000004</c:v>
                </c:pt>
                <c:pt idx="33">
                  <c:v>15.846</c:v>
                </c:pt>
                <c:pt idx="34">
                  <c:v>13.279</c:v>
                </c:pt>
                <c:pt idx="35">
                  <c:v>8.3339999999999996</c:v>
                </c:pt>
                <c:pt idx="36">
                  <c:v>23.716999999999999</c:v>
                </c:pt>
                <c:pt idx="37">
                  <c:v>11.510999999999999</c:v>
                </c:pt>
                <c:pt idx="38">
                  <c:v>1.774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61">
                  <c:v>7.7169999999999996</c:v>
                </c:pt>
                <c:pt idx="62">
                  <c:v>19.702999999999999</c:v>
                </c:pt>
                <c:pt idx="63">
                  <c:v>19.905999999999999</c:v>
                </c:pt>
                <c:pt idx="64">
                  <c:v>11.163</c:v>
                </c:pt>
                <c:pt idx="65">
                  <c:v>14.97</c:v>
                </c:pt>
                <c:pt idx="68">
                  <c:v>5.0999999999999996</c:v>
                </c:pt>
                <c:pt idx="69">
                  <c:v>16.015000000000001</c:v>
                </c:pt>
                <c:pt idx="70">
                  <c:v>11.353999999999999</c:v>
                </c:pt>
                <c:pt idx="71">
                  <c:v>2</c:v>
                </c:pt>
                <c:pt idx="72">
                  <c:v>1.556</c:v>
                </c:pt>
                <c:pt idx="73">
                  <c:v>2.1779999999999999</c:v>
                </c:pt>
                <c:pt idx="74">
                  <c:v>20.347999999999999</c:v>
                </c:pt>
                <c:pt idx="75">
                  <c:v>6.8639999999999999</c:v>
                </c:pt>
                <c:pt idx="77">
                  <c:v>3.4000000000000002E-2</c:v>
                </c:pt>
                <c:pt idx="92">
                  <c:v>4.0000000000000001E-3</c:v>
                </c:pt>
                <c:pt idx="93">
                  <c:v>6.3860000000000001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38-4964-BB8E-895767EFA7E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C38-4964-BB8E-895767EFA7E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C38-4964-BB8E-895767EFA7E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C38-4964-BB8E-895767EFA7E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C38-4964-BB8E-895767EFA7E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C38-4964-BB8E-895767EFA7E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0">
                  <c:v>63.905999999999999</c:v>
                </c:pt>
                <c:pt idx="21">
                  <c:v>26.939</c:v>
                </c:pt>
                <c:pt idx="27">
                  <c:v>34.515999999999998</c:v>
                </c:pt>
                <c:pt idx="28">
                  <c:v>14.448</c:v>
                </c:pt>
                <c:pt idx="29">
                  <c:v>10</c:v>
                </c:pt>
                <c:pt idx="68">
                  <c:v>19.998999999999999</c:v>
                </c:pt>
                <c:pt idx="69">
                  <c:v>8</c:v>
                </c:pt>
                <c:pt idx="70">
                  <c:v>2</c:v>
                </c:pt>
                <c:pt idx="71">
                  <c:v>26</c:v>
                </c:pt>
                <c:pt idx="73">
                  <c:v>1</c:v>
                </c:pt>
                <c:pt idx="84">
                  <c:v>17.876999999999999</c:v>
                </c:pt>
                <c:pt idx="88">
                  <c:v>18.431999999999999</c:v>
                </c:pt>
                <c:pt idx="89">
                  <c:v>13.384</c:v>
                </c:pt>
                <c:pt idx="90">
                  <c:v>6.6520000000000001</c:v>
                </c:pt>
                <c:pt idx="91">
                  <c:v>9.9</c:v>
                </c:pt>
                <c:pt idx="9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C38-4964-BB8E-895767EFA7E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143.1</c:v>
                </c:pt>
                <c:pt idx="1">
                  <c:v>125</c:v>
                </c:pt>
                <c:pt idx="2">
                  <c:v>15.8</c:v>
                </c:pt>
                <c:pt idx="3">
                  <c:v>0</c:v>
                </c:pt>
                <c:pt idx="4">
                  <c:v>28.8</c:v>
                </c:pt>
                <c:pt idx="5">
                  <c:v>61.8</c:v>
                </c:pt>
                <c:pt idx="6">
                  <c:v>72.400000000000006</c:v>
                </c:pt>
                <c:pt idx="7">
                  <c:v>60</c:v>
                </c:pt>
                <c:pt idx="8">
                  <c:v>39.4</c:v>
                </c:pt>
                <c:pt idx="9">
                  <c:v>70.099999999999994</c:v>
                </c:pt>
                <c:pt idx="10">
                  <c:v>41.199999999999996</c:v>
                </c:pt>
                <c:pt idx="11">
                  <c:v>45.599999999999994</c:v>
                </c:pt>
                <c:pt idx="12">
                  <c:v>154</c:v>
                </c:pt>
                <c:pt idx="13">
                  <c:v>177.8</c:v>
                </c:pt>
                <c:pt idx="14">
                  <c:v>157.19999999999999</c:v>
                </c:pt>
                <c:pt idx="15">
                  <c:v>165.8</c:v>
                </c:pt>
                <c:pt idx="16">
                  <c:v>123.2</c:v>
                </c:pt>
                <c:pt idx="17">
                  <c:v>117.1</c:v>
                </c:pt>
                <c:pt idx="18">
                  <c:v>115.6</c:v>
                </c:pt>
                <c:pt idx="19">
                  <c:v>117.6</c:v>
                </c:pt>
                <c:pt idx="20">
                  <c:v>99.8</c:v>
                </c:pt>
                <c:pt idx="21">
                  <c:v>140.19999999999999</c:v>
                </c:pt>
                <c:pt idx="22">
                  <c:v>180.9</c:v>
                </c:pt>
                <c:pt idx="23">
                  <c:v>182.9</c:v>
                </c:pt>
                <c:pt idx="24">
                  <c:v>230</c:v>
                </c:pt>
                <c:pt idx="25">
                  <c:v>208.7</c:v>
                </c:pt>
                <c:pt idx="26">
                  <c:v>209.7</c:v>
                </c:pt>
                <c:pt idx="27">
                  <c:v>160.69999999999999</c:v>
                </c:pt>
                <c:pt idx="28">
                  <c:v>31.9</c:v>
                </c:pt>
                <c:pt idx="29">
                  <c:v>82</c:v>
                </c:pt>
                <c:pt idx="30">
                  <c:v>181</c:v>
                </c:pt>
                <c:pt idx="31">
                  <c:v>105.2</c:v>
                </c:pt>
                <c:pt idx="32">
                  <c:v>192.1</c:v>
                </c:pt>
                <c:pt idx="33">
                  <c:v>56.1</c:v>
                </c:pt>
                <c:pt idx="34">
                  <c:v>135.69999999999999</c:v>
                </c:pt>
                <c:pt idx="35">
                  <c:v>165.9</c:v>
                </c:pt>
                <c:pt idx="36">
                  <c:v>30.6</c:v>
                </c:pt>
                <c:pt idx="37">
                  <c:v>73</c:v>
                </c:pt>
                <c:pt idx="38">
                  <c:v>30.9</c:v>
                </c:pt>
                <c:pt idx="39">
                  <c:v>69.099999999999994</c:v>
                </c:pt>
                <c:pt idx="40">
                  <c:v>97.7</c:v>
                </c:pt>
                <c:pt idx="41">
                  <c:v>12.9</c:v>
                </c:pt>
                <c:pt idx="42">
                  <c:v>0</c:v>
                </c:pt>
                <c:pt idx="43">
                  <c:v>0</c:v>
                </c:pt>
                <c:pt idx="44">
                  <c:v>35.1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22.1</c:v>
                </c:pt>
                <c:pt idx="57">
                  <c:v>43</c:v>
                </c:pt>
                <c:pt idx="58">
                  <c:v>15.1</c:v>
                </c:pt>
                <c:pt idx="59">
                  <c:v>8.4</c:v>
                </c:pt>
                <c:pt idx="60">
                  <c:v>0</c:v>
                </c:pt>
                <c:pt idx="61">
                  <c:v>0</c:v>
                </c:pt>
                <c:pt idx="62">
                  <c:v>20.100000000000001</c:v>
                </c:pt>
                <c:pt idx="63">
                  <c:v>42.9</c:v>
                </c:pt>
                <c:pt idx="64">
                  <c:v>78.5</c:v>
                </c:pt>
                <c:pt idx="65">
                  <c:v>79.5</c:v>
                </c:pt>
                <c:pt idx="66">
                  <c:v>94.4</c:v>
                </c:pt>
                <c:pt idx="67">
                  <c:v>82.8</c:v>
                </c:pt>
                <c:pt idx="68">
                  <c:v>2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33</c:v>
                </c:pt>
                <c:pt idx="73">
                  <c:v>33.200000000000003</c:v>
                </c:pt>
                <c:pt idx="74">
                  <c:v>17.5</c:v>
                </c:pt>
                <c:pt idx="75">
                  <c:v>48.4</c:v>
                </c:pt>
                <c:pt idx="76">
                  <c:v>94.1</c:v>
                </c:pt>
                <c:pt idx="77">
                  <c:v>94.1</c:v>
                </c:pt>
                <c:pt idx="78">
                  <c:v>94.1</c:v>
                </c:pt>
                <c:pt idx="79">
                  <c:v>96.3</c:v>
                </c:pt>
                <c:pt idx="80">
                  <c:v>168</c:v>
                </c:pt>
                <c:pt idx="81">
                  <c:v>168</c:v>
                </c:pt>
                <c:pt idx="82">
                  <c:v>168</c:v>
                </c:pt>
                <c:pt idx="83">
                  <c:v>168</c:v>
                </c:pt>
                <c:pt idx="84">
                  <c:v>203.2</c:v>
                </c:pt>
                <c:pt idx="85">
                  <c:v>203.2</c:v>
                </c:pt>
                <c:pt idx="86">
                  <c:v>203.2</c:v>
                </c:pt>
                <c:pt idx="87">
                  <c:v>203.2</c:v>
                </c:pt>
                <c:pt idx="88">
                  <c:v>190.1</c:v>
                </c:pt>
                <c:pt idx="89">
                  <c:v>190.1</c:v>
                </c:pt>
                <c:pt idx="90">
                  <c:v>190.1</c:v>
                </c:pt>
                <c:pt idx="91">
                  <c:v>190.1</c:v>
                </c:pt>
                <c:pt idx="92">
                  <c:v>5.3</c:v>
                </c:pt>
                <c:pt idx="93">
                  <c:v>0</c:v>
                </c:pt>
                <c:pt idx="94">
                  <c:v>3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C38-4964-BB8E-895767EFA7E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AC38-4964-BB8E-895767EFA7E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0.53600000000000003</c:v>
                </c:pt>
                <c:pt idx="1">
                  <c:v>4.9089999999999998</c:v>
                </c:pt>
                <c:pt idx="2">
                  <c:v>7.484</c:v>
                </c:pt>
                <c:pt idx="3">
                  <c:v>12.448</c:v>
                </c:pt>
                <c:pt idx="4">
                  <c:v>1.1970000000000001</c:v>
                </c:pt>
                <c:pt idx="5">
                  <c:v>0.3</c:v>
                </c:pt>
                <c:pt idx="6">
                  <c:v>0.308</c:v>
                </c:pt>
                <c:pt idx="7">
                  <c:v>0.36099999999999999</c:v>
                </c:pt>
                <c:pt idx="8">
                  <c:v>0.35699999999999998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5.3529999999999998</c:v>
                </c:pt>
                <c:pt idx="21">
                  <c:v>4.4969999999999999</c:v>
                </c:pt>
                <c:pt idx="22">
                  <c:v>0.3</c:v>
                </c:pt>
                <c:pt idx="25">
                  <c:v>7.0000000000000001E-3</c:v>
                </c:pt>
                <c:pt idx="27">
                  <c:v>9.1999999999999998E-2</c:v>
                </c:pt>
                <c:pt idx="28">
                  <c:v>4.1189999999999998</c:v>
                </c:pt>
                <c:pt idx="29">
                  <c:v>5.4470000000000001</c:v>
                </c:pt>
                <c:pt idx="31">
                  <c:v>15.797000000000001</c:v>
                </c:pt>
                <c:pt idx="32">
                  <c:v>1.177</c:v>
                </c:pt>
                <c:pt idx="33">
                  <c:v>50.345999999999997</c:v>
                </c:pt>
                <c:pt idx="34">
                  <c:v>15.929</c:v>
                </c:pt>
                <c:pt idx="35">
                  <c:v>12.907999999999999</c:v>
                </c:pt>
                <c:pt idx="36">
                  <c:v>80.527000000000001</c:v>
                </c:pt>
                <c:pt idx="37">
                  <c:v>64.935000000000002</c:v>
                </c:pt>
                <c:pt idx="38">
                  <c:v>61.902000000000001</c:v>
                </c:pt>
                <c:pt idx="39">
                  <c:v>30.701000000000001</c:v>
                </c:pt>
                <c:pt idx="40">
                  <c:v>44.622999999999998</c:v>
                </c:pt>
                <c:pt idx="41">
                  <c:v>59.706000000000003</c:v>
                </c:pt>
                <c:pt idx="42">
                  <c:v>52.776000000000003</c:v>
                </c:pt>
                <c:pt idx="43">
                  <c:v>65.668999999999997</c:v>
                </c:pt>
                <c:pt idx="44">
                  <c:v>49.484999999999999</c:v>
                </c:pt>
                <c:pt idx="45">
                  <c:v>53.746000000000002</c:v>
                </c:pt>
                <c:pt idx="46">
                  <c:v>53.899000000000001</c:v>
                </c:pt>
                <c:pt idx="47">
                  <c:v>61.878</c:v>
                </c:pt>
                <c:pt idx="48">
                  <c:v>105.40600000000001</c:v>
                </c:pt>
                <c:pt idx="49">
                  <c:v>114.626</c:v>
                </c:pt>
                <c:pt idx="50">
                  <c:v>109.52800000000001</c:v>
                </c:pt>
                <c:pt idx="51">
                  <c:v>107.39400000000001</c:v>
                </c:pt>
                <c:pt idx="52">
                  <c:v>63.22</c:v>
                </c:pt>
                <c:pt idx="53">
                  <c:v>76.52</c:v>
                </c:pt>
                <c:pt idx="54">
                  <c:v>78.703000000000003</c:v>
                </c:pt>
                <c:pt idx="55">
                  <c:v>55.256999999999998</c:v>
                </c:pt>
                <c:pt idx="56">
                  <c:v>8.0950000000000006</c:v>
                </c:pt>
                <c:pt idx="57">
                  <c:v>28.713999999999999</c:v>
                </c:pt>
                <c:pt idx="58">
                  <c:v>7.742</c:v>
                </c:pt>
                <c:pt idx="59">
                  <c:v>24.343</c:v>
                </c:pt>
                <c:pt idx="60">
                  <c:v>123.79300000000001</c:v>
                </c:pt>
                <c:pt idx="61">
                  <c:v>106.09</c:v>
                </c:pt>
                <c:pt idx="62">
                  <c:v>67.739999999999995</c:v>
                </c:pt>
                <c:pt idx="63">
                  <c:v>49.372</c:v>
                </c:pt>
                <c:pt idx="64">
                  <c:v>35.207999999999998</c:v>
                </c:pt>
                <c:pt idx="65">
                  <c:v>8.8989999999999991</c:v>
                </c:pt>
                <c:pt idx="66">
                  <c:v>25.08</c:v>
                </c:pt>
                <c:pt idx="67">
                  <c:v>0.57999999999999996</c:v>
                </c:pt>
                <c:pt idx="68">
                  <c:v>0.68</c:v>
                </c:pt>
                <c:pt idx="69">
                  <c:v>25.137</c:v>
                </c:pt>
                <c:pt idx="70">
                  <c:v>11.98</c:v>
                </c:pt>
                <c:pt idx="71">
                  <c:v>6.44</c:v>
                </c:pt>
                <c:pt idx="72">
                  <c:v>2.57</c:v>
                </c:pt>
                <c:pt idx="73">
                  <c:v>2.9950000000000001</c:v>
                </c:pt>
                <c:pt idx="74">
                  <c:v>5.125</c:v>
                </c:pt>
                <c:pt idx="75">
                  <c:v>4.0199999999999996</c:v>
                </c:pt>
                <c:pt idx="76">
                  <c:v>0.3</c:v>
                </c:pt>
                <c:pt idx="77">
                  <c:v>1.002</c:v>
                </c:pt>
                <c:pt idx="78">
                  <c:v>1.131</c:v>
                </c:pt>
                <c:pt idx="79">
                  <c:v>0.66100000000000003</c:v>
                </c:pt>
                <c:pt idx="85">
                  <c:v>0.51</c:v>
                </c:pt>
                <c:pt idx="86">
                  <c:v>0.73</c:v>
                </c:pt>
                <c:pt idx="87">
                  <c:v>3.68</c:v>
                </c:pt>
                <c:pt idx="88">
                  <c:v>4.3499999999999996</c:v>
                </c:pt>
                <c:pt idx="89">
                  <c:v>3.69</c:v>
                </c:pt>
                <c:pt idx="90">
                  <c:v>3.61</c:v>
                </c:pt>
                <c:pt idx="91">
                  <c:v>3.51</c:v>
                </c:pt>
                <c:pt idx="92">
                  <c:v>4.05</c:v>
                </c:pt>
                <c:pt idx="93">
                  <c:v>9.0920000000000005</c:v>
                </c:pt>
                <c:pt idx="94">
                  <c:v>13.382999999999999</c:v>
                </c:pt>
                <c:pt idx="95">
                  <c:v>16.309000000000001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C38-4964-BB8E-895767EFA7E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C38-4964-BB8E-895767EFA7E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C38-4964-BB8E-895767EFA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203.5</c:v>
                </c:pt>
                <c:pt idx="1">
                  <c:v>206.49</c:v>
                </c:pt>
                <c:pt idx="2">
                  <c:v>211.7</c:v>
                </c:pt>
                <c:pt idx="3">
                  <c:v>217.84</c:v>
                </c:pt>
                <c:pt idx="4">
                  <c:v>202.81</c:v>
                </c:pt>
                <c:pt idx="5">
                  <c:v>195.7</c:v>
                </c:pt>
                <c:pt idx="6">
                  <c:v>197.86</c:v>
                </c:pt>
                <c:pt idx="7">
                  <c:v>196.35</c:v>
                </c:pt>
                <c:pt idx="8">
                  <c:v>196.88</c:v>
                </c:pt>
                <c:pt idx="9">
                  <c:v>190.87</c:v>
                </c:pt>
                <c:pt idx="10">
                  <c:v>192.51</c:v>
                </c:pt>
                <c:pt idx="11">
                  <c:v>187.74</c:v>
                </c:pt>
                <c:pt idx="12">
                  <c:v>186.57</c:v>
                </c:pt>
                <c:pt idx="13">
                  <c:v>193.8</c:v>
                </c:pt>
                <c:pt idx="14">
                  <c:v>185.26</c:v>
                </c:pt>
                <c:pt idx="15">
                  <c:v>189.43</c:v>
                </c:pt>
                <c:pt idx="16">
                  <c:v>187.8</c:v>
                </c:pt>
                <c:pt idx="17">
                  <c:v>183.44</c:v>
                </c:pt>
                <c:pt idx="18">
                  <c:v>185.42</c:v>
                </c:pt>
                <c:pt idx="19">
                  <c:v>191.81</c:v>
                </c:pt>
                <c:pt idx="20">
                  <c:v>202.81</c:v>
                </c:pt>
                <c:pt idx="21">
                  <c:v>204.37</c:v>
                </c:pt>
                <c:pt idx="22">
                  <c:v>194.99</c:v>
                </c:pt>
                <c:pt idx="23">
                  <c:v>192.61</c:v>
                </c:pt>
                <c:pt idx="24">
                  <c:v>187.84</c:v>
                </c:pt>
                <c:pt idx="25">
                  <c:v>195.52</c:v>
                </c:pt>
                <c:pt idx="26">
                  <c:v>200.48</c:v>
                </c:pt>
                <c:pt idx="27">
                  <c:v>203.74</c:v>
                </c:pt>
                <c:pt idx="28">
                  <c:v>207.22</c:v>
                </c:pt>
                <c:pt idx="29">
                  <c:v>185.64</c:v>
                </c:pt>
                <c:pt idx="30">
                  <c:v>112.69</c:v>
                </c:pt>
                <c:pt idx="31">
                  <c:v>70.03</c:v>
                </c:pt>
                <c:pt idx="32">
                  <c:v>102.49</c:v>
                </c:pt>
                <c:pt idx="33">
                  <c:v>38.75</c:v>
                </c:pt>
                <c:pt idx="34">
                  <c:v>21.7</c:v>
                </c:pt>
                <c:pt idx="35">
                  <c:v>11.59</c:v>
                </c:pt>
                <c:pt idx="36">
                  <c:v>16.41</c:v>
                </c:pt>
                <c:pt idx="37">
                  <c:v>9.41</c:v>
                </c:pt>
                <c:pt idx="38">
                  <c:v>2.78</c:v>
                </c:pt>
                <c:pt idx="39">
                  <c:v>0.79</c:v>
                </c:pt>
                <c:pt idx="40">
                  <c:v>1.08</c:v>
                </c:pt>
                <c:pt idx="41">
                  <c:v>0</c:v>
                </c:pt>
                <c:pt idx="42">
                  <c:v>-5.57</c:v>
                </c:pt>
                <c:pt idx="43">
                  <c:v>-2.58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-0.62</c:v>
                </c:pt>
                <c:pt idx="48">
                  <c:v>-2.75</c:v>
                </c:pt>
                <c:pt idx="49">
                  <c:v>-2.6</c:v>
                </c:pt>
                <c:pt idx="50">
                  <c:v>-2.81</c:v>
                </c:pt>
                <c:pt idx="51">
                  <c:v>-3.01</c:v>
                </c:pt>
                <c:pt idx="52">
                  <c:v>-0.51</c:v>
                </c:pt>
                <c:pt idx="53">
                  <c:v>-2.11</c:v>
                </c:pt>
                <c:pt idx="54">
                  <c:v>-3.01</c:v>
                </c:pt>
                <c:pt idx="55">
                  <c:v>-6.54</c:v>
                </c:pt>
                <c:pt idx="56">
                  <c:v>-8.1199999999999992</c:v>
                </c:pt>
                <c:pt idx="57">
                  <c:v>-7.01</c:v>
                </c:pt>
                <c:pt idx="58">
                  <c:v>-9.1199999999999992</c:v>
                </c:pt>
                <c:pt idx="59">
                  <c:v>-7.01</c:v>
                </c:pt>
                <c:pt idx="60">
                  <c:v>-0.25</c:v>
                </c:pt>
                <c:pt idx="61">
                  <c:v>5.01</c:v>
                </c:pt>
                <c:pt idx="62">
                  <c:v>12.43</c:v>
                </c:pt>
                <c:pt idx="63">
                  <c:v>11.75</c:v>
                </c:pt>
                <c:pt idx="64">
                  <c:v>9.99</c:v>
                </c:pt>
                <c:pt idx="65">
                  <c:v>18.649999999999999</c:v>
                </c:pt>
                <c:pt idx="66">
                  <c:v>91.07</c:v>
                </c:pt>
                <c:pt idx="67">
                  <c:v>177.2</c:v>
                </c:pt>
                <c:pt idx="68">
                  <c:v>163.38</c:v>
                </c:pt>
                <c:pt idx="69">
                  <c:v>216.87</c:v>
                </c:pt>
                <c:pt idx="70">
                  <c:v>221.28</c:v>
                </c:pt>
                <c:pt idx="71">
                  <c:v>230.62</c:v>
                </c:pt>
                <c:pt idx="72">
                  <c:v>231.83</c:v>
                </c:pt>
                <c:pt idx="73">
                  <c:v>231.23</c:v>
                </c:pt>
                <c:pt idx="74">
                  <c:v>229.12</c:v>
                </c:pt>
                <c:pt idx="75">
                  <c:v>218.65</c:v>
                </c:pt>
                <c:pt idx="76">
                  <c:v>250.16</c:v>
                </c:pt>
                <c:pt idx="77">
                  <c:v>214.03</c:v>
                </c:pt>
                <c:pt idx="78">
                  <c:v>223.43</c:v>
                </c:pt>
                <c:pt idx="79">
                  <c:v>219.67</c:v>
                </c:pt>
                <c:pt idx="80">
                  <c:v>209.86</c:v>
                </c:pt>
                <c:pt idx="81">
                  <c:v>213.41</c:v>
                </c:pt>
                <c:pt idx="82">
                  <c:v>216.57</c:v>
                </c:pt>
                <c:pt idx="83">
                  <c:v>217.1</c:v>
                </c:pt>
                <c:pt idx="84">
                  <c:v>211.22</c:v>
                </c:pt>
                <c:pt idx="85">
                  <c:v>213.25</c:v>
                </c:pt>
                <c:pt idx="86">
                  <c:v>213.83</c:v>
                </c:pt>
                <c:pt idx="87">
                  <c:v>212.9</c:v>
                </c:pt>
                <c:pt idx="88">
                  <c:v>194.59</c:v>
                </c:pt>
                <c:pt idx="89">
                  <c:v>215.39</c:v>
                </c:pt>
                <c:pt idx="90">
                  <c:v>214.38</c:v>
                </c:pt>
                <c:pt idx="91">
                  <c:v>212.75</c:v>
                </c:pt>
                <c:pt idx="92">
                  <c:v>219.02</c:v>
                </c:pt>
                <c:pt idx="93">
                  <c:v>222.24</c:v>
                </c:pt>
                <c:pt idx="94">
                  <c:v>218.7</c:v>
                </c:pt>
                <c:pt idx="95">
                  <c:v>217.83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C38-4964-BB8E-895767EFA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0A9-4AFB-9670-E7B7A043FC8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0A9-4AFB-9670-E7B7A043FC8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4">
                  <c:v>1.6</c:v>
                </c:pt>
                <c:pt idx="29">
                  <c:v>1.2</c:v>
                </c:pt>
                <c:pt idx="67">
                  <c:v>1.2</c:v>
                </c:pt>
                <c:pt idx="70">
                  <c:v>1.6E-2</c:v>
                </c:pt>
                <c:pt idx="72">
                  <c:v>4.2000000000000003E-2</c:v>
                </c:pt>
                <c:pt idx="74">
                  <c:v>1.6E-2</c:v>
                </c:pt>
                <c:pt idx="75">
                  <c:v>6.9139999999999997</c:v>
                </c:pt>
                <c:pt idx="76">
                  <c:v>11.548999999999999</c:v>
                </c:pt>
                <c:pt idx="77">
                  <c:v>4</c:v>
                </c:pt>
                <c:pt idx="78">
                  <c:v>1.2</c:v>
                </c:pt>
                <c:pt idx="79">
                  <c:v>1.2</c:v>
                </c:pt>
                <c:pt idx="80">
                  <c:v>11.2</c:v>
                </c:pt>
                <c:pt idx="81">
                  <c:v>10.728</c:v>
                </c:pt>
                <c:pt idx="82">
                  <c:v>1.2</c:v>
                </c:pt>
                <c:pt idx="83">
                  <c:v>1.2</c:v>
                </c:pt>
                <c:pt idx="84">
                  <c:v>1.2</c:v>
                </c:pt>
                <c:pt idx="85">
                  <c:v>4</c:v>
                </c:pt>
                <c:pt idx="86">
                  <c:v>1.2</c:v>
                </c:pt>
                <c:pt idx="87">
                  <c:v>1.2</c:v>
                </c:pt>
                <c:pt idx="92">
                  <c:v>1.0999999999999999E-2</c:v>
                </c:pt>
                <c:pt idx="93">
                  <c:v>5.6289999999999996</c:v>
                </c:pt>
                <c:pt idx="94">
                  <c:v>5.6120000000000001</c:v>
                </c:pt>
                <c:pt idx="95">
                  <c:v>5.5979999999999999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A9-4AFB-9670-E7B7A043FC8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27.986000000000001</c:v>
                </c:pt>
                <c:pt idx="1">
                  <c:v>17.795000000000002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15.3</c:v>
                </c:pt>
                <c:pt idx="7">
                  <c:v>12.5</c:v>
                </c:pt>
                <c:pt idx="8">
                  <c:v>6</c:v>
                </c:pt>
                <c:pt idx="9">
                  <c:v>12.6</c:v>
                </c:pt>
                <c:pt idx="10">
                  <c:v>6</c:v>
                </c:pt>
                <c:pt idx="11">
                  <c:v>6.3</c:v>
                </c:pt>
                <c:pt idx="12">
                  <c:v>6</c:v>
                </c:pt>
                <c:pt idx="13">
                  <c:v>8.9</c:v>
                </c:pt>
                <c:pt idx="14">
                  <c:v>6</c:v>
                </c:pt>
                <c:pt idx="15">
                  <c:v>7.7</c:v>
                </c:pt>
                <c:pt idx="16">
                  <c:v>7.1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12.2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9">
                  <c:v>6.2549999999999999</c:v>
                </c:pt>
                <c:pt idx="30">
                  <c:v>16.3</c:v>
                </c:pt>
                <c:pt idx="31">
                  <c:v>11.462999999999999</c:v>
                </c:pt>
                <c:pt idx="32">
                  <c:v>1.5</c:v>
                </c:pt>
                <c:pt idx="33">
                  <c:v>4</c:v>
                </c:pt>
                <c:pt idx="34">
                  <c:v>7.2350000000000003</c:v>
                </c:pt>
                <c:pt idx="35">
                  <c:v>7.2350000000000003</c:v>
                </c:pt>
                <c:pt idx="36">
                  <c:v>9.23</c:v>
                </c:pt>
                <c:pt idx="37">
                  <c:v>9</c:v>
                </c:pt>
                <c:pt idx="38">
                  <c:v>9</c:v>
                </c:pt>
                <c:pt idx="39">
                  <c:v>9</c:v>
                </c:pt>
                <c:pt idx="44">
                  <c:v>1.113</c:v>
                </c:pt>
                <c:pt idx="45">
                  <c:v>1.125</c:v>
                </c:pt>
                <c:pt idx="46">
                  <c:v>1.1120000000000001</c:v>
                </c:pt>
                <c:pt idx="47">
                  <c:v>1.125</c:v>
                </c:pt>
                <c:pt idx="48">
                  <c:v>11.523999999999999</c:v>
                </c:pt>
                <c:pt idx="49">
                  <c:v>11.523999999999999</c:v>
                </c:pt>
                <c:pt idx="50">
                  <c:v>11.523999999999999</c:v>
                </c:pt>
                <c:pt idx="51">
                  <c:v>1.5229999999999999</c:v>
                </c:pt>
                <c:pt idx="52">
                  <c:v>1.073</c:v>
                </c:pt>
                <c:pt idx="53">
                  <c:v>1.4139999999999999</c:v>
                </c:pt>
                <c:pt idx="54">
                  <c:v>1.528</c:v>
                </c:pt>
                <c:pt idx="55">
                  <c:v>1.4139999999999999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3</c:v>
                </c:pt>
                <c:pt idx="65">
                  <c:v>3</c:v>
                </c:pt>
                <c:pt idx="66">
                  <c:v>4.8550000000000004</c:v>
                </c:pt>
                <c:pt idx="67">
                  <c:v>14.156000000000001</c:v>
                </c:pt>
                <c:pt idx="68">
                  <c:v>3</c:v>
                </c:pt>
                <c:pt idx="69">
                  <c:v>3</c:v>
                </c:pt>
                <c:pt idx="70">
                  <c:v>3.0920000000000001</c:v>
                </c:pt>
                <c:pt idx="72">
                  <c:v>4.6660000000000004</c:v>
                </c:pt>
                <c:pt idx="73">
                  <c:v>8.0340000000000007</c:v>
                </c:pt>
                <c:pt idx="74">
                  <c:v>6</c:v>
                </c:pt>
                <c:pt idx="75">
                  <c:v>12.481999999999999</c:v>
                </c:pt>
                <c:pt idx="76">
                  <c:v>24.6</c:v>
                </c:pt>
                <c:pt idx="77">
                  <c:v>25.434999999999999</c:v>
                </c:pt>
                <c:pt idx="78">
                  <c:v>10.007999999999999</c:v>
                </c:pt>
                <c:pt idx="79">
                  <c:v>13.371</c:v>
                </c:pt>
                <c:pt idx="80">
                  <c:v>12.9</c:v>
                </c:pt>
                <c:pt idx="81">
                  <c:v>13.4</c:v>
                </c:pt>
                <c:pt idx="82">
                  <c:v>29.6</c:v>
                </c:pt>
                <c:pt idx="83">
                  <c:v>23.4</c:v>
                </c:pt>
                <c:pt idx="84">
                  <c:v>10.590999999999999</c:v>
                </c:pt>
                <c:pt idx="85">
                  <c:v>22.329000000000001</c:v>
                </c:pt>
                <c:pt idx="86">
                  <c:v>11.446</c:v>
                </c:pt>
                <c:pt idx="87">
                  <c:v>13.666</c:v>
                </c:pt>
                <c:pt idx="88">
                  <c:v>6</c:v>
                </c:pt>
                <c:pt idx="89">
                  <c:v>6</c:v>
                </c:pt>
                <c:pt idx="90">
                  <c:v>11.4</c:v>
                </c:pt>
                <c:pt idx="91">
                  <c:v>11.146000000000001</c:v>
                </c:pt>
                <c:pt idx="92">
                  <c:v>11.837999999999999</c:v>
                </c:pt>
                <c:pt idx="93">
                  <c:v>7.3860000000000001</c:v>
                </c:pt>
                <c:pt idx="94">
                  <c:v>10.3</c:v>
                </c:pt>
                <c:pt idx="95">
                  <c:v>10.278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A9-4AFB-9670-E7B7A043FC8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0A9-4AFB-9670-E7B7A043FC8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0A9-4AFB-9670-E7B7A043FC8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0">
                  <c:v>5.15</c:v>
                </c:pt>
                <c:pt idx="51">
                  <c:v>3.16</c:v>
                </c:pt>
                <c:pt idx="54">
                  <c:v>2.266</c:v>
                </c:pt>
                <c:pt idx="55">
                  <c:v>21.965</c:v>
                </c:pt>
                <c:pt idx="57">
                  <c:v>32</c:v>
                </c:pt>
                <c:pt idx="77">
                  <c:v>16.05</c:v>
                </c:pt>
                <c:pt idx="78">
                  <c:v>70.933000000000007</c:v>
                </c:pt>
                <c:pt idx="79">
                  <c:v>73.210999999999999</c:v>
                </c:pt>
                <c:pt idx="84">
                  <c:v>101.84399999999999</c:v>
                </c:pt>
                <c:pt idx="85">
                  <c:v>111.986</c:v>
                </c:pt>
                <c:pt idx="86">
                  <c:v>121.881</c:v>
                </c:pt>
                <c:pt idx="87">
                  <c:v>116.90300000000001</c:v>
                </c:pt>
                <c:pt idx="88">
                  <c:v>18.933</c:v>
                </c:pt>
                <c:pt idx="89">
                  <c:v>140</c:v>
                </c:pt>
                <c:pt idx="90">
                  <c:v>120.25700000000001</c:v>
                </c:pt>
                <c:pt idx="91">
                  <c:v>120.55200000000001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A9-4AFB-9670-E7B7A043FC8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0A9-4AFB-9670-E7B7A043FC8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0A9-4AFB-9670-E7B7A043FC8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0A9-4AFB-9670-E7B7A043FC8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0">
                  <c:v>12.122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A9-4AFB-9670-E7B7A043FC8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115.1</c:v>
                </c:pt>
                <c:pt idx="13">
                  <c:v>115.1</c:v>
                </c:pt>
                <c:pt idx="14">
                  <c:v>115.1</c:v>
                </c:pt>
                <c:pt idx="15">
                  <c:v>115.1</c:v>
                </c:pt>
                <c:pt idx="16">
                  <c:v>77.5</c:v>
                </c:pt>
                <c:pt idx="17">
                  <c:v>77.5</c:v>
                </c:pt>
                <c:pt idx="18">
                  <c:v>77.5</c:v>
                </c:pt>
                <c:pt idx="19">
                  <c:v>77.5</c:v>
                </c:pt>
                <c:pt idx="20">
                  <c:v>144.6</c:v>
                </c:pt>
                <c:pt idx="21">
                  <c:v>144.6</c:v>
                </c:pt>
                <c:pt idx="22">
                  <c:v>144.6</c:v>
                </c:pt>
                <c:pt idx="23">
                  <c:v>144.6</c:v>
                </c:pt>
                <c:pt idx="24">
                  <c:v>148.1</c:v>
                </c:pt>
                <c:pt idx="25">
                  <c:v>148.1</c:v>
                </c:pt>
                <c:pt idx="26">
                  <c:v>148.1</c:v>
                </c:pt>
                <c:pt idx="27">
                  <c:v>148.1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27.7</c:v>
                </c:pt>
                <c:pt idx="43">
                  <c:v>48.2</c:v>
                </c:pt>
                <c:pt idx="44">
                  <c:v>0</c:v>
                </c:pt>
                <c:pt idx="45">
                  <c:v>23.3</c:v>
                </c:pt>
                <c:pt idx="46">
                  <c:v>33.5</c:v>
                </c:pt>
                <c:pt idx="47">
                  <c:v>53.6</c:v>
                </c:pt>
                <c:pt idx="48">
                  <c:v>75.2</c:v>
                </c:pt>
                <c:pt idx="49">
                  <c:v>83.7</c:v>
                </c:pt>
                <c:pt idx="50">
                  <c:v>72.8</c:v>
                </c:pt>
                <c:pt idx="51">
                  <c:v>81.900000000000006</c:v>
                </c:pt>
                <c:pt idx="52">
                  <c:v>46.2</c:v>
                </c:pt>
                <c:pt idx="53">
                  <c:v>59.8</c:v>
                </c:pt>
                <c:pt idx="54">
                  <c:v>55.4</c:v>
                </c:pt>
                <c:pt idx="55">
                  <c:v>5.5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3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30.3</c:v>
                </c:pt>
                <c:pt idx="70">
                  <c:v>13.1</c:v>
                </c:pt>
                <c:pt idx="71">
                  <c:v>35.299999999999997</c:v>
                </c:pt>
                <c:pt idx="72">
                  <c:v>36.799999999999997</c:v>
                </c:pt>
                <c:pt idx="73">
                  <c:v>36.799999999999997</c:v>
                </c:pt>
                <c:pt idx="74">
                  <c:v>36.799999999999997</c:v>
                </c:pt>
                <c:pt idx="75">
                  <c:v>36.799999999999997</c:v>
                </c:pt>
                <c:pt idx="76">
                  <c:v>0</c:v>
                </c:pt>
                <c:pt idx="77">
                  <c:v>3.2</c:v>
                </c:pt>
                <c:pt idx="78">
                  <c:v>2.2999999999999998</c:v>
                </c:pt>
                <c:pt idx="79">
                  <c:v>0</c:v>
                </c:pt>
                <c:pt idx="80">
                  <c:v>115.2</c:v>
                </c:pt>
                <c:pt idx="81">
                  <c:v>114.5</c:v>
                </c:pt>
                <c:pt idx="82">
                  <c:v>112.6</c:v>
                </c:pt>
                <c:pt idx="83">
                  <c:v>119.4</c:v>
                </c:pt>
                <c:pt idx="84">
                  <c:v>84.7</c:v>
                </c:pt>
                <c:pt idx="85">
                  <c:v>45.7</c:v>
                </c:pt>
                <c:pt idx="86">
                  <c:v>66.400000000000006</c:v>
                </c:pt>
                <c:pt idx="87">
                  <c:v>68.900000000000006</c:v>
                </c:pt>
                <c:pt idx="88">
                  <c:v>172.3</c:v>
                </c:pt>
                <c:pt idx="89">
                  <c:v>58.7</c:v>
                </c:pt>
                <c:pt idx="90">
                  <c:v>64.3</c:v>
                </c:pt>
                <c:pt idx="91">
                  <c:v>65.099999999999994</c:v>
                </c:pt>
                <c:pt idx="92">
                  <c:v>0</c:v>
                </c:pt>
                <c:pt idx="93">
                  <c:v>2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A9-4AFB-9670-E7B7A043FC8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115.68600000000001</c:v>
                </c:pt>
                <c:pt idx="1">
                  <c:v>112.15300000000001</c:v>
                </c:pt>
                <c:pt idx="2">
                  <c:v>17.254000000000001</c:v>
                </c:pt>
                <c:pt idx="3">
                  <c:v>5.43</c:v>
                </c:pt>
                <c:pt idx="4">
                  <c:v>30.001999999999999</c:v>
                </c:pt>
                <c:pt idx="5">
                  <c:v>62.113999999999997</c:v>
                </c:pt>
                <c:pt idx="6">
                  <c:v>58.372</c:v>
                </c:pt>
                <c:pt idx="7">
                  <c:v>58.878</c:v>
                </c:pt>
                <c:pt idx="8">
                  <c:v>39.795000000000002</c:v>
                </c:pt>
                <c:pt idx="9">
                  <c:v>63.841999999999999</c:v>
                </c:pt>
                <c:pt idx="10">
                  <c:v>41.531999999999996</c:v>
                </c:pt>
                <c:pt idx="11">
                  <c:v>45.62</c:v>
                </c:pt>
                <c:pt idx="12">
                  <c:v>44.206000000000003</c:v>
                </c:pt>
                <c:pt idx="13">
                  <c:v>60.119</c:v>
                </c:pt>
                <c:pt idx="14">
                  <c:v>42.375999999999998</c:v>
                </c:pt>
                <c:pt idx="15">
                  <c:v>49.334000000000003</c:v>
                </c:pt>
                <c:pt idx="16">
                  <c:v>46.996000000000002</c:v>
                </c:pt>
                <c:pt idx="17">
                  <c:v>44.851999999999997</c:v>
                </c:pt>
                <c:pt idx="18">
                  <c:v>41.447000000000003</c:v>
                </c:pt>
                <c:pt idx="19">
                  <c:v>40.436</c:v>
                </c:pt>
                <c:pt idx="20">
                  <c:v>24.413</c:v>
                </c:pt>
                <c:pt idx="21">
                  <c:v>27.071999999999999</c:v>
                </c:pt>
                <c:pt idx="22">
                  <c:v>35.569000000000003</c:v>
                </c:pt>
                <c:pt idx="23">
                  <c:v>37.290999999999997</c:v>
                </c:pt>
                <c:pt idx="24">
                  <c:v>68.135999999999996</c:v>
                </c:pt>
                <c:pt idx="25">
                  <c:v>62.584000000000003</c:v>
                </c:pt>
                <c:pt idx="26">
                  <c:v>63.598999999999997</c:v>
                </c:pt>
                <c:pt idx="27">
                  <c:v>52.308999999999997</c:v>
                </c:pt>
                <c:pt idx="28">
                  <c:v>55.475000000000001</c:v>
                </c:pt>
                <c:pt idx="29">
                  <c:v>97.039000000000001</c:v>
                </c:pt>
                <c:pt idx="30">
                  <c:v>152.57900000000001</c:v>
                </c:pt>
                <c:pt idx="31">
                  <c:v>115.251</c:v>
                </c:pt>
                <c:pt idx="32">
                  <c:v>206.739</c:v>
                </c:pt>
                <c:pt idx="33">
                  <c:v>118.288</c:v>
                </c:pt>
                <c:pt idx="34">
                  <c:v>157.684</c:v>
                </c:pt>
                <c:pt idx="35">
                  <c:v>179.886</c:v>
                </c:pt>
                <c:pt idx="36">
                  <c:v>125.633</c:v>
                </c:pt>
                <c:pt idx="37">
                  <c:v>140.48400000000001</c:v>
                </c:pt>
                <c:pt idx="38">
                  <c:v>85.606999999999999</c:v>
                </c:pt>
                <c:pt idx="39">
                  <c:v>90.765000000000001</c:v>
                </c:pt>
                <c:pt idx="40">
                  <c:v>143.357</c:v>
                </c:pt>
                <c:pt idx="41">
                  <c:v>73.594999999999999</c:v>
                </c:pt>
                <c:pt idx="42">
                  <c:v>26.076000000000001</c:v>
                </c:pt>
                <c:pt idx="43">
                  <c:v>18.469000000000001</c:v>
                </c:pt>
                <c:pt idx="44">
                  <c:v>84.432000000000002</c:v>
                </c:pt>
                <c:pt idx="45">
                  <c:v>30.315999999999999</c:v>
                </c:pt>
                <c:pt idx="46">
                  <c:v>20.3</c:v>
                </c:pt>
                <c:pt idx="47">
                  <c:v>8.1530000000000005</c:v>
                </c:pt>
                <c:pt idx="48">
                  <c:v>18.681999999999999</c:v>
                </c:pt>
                <c:pt idx="49">
                  <c:v>19.402000000000001</c:v>
                </c:pt>
                <c:pt idx="50">
                  <c:v>20.053999999999998</c:v>
                </c:pt>
                <c:pt idx="51">
                  <c:v>20.811</c:v>
                </c:pt>
                <c:pt idx="52">
                  <c:v>15.946999999999999</c:v>
                </c:pt>
                <c:pt idx="53">
                  <c:v>15.35</c:v>
                </c:pt>
                <c:pt idx="54">
                  <c:v>19.529</c:v>
                </c:pt>
                <c:pt idx="55">
                  <c:v>26.39</c:v>
                </c:pt>
                <c:pt idx="56">
                  <c:v>30.154</c:v>
                </c:pt>
                <c:pt idx="57">
                  <c:v>39.729999999999997</c:v>
                </c:pt>
                <c:pt idx="58">
                  <c:v>27.8</c:v>
                </c:pt>
                <c:pt idx="59">
                  <c:v>32.749000000000002</c:v>
                </c:pt>
                <c:pt idx="60">
                  <c:v>123.79300000000001</c:v>
                </c:pt>
                <c:pt idx="61">
                  <c:v>116.807</c:v>
                </c:pt>
                <c:pt idx="62">
                  <c:v>106.70399999999999</c:v>
                </c:pt>
                <c:pt idx="63">
                  <c:v>105.212</c:v>
                </c:pt>
                <c:pt idx="64">
                  <c:v>121.90600000000001</c:v>
                </c:pt>
                <c:pt idx="65">
                  <c:v>100.41800000000001</c:v>
                </c:pt>
                <c:pt idx="66">
                  <c:v>119.241</c:v>
                </c:pt>
                <c:pt idx="67">
                  <c:v>92.555999999999997</c:v>
                </c:pt>
                <c:pt idx="68">
                  <c:v>24.766999999999999</c:v>
                </c:pt>
                <c:pt idx="69">
                  <c:v>15.827999999999999</c:v>
                </c:pt>
                <c:pt idx="70">
                  <c:v>9.1349999999999998</c:v>
                </c:pt>
                <c:pt idx="71">
                  <c:v>9.1219999999999999</c:v>
                </c:pt>
                <c:pt idx="72">
                  <c:v>1.7649999999999999</c:v>
                </c:pt>
                <c:pt idx="73">
                  <c:v>0.224</c:v>
                </c:pt>
                <c:pt idx="74">
                  <c:v>0.14199999999999999</c:v>
                </c:pt>
                <c:pt idx="75">
                  <c:v>3.0670000000000002</c:v>
                </c:pt>
                <c:pt idx="76">
                  <c:v>58.203000000000003</c:v>
                </c:pt>
                <c:pt idx="77">
                  <c:v>46.408999999999999</c:v>
                </c:pt>
                <c:pt idx="78">
                  <c:v>10.693</c:v>
                </c:pt>
                <c:pt idx="79">
                  <c:v>14.082000000000001</c:v>
                </c:pt>
                <c:pt idx="80">
                  <c:v>38.694000000000003</c:v>
                </c:pt>
                <c:pt idx="81">
                  <c:v>39.445999999999998</c:v>
                </c:pt>
                <c:pt idx="82">
                  <c:v>40.636000000000003</c:v>
                </c:pt>
                <c:pt idx="83">
                  <c:v>39.014000000000003</c:v>
                </c:pt>
                <c:pt idx="84">
                  <c:v>22.762</c:v>
                </c:pt>
                <c:pt idx="85">
                  <c:v>19.760000000000002</c:v>
                </c:pt>
                <c:pt idx="86">
                  <c:v>8.0419999999999998</c:v>
                </c:pt>
                <c:pt idx="87">
                  <c:v>6.2830000000000004</c:v>
                </c:pt>
                <c:pt idx="88">
                  <c:v>15.664999999999999</c:v>
                </c:pt>
                <c:pt idx="89">
                  <c:v>7.4560000000000004</c:v>
                </c:pt>
                <c:pt idx="90">
                  <c:v>8.2170000000000005</c:v>
                </c:pt>
                <c:pt idx="91">
                  <c:v>7.7380000000000004</c:v>
                </c:pt>
                <c:pt idx="92">
                  <c:v>0.48299999999999998</c:v>
                </c:pt>
                <c:pt idx="93">
                  <c:v>0.46700000000000003</c:v>
                </c:pt>
                <c:pt idx="94">
                  <c:v>0.45</c:v>
                </c:pt>
                <c:pt idx="95">
                  <c:v>0.433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0A9-4AFB-9670-E7B7A043FC8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0">
                  <c:v>5.15</c:v>
                </c:pt>
                <c:pt idx="51">
                  <c:v>3.16</c:v>
                </c:pt>
                <c:pt idx="54">
                  <c:v>2.266</c:v>
                </c:pt>
                <c:pt idx="55">
                  <c:v>21.965</c:v>
                </c:pt>
                <c:pt idx="57">
                  <c:v>32</c:v>
                </c:pt>
                <c:pt idx="77">
                  <c:v>16.05</c:v>
                </c:pt>
                <c:pt idx="78">
                  <c:v>70.933000000000007</c:v>
                </c:pt>
                <c:pt idx="79">
                  <c:v>73.210999999999999</c:v>
                </c:pt>
                <c:pt idx="84">
                  <c:v>101.84399999999999</c:v>
                </c:pt>
                <c:pt idx="85">
                  <c:v>111.986</c:v>
                </c:pt>
                <c:pt idx="86">
                  <c:v>121.881</c:v>
                </c:pt>
                <c:pt idx="87">
                  <c:v>116.90300000000001</c:v>
                </c:pt>
                <c:pt idx="88">
                  <c:v>18.933</c:v>
                </c:pt>
                <c:pt idx="89">
                  <c:v>140</c:v>
                </c:pt>
                <c:pt idx="90">
                  <c:v>120.25700000000001</c:v>
                </c:pt>
                <c:pt idx="91">
                  <c:v>120.55200000000001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0A9-4AFB-9670-E7B7A043FC8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0A9-4AFB-9670-E7B7A043F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203.5</c:v>
                </c:pt>
                <c:pt idx="1">
                  <c:v>206.49</c:v>
                </c:pt>
                <c:pt idx="2">
                  <c:v>211.7</c:v>
                </c:pt>
                <c:pt idx="3">
                  <c:v>217.84</c:v>
                </c:pt>
                <c:pt idx="4">
                  <c:v>202.81</c:v>
                </c:pt>
                <c:pt idx="5">
                  <c:v>195.7</c:v>
                </c:pt>
                <c:pt idx="6">
                  <c:v>197.86</c:v>
                </c:pt>
                <c:pt idx="7">
                  <c:v>196.35</c:v>
                </c:pt>
                <c:pt idx="8">
                  <c:v>196.88</c:v>
                </c:pt>
                <c:pt idx="9">
                  <c:v>190.87</c:v>
                </c:pt>
                <c:pt idx="10">
                  <c:v>192.51</c:v>
                </c:pt>
                <c:pt idx="11">
                  <c:v>187.74</c:v>
                </c:pt>
                <c:pt idx="12">
                  <c:v>186.57</c:v>
                </c:pt>
                <c:pt idx="13">
                  <c:v>193.8</c:v>
                </c:pt>
                <c:pt idx="14">
                  <c:v>185.26</c:v>
                </c:pt>
                <c:pt idx="15">
                  <c:v>189.43</c:v>
                </c:pt>
                <c:pt idx="16">
                  <c:v>187.8</c:v>
                </c:pt>
                <c:pt idx="17">
                  <c:v>183.44</c:v>
                </c:pt>
                <c:pt idx="18">
                  <c:v>185.42</c:v>
                </c:pt>
                <c:pt idx="19">
                  <c:v>191.81</c:v>
                </c:pt>
                <c:pt idx="20">
                  <c:v>202.81</c:v>
                </c:pt>
                <c:pt idx="21">
                  <c:v>204.37</c:v>
                </c:pt>
                <c:pt idx="22">
                  <c:v>194.99</c:v>
                </c:pt>
                <c:pt idx="23">
                  <c:v>192.61</c:v>
                </c:pt>
                <c:pt idx="24">
                  <c:v>187.84</c:v>
                </c:pt>
                <c:pt idx="25">
                  <c:v>195.52</c:v>
                </c:pt>
                <c:pt idx="26">
                  <c:v>200.48</c:v>
                </c:pt>
                <c:pt idx="27">
                  <c:v>203.74</c:v>
                </c:pt>
                <c:pt idx="28">
                  <c:v>207.22</c:v>
                </c:pt>
                <c:pt idx="29">
                  <c:v>185.64</c:v>
                </c:pt>
                <c:pt idx="30">
                  <c:v>112.69</c:v>
                </c:pt>
                <c:pt idx="31">
                  <c:v>70.03</c:v>
                </c:pt>
                <c:pt idx="32">
                  <c:v>102.49</c:v>
                </c:pt>
                <c:pt idx="33">
                  <c:v>38.75</c:v>
                </c:pt>
                <c:pt idx="34">
                  <c:v>21.7</c:v>
                </c:pt>
                <c:pt idx="35">
                  <c:v>11.59</c:v>
                </c:pt>
                <c:pt idx="36">
                  <c:v>16.41</c:v>
                </c:pt>
                <c:pt idx="37">
                  <c:v>9.41</c:v>
                </c:pt>
                <c:pt idx="38">
                  <c:v>2.78</c:v>
                </c:pt>
                <c:pt idx="39">
                  <c:v>0.79</c:v>
                </c:pt>
                <c:pt idx="40">
                  <c:v>1.08</c:v>
                </c:pt>
                <c:pt idx="41">
                  <c:v>0</c:v>
                </c:pt>
                <c:pt idx="42">
                  <c:v>-5.57</c:v>
                </c:pt>
                <c:pt idx="43">
                  <c:v>-2.58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-0.62</c:v>
                </c:pt>
                <c:pt idx="48">
                  <c:v>-2.75</c:v>
                </c:pt>
                <c:pt idx="49">
                  <c:v>-2.6</c:v>
                </c:pt>
                <c:pt idx="50">
                  <c:v>-2.81</c:v>
                </c:pt>
                <c:pt idx="51">
                  <c:v>-3.01</c:v>
                </c:pt>
                <c:pt idx="52">
                  <c:v>-0.51</c:v>
                </c:pt>
                <c:pt idx="53">
                  <c:v>-2.11</c:v>
                </c:pt>
                <c:pt idx="54">
                  <c:v>-3.01</c:v>
                </c:pt>
                <c:pt idx="55">
                  <c:v>-6.54</c:v>
                </c:pt>
                <c:pt idx="56">
                  <c:v>-8.1199999999999992</c:v>
                </c:pt>
                <c:pt idx="57">
                  <c:v>-7.01</c:v>
                </c:pt>
                <c:pt idx="58">
                  <c:v>-9.1199999999999992</c:v>
                </c:pt>
                <c:pt idx="59">
                  <c:v>-7.01</c:v>
                </c:pt>
                <c:pt idx="60">
                  <c:v>-0.25</c:v>
                </c:pt>
                <c:pt idx="61">
                  <c:v>5.01</c:v>
                </c:pt>
                <c:pt idx="62">
                  <c:v>12.43</c:v>
                </c:pt>
                <c:pt idx="63">
                  <c:v>11.75</c:v>
                </c:pt>
                <c:pt idx="64">
                  <c:v>9.99</c:v>
                </c:pt>
                <c:pt idx="65">
                  <c:v>18.649999999999999</c:v>
                </c:pt>
                <c:pt idx="66">
                  <c:v>91.07</c:v>
                </c:pt>
                <c:pt idx="67">
                  <c:v>177.2</c:v>
                </c:pt>
                <c:pt idx="68">
                  <c:v>163.38</c:v>
                </c:pt>
                <c:pt idx="69">
                  <c:v>216.87</c:v>
                </c:pt>
                <c:pt idx="70">
                  <c:v>221.28</c:v>
                </c:pt>
                <c:pt idx="71">
                  <c:v>230.62</c:v>
                </c:pt>
                <c:pt idx="72">
                  <c:v>231.83</c:v>
                </c:pt>
                <c:pt idx="73">
                  <c:v>231.23</c:v>
                </c:pt>
                <c:pt idx="74">
                  <c:v>229.12</c:v>
                </c:pt>
                <c:pt idx="75">
                  <c:v>218.65</c:v>
                </c:pt>
                <c:pt idx="76">
                  <c:v>250.16</c:v>
                </c:pt>
                <c:pt idx="77">
                  <c:v>214.03</c:v>
                </c:pt>
                <c:pt idx="78">
                  <c:v>223.43</c:v>
                </c:pt>
                <c:pt idx="79">
                  <c:v>219.67</c:v>
                </c:pt>
                <c:pt idx="80">
                  <c:v>209.86</c:v>
                </c:pt>
                <c:pt idx="81">
                  <c:v>213.41</c:v>
                </c:pt>
                <c:pt idx="82">
                  <c:v>216.57</c:v>
                </c:pt>
                <c:pt idx="83">
                  <c:v>217.1</c:v>
                </c:pt>
                <c:pt idx="84">
                  <c:v>211.22</c:v>
                </c:pt>
                <c:pt idx="85">
                  <c:v>213.25</c:v>
                </c:pt>
                <c:pt idx="86">
                  <c:v>213.83</c:v>
                </c:pt>
                <c:pt idx="87">
                  <c:v>212.9</c:v>
                </c:pt>
                <c:pt idx="88">
                  <c:v>194.59</c:v>
                </c:pt>
                <c:pt idx="89">
                  <c:v>215.39</c:v>
                </c:pt>
                <c:pt idx="90">
                  <c:v>214.38</c:v>
                </c:pt>
                <c:pt idx="91">
                  <c:v>212.75</c:v>
                </c:pt>
                <c:pt idx="92">
                  <c:v>219.02</c:v>
                </c:pt>
                <c:pt idx="93">
                  <c:v>222.24</c:v>
                </c:pt>
                <c:pt idx="94">
                  <c:v>218.7</c:v>
                </c:pt>
                <c:pt idx="95">
                  <c:v>217.83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0A9-4AFB-9670-E7B7A043F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143.636</v>
      </c>
      <c r="C5" s="25">
        <v>129.90899999999999</v>
      </c>
      <c r="D5" s="25">
        <v>23.283999999999999</v>
      </c>
      <c r="E5" s="25">
        <v>13.239000000000001</v>
      </c>
      <c r="F5" s="25">
        <v>35.997</v>
      </c>
      <c r="G5" s="25">
        <v>68.099999999999994</v>
      </c>
      <c r="H5" s="25">
        <v>73.707999999999998</v>
      </c>
      <c r="I5" s="25">
        <v>71.361000000000004</v>
      </c>
      <c r="J5" s="25">
        <v>45.756999999999998</v>
      </c>
      <c r="K5" s="25">
        <v>76.400000000000006</v>
      </c>
      <c r="L5" s="25">
        <v>47.5</v>
      </c>
      <c r="M5" s="25">
        <v>51.9</v>
      </c>
      <c r="N5" s="25">
        <v>165.3</v>
      </c>
      <c r="O5" s="25">
        <v>184.1</v>
      </c>
      <c r="P5" s="25">
        <v>163.5</v>
      </c>
      <c r="Q5" s="25">
        <v>172.1</v>
      </c>
      <c r="R5" s="25">
        <v>131.6</v>
      </c>
      <c r="S5" s="25">
        <v>128.4</v>
      </c>
      <c r="T5" s="25">
        <v>124.9</v>
      </c>
      <c r="U5" s="25">
        <v>123.9</v>
      </c>
      <c r="V5" s="25">
        <v>175.059</v>
      </c>
      <c r="W5" s="25">
        <v>177.636</v>
      </c>
      <c r="X5" s="25">
        <v>186.2</v>
      </c>
      <c r="Y5" s="25">
        <v>187.9</v>
      </c>
      <c r="Z5" s="25">
        <v>230</v>
      </c>
      <c r="AA5" s="25">
        <v>213.70699999999999</v>
      </c>
      <c r="AB5" s="25">
        <v>214.7</v>
      </c>
      <c r="AC5" s="25">
        <v>202.40799999999999</v>
      </c>
      <c r="AD5" s="25">
        <v>55.466999999999999</v>
      </c>
      <c r="AE5" s="25">
        <v>104.447</v>
      </c>
      <c r="AF5" s="25">
        <v>181</v>
      </c>
      <c r="AG5" s="25">
        <v>126.703</v>
      </c>
      <c r="AH5" s="25">
        <v>208.27699999999999</v>
      </c>
      <c r="AI5" s="25">
        <v>122.292</v>
      </c>
      <c r="AJ5" s="25">
        <v>164.90799999999999</v>
      </c>
      <c r="AK5" s="25">
        <v>187.142</v>
      </c>
      <c r="AL5" s="25">
        <v>134.84399999999999</v>
      </c>
      <c r="AM5" s="25">
        <v>149.446</v>
      </c>
      <c r="AN5" s="25">
        <v>94.575999999999993</v>
      </c>
      <c r="AO5" s="25">
        <v>99.801000000000002</v>
      </c>
      <c r="AP5" s="25">
        <v>143.32300000000001</v>
      </c>
      <c r="AQ5" s="25">
        <v>73.605999999999995</v>
      </c>
      <c r="AR5" s="25">
        <v>53.776000000000003</v>
      </c>
      <c r="AS5" s="25">
        <v>66.668999999999997</v>
      </c>
      <c r="AT5" s="25">
        <v>85.584999999999994</v>
      </c>
      <c r="AU5" s="25">
        <v>54.746000000000002</v>
      </c>
      <c r="AV5" s="25">
        <v>54.899000000000001</v>
      </c>
      <c r="AW5" s="25">
        <v>62.878</v>
      </c>
      <c r="AX5" s="25">
        <v>105.40600000000001</v>
      </c>
      <c r="AY5" s="25">
        <v>114.626</v>
      </c>
      <c r="AZ5" s="25">
        <v>109.52800000000001</v>
      </c>
      <c r="BA5" s="25">
        <v>107.39400000000001</v>
      </c>
      <c r="BB5" s="25">
        <v>63.22</v>
      </c>
      <c r="BC5" s="25">
        <v>76.52</v>
      </c>
      <c r="BD5" s="25">
        <v>78.703000000000003</v>
      </c>
      <c r="BE5" s="25">
        <v>55.256999999999998</v>
      </c>
      <c r="BF5" s="25">
        <v>30.195</v>
      </c>
      <c r="BG5" s="25">
        <v>71.713999999999999</v>
      </c>
      <c r="BH5" s="25">
        <v>27.841999999999999</v>
      </c>
      <c r="BI5" s="25">
        <v>32.743000000000002</v>
      </c>
      <c r="BJ5" s="25">
        <v>133.79300000000001</v>
      </c>
      <c r="BK5" s="25">
        <v>123.807</v>
      </c>
      <c r="BL5" s="25">
        <v>113.74299999999999</v>
      </c>
      <c r="BM5" s="25">
        <v>112.178</v>
      </c>
      <c r="BN5" s="25">
        <v>124.871</v>
      </c>
      <c r="BO5" s="25">
        <v>103.369</v>
      </c>
      <c r="BP5" s="25">
        <v>124.054</v>
      </c>
      <c r="BQ5" s="25">
        <v>107.88</v>
      </c>
      <c r="BR5" s="25">
        <v>27.779</v>
      </c>
      <c r="BS5" s="25">
        <v>49.152000000000001</v>
      </c>
      <c r="BT5" s="25">
        <v>25.369</v>
      </c>
      <c r="BU5" s="25">
        <v>44.44</v>
      </c>
      <c r="BV5" s="25">
        <v>43.305</v>
      </c>
      <c r="BW5" s="25">
        <v>45.02</v>
      </c>
      <c r="BX5" s="25">
        <v>42.975000000000001</v>
      </c>
      <c r="BY5" s="25">
        <v>59.283999999999999</v>
      </c>
      <c r="BZ5" s="25">
        <v>94.4</v>
      </c>
      <c r="CA5" s="25">
        <v>95.141000000000005</v>
      </c>
      <c r="CB5" s="25">
        <v>95.230999999999995</v>
      </c>
      <c r="CC5" s="25">
        <v>101.961</v>
      </c>
      <c r="CD5" s="25">
        <v>178</v>
      </c>
      <c r="CE5" s="25">
        <v>178</v>
      </c>
      <c r="CF5" s="25">
        <v>184</v>
      </c>
      <c r="CG5" s="25">
        <v>183</v>
      </c>
      <c r="CH5" s="25">
        <v>221.077</v>
      </c>
      <c r="CI5" s="25">
        <v>203.71</v>
      </c>
      <c r="CJ5" s="25">
        <v>208.93</v>
      </c>
      <c r="CK5" s="25">
        <v>206.88</v>
      </c>
      <c r="CL5" s="25">
        <v>212.88200000000001</v>
      </c>
      <c r="CM5" s="25">
        <v>212.17400000000001</v>
      </c>
      <c r="CN5" s="25">
        <v>204.16200000000001</v>
      </c>
      <c r="CO5" s="25">
        <v>204.51</v>
      </c>
      <c r="CP5" s="25">
        <v>12.353999999999999</v>
      </c>
      <c r="CQ5" s="25">
        <v>15.478</v>
      </c>
      <c r="CR5" s="25">
        <v>16.382999999999999</v>
      </c>
      <c r="CS5" s="25">
        <v>16.309000000000001</v>
      </c>
      <c r="CT5" s="26"/>
      <c r="CU5" s="26"/>
      <c r="CV5" s="26"/>
      <c r="CW5" s="27"/>
      <c r="CX5" s="28">
        <f t="array" ref="CX5">SUMPRODUCT(B5:CW5*0.25)</f>
        <v>2696.3337499999993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203.5</v>
      </c>
      <c r="C8" s="37">
        <v>206.49</v>
      </c>
      <c r="D8" s="37">
        <v>211.7</v>
      </c>
      <c r="E8" s="37">
        <v>217.84</v>
      </c>
      <c r="F8" s="37">
        <v>202.81</v>
      </c>
      <c r="G8" s="37">
        <v>195.7</v>
      </c>
      <c r="H8" s="37">
        <v>197.86</v>
      </c>
      <c r="I8" s="37">
        <v>196.35</v>
      </c>
      <c r="J8" s="37">
        <v>196.88</v>
      </c>
      <c r="K8" s="37">
        <v>190.87</v>
      </c>
      <c r="L8" s="37">
        <v>192.51</v>
      </c>
      <c r="M8" s="37">
        <v>187.74</v>
      </c>
      <c r="N8" s="37">
        <v>186.57</v>
      </c>
      <c r="O8" s="37">
        <v>193.8</v>
      </c>
      <c r="P8" s="37">
        <v>185.26</v>
      </c>
      <c r="Q8" s="37">
        <v>189.43</v>
      </c>
      <c r="R8" s="37">
        <v>187.8</v>
      </c>
      <c r="S8" s="37">
        <v>183.44</v>
      </c>
      <c r="T8" s="37">
        <v>185.42</v>
      </c>
      <c r="U8" s="37">
        <v>191.81</v>
      </c>
      <c r="V8" s="37">
        <v>202.81</v>
      </c>
      <c r="W8" s="37">
        <v>204.37</v>
      </c>
      <c r="X8" s="37">
        <v>194.99</v>
      </c>
      <c r="Y8" s="37">
        <v>192.61</v>
      </c>
      <c r="Z8" s="37">
        <v>187.84</v>
      </c>
      <c r="AA8" s="37">
        <v>195.52</v>
      </c>
      <c r="AB8" s="37">
        <v>200.48</v>
      </c>
      <c r="AC8" s="37">
        <v>203.74</v>
      </c>
      <c r="AD8" s="37">
        <v>207.22</v>
      </c>
      <c r="AE8" s="37">
        <v>185.64</v>
      </c>
      <c r="AF8" s="37">
        <v>112.69</v>
      </c>
      <c r="AG8" s="37">
        <v>70.03</v>
      </c>
      <c r="AH8" s="37">
        <v>102.49</v>
      </c>
      <c r="AI8" s="37">
        <v>38.75</v>
      </c>
      <c r="AJ8" s="37">
        <v>21.7</v>
      </c>
      <c r="AK8" s="37">
        <v>11.59</v>
      </c>
      <c r="AL8" s="37">
        <v>16.41</v>
      </c>
      <c r="AM8" s="37">
        <v>9.41</v>
      </c>
      <c r="AN8" s="37">
        <v>2.78</v>
      </c>
      <c r="AO8" s="37">
        <v>0.79</v>
      </c>
      <c r="AP8" s="37">
        <v>1.08</v>
      </c>
      <c r="AQ8" s="37">
        <v>0</v>
      </c>
      <c r="AR8" s="37">
        <v>-5.57</v>
      </c>
      <c r="AS8" s="37">
        <v>-2.58</v>
      </c>
      <c r="AT8" s="37">
        <v>0</v>
      </c>
      <c r="AU8" s="37">
        <v>0</v>
      </c>
      <c r="AV8" s="37">
        <v>0</v>
      </c>
      <c r="AW8" s="37">
        <v>-0.62</v>
      </c>
      <c r="AX8" s="37">
        <v>-2.75</v>
      </c>
      <c r="AY8" s="37">
        <v>-2.6</v>
      </c>
      <c r="AZ8" s="37">
        <v>-2.81</v>
      </c>
      <c r="BA8" s="37">
        <v>-3.01</v>
      </c>
      <c r="BB8" s="37">
        <v>-0.51</v>
      </c>
      <c r="BC8" s="37">
        <v>-2.11</v>
      </c>
      <c r="BD8" s="37">
        <v>-3.01</v>
      </c>
      <c r="BE8" s="37">
        <v>-6.54</v>
      </c>
      <c r="BF8" s="37">
        <v>-8.1199999999999992</v>
      </c>
      <c r="BG8" s="37">
        <v>-7.01</v>
      </c>
      <c r="BH8" s="37">
        <v>-9.1199999999999992</v>
      </c>
      <c r="BI8" s="37">
        <v>-7.01</v>
      </c>
      <c r="BJ8" s="37">
        <v>-0.25</v>
      </c>
      <c r="BK8" s="37">
        <v>5.01</v>
      </c>
      <c r="BL8" s="37">
        <v>12.43</v>
      </c>
      <c r="BM8" s="37">
        <v>11.75</v>
      </c>
      <c r="BN8" s="37">
        <v>9.99</v>
      </c>
      <c r="BO8" s="37">
        <v>18.649999999999999</v>
      </c>
      <c r="BP8" s="37">
        <v>91.07</v>
      </c>
      <c r="BQ8" s="37">
        <v>177.2</v>
      </c>
      <c r="BR8" s="37">
        <v>163.38</v>
      </c>
      <c r="BS8" s="37">
        <v>216.87</v>
      </c>
      <c r="BT8" s="37">
        <v>221.28</v>
      </c>
      <c r="BU8" s="37">
        <v>230.62</v>
      </c>
      <c r="BV8" s="37">
        <v>231.83</v>
      </c>
      <c r="BW8" s="37">
        <v>231.23</v>
      </c>
      <c r="BX8" s="37">
        <v>229.12</v>
      </c>
      <c r="BY8" s="37">
        <v>218.65</v>
      </c>
      <c r="BZ8" s="37">
        <v>250.16</v>
      </c>
      <c r="CA8" s="37">
        <v>214.03</v>
      </c>
      <c r="CB8" s="37">
        <v>223.43</v>
      </c>
      <c r="CC8" s="37">
        <v>219.67</v>
      </c>
      <c r="CD8" s="37">
        <v>209.86</v>
      </c>
      <c r="CE8" s="37">
        <v>213.41</v>
      </c>
      <c r="CF8" s="37">
        <v>216.57</v>
      </c>
      <c r="CG8" s="37">
        <v>217.1</v>
      </c>
      <c r="CH8" s="37">
        <v>211.22</v>
      </c>
      <c r="CI8" s="37">
        <v>213.25</v>
      </c>
      <c r="CJ8" s="37">
        <v>213.83</v>
      </c>
      <c r="CK8" s="37">
        <v>212.9</v>
      </c>
      <c r="CL8" s="37">
        <v>194.59</v>
      </c>
      <c r="CM8" s="37">
        <v>215.39</v>
      </c>
      <c r="CN8" s="37">
        <v>214.38</v>
      </c>
      <c r="CO8" s="37">
        <v>212.75</v>
      </c>
      <c r="CP8" s="37">
        <v>219.02</v>
      </c>
      <c r="CQ8" s="37">
        <v>222.24</v>
      </c>
      <c r="CR8" s="37">
        <v>218.7</v>
      </c>
      <c r="CS8" s="37">
        <v>217.83</v>
      </c>
      <c r="CT8" s="38"/>
      <c r="CU8" s="38"/>
      <c r="CV8" s="38"/>
      <c r="CW8" s="39"/>
      <c r="CX8" s="40">
        <f>IF(SUM(B8:CW8)&lt;&gt;0,AVERAGEIF(B8:CW8,"&lt;&gt;"""),"")</f>
        <v>131.27614583333329</v>
      </c>
    </row>
    <row r="9" spans="1:102" ht="24.95" customHeight="1" thickBot="1" x14ac:dyDescent="0.25">
      <c r="A9" s="41" t="s">
        <v>6</v>
      </c>
      <c r="B9" s="42">
        <v>209.88249999999999</v>
      </c>
      <c r="C9" s="43">
        <v>209.88249999999999</v>
      </c>
      <c r="D9" s="43">
        <v>209.88249999999999</v>
      </c>
      <c r="E9" s="43">
        <v>209.88249999999999</v>
      </c>
      <c r="F9" s="43">
        <v>198.18</v>
      </c>
      <c r="G9" s="43">
        <v>198.18</v>
      </c>
      <c r="H9" s="43">
        <v>198.18</v>
      </c>
      <c r="I9" s="43">
        <v>198.18</v>
      </c>
      <c r="J9" s="43">
        <v>192</v>
      </c>
      <c r="K9" s="43">
        <v>192</v>
      </c>
      <c r="L9" s="43">
        <v>192</v>
      </c>
      <c r="M9" s="43">
        <v>192</v>
      </c>
      <c r="N9" s="43">
        <v>188.76499999999999</v>
      </c>
      <c r="O9" s="43">
        <v>188.76499999999999</v>
      </c>
      <c r="P9" s="43">
        <v>188.76499999999999</v>
      </c>
      <c r="Q9" s="43">
        <v>188.76499999999999</v>
      </c>
      <c r="R9" s="43">
        <v>187.11750000000001</v>
      </c>
      <c r="S9" s="43">
        <v>187.11750000000001</v>
      </c>
      <c r="T9" s="43">
        <v>187.11750000000001</v>
      </c>
      <c r="U9" s="43">
        <v>187.11750000000001</v>
      </c>
      <c r="V9" s="43">
        <v>198.69499999999999</v>
      </c>
      <c r="W9" s="43">
        <v>198.69499999999999</v>
      </c>
      <c r="X9" s="43">
        <v>198.69499999999999</v>
      </c>
      <c r="Y9" s="43">
        <v>198.69499999999999</v>
      </c>
      <c r="Z9" s="43">
        <v>196.89500000000001</v>
      </c>
      <c r="AA9" s="43">
        <v>196.89500000000001</v>
      </c>
      <c r="AB9" s="43">
        <v>196.89500000000001</v>
      </c>
      <c r="AC9" s="43">
        <v>196.89500000000001</v>
      </c>
      <c r="AD9" s="43">
        <v>143.89500000000001</v>
      </c>
      <c r="AE9" s="43">
        <v>143.89500000000001</v>
      </c>
      <c r="AF9" s="43">
        <v>143.89500000000001</v>
      </c>
      <c r="AG9" s="43">
        <v>143.89500000000001</v>
      </c>
      <c r="AH9" s="43">
        <v>43.6325</v>
      </c>
      <c r="AI9" s="43">
        <v>43.6325</v>
      </c>
      <c r="AJ9" s="43">
        <v>43.6325</v>
      </c>
      <c r="AK9" s="43">
        <v>43.6325</v>
      </c>
      <c r="AL9" s="43">
        <v>7.3475000000000001</v>
      </c>
      <c r="AM9" s="43">
        <v>7.3475000000000001</v>
      </c>
      <c r="AN9" s="43">
        <v>7.3475000000000001</v>
      </c>
      <c r="AO9" s="43">
        <v>7.3475000000000001</v>
      </c>
      <c r="AP9" s="43">
        <v>-1.7675000000000001</v>
      </c>
      <c r="AQ9" s="43">
        <v>-1.7675000000000001</v>
      </c>
      <c r="AR9" s="43">
        <v>-1.7675000000000001</v>
      </c>
      <c r="AS9" s="43">
        <v>-1.7675000000000001</v>
      </c>
      <c r="AT9" s="43">
        <v>-0.155</v>
      </c>
      <c r="AU9" s="43">
        <v>-0.155</v>
      </c>
      <c r="AV9" s="43">
        <v>-0.155</v>
      </c>
      <c r="AW9" s="43">
        <v>-0.155</v>
      </c>
      <c r="AX9" s="43">
        <v>-2.7925</v>
      </c>
      <c r="AY9" s="43">
        <v>-2.7925</v>
      </c>
      <c r="AZ9" s="43">
        <v>-2.7925</v>
      </c>
      <c r="BA9" s="43">
        <v>-2.7925</v>
      </c>
      <c r="BB9" s="43">
        <v>-3.0425</v>
      </c>
      <c r="BC9" s="43">
        <v>-3.0425</v>
      </c>
      <c r="BD9" s="43">
        <v>-3.0425</v>
      </c>
      <c r="BE9" s="43">
        <v>-3.0425</v>
      </c>
      <c r="BF9" s="43">
        <v>-7.8150000000000004</v>
      </c>
      <c r="BG9" s="43">
        <v>-7.8150000000000004</v>
      </c>
      <c r="BH9" s="43">
        <v>-7.8150000000000004</v>
      </c>
      <c r="BI9" s="43">
        <v>-7.8150000000000004</v>
      </c>
      <c r="BJ9" s="43">
        <v>7.2350000000000003</v>
      </c>
      <c r="BK9" s="43">
        <v>7.2350000000000003</v>
      </c>
      <c r="BL9" s="43">
        <v>7.2350000000000003</v>
      </c>
      <c r="BM9" s="43">
        <v>7.2350000000000003</v>
      </c>
      <c r="BN9" s="43">
        <v>74.227500000000006</v>
      </c>
      <c r="BO9" s="43">
        <v>74.227500000000006</v>
      </c>
      <c r="BP9" s="43">
        <v>74.227500000000006</v>
      </c>
      <c r="BQ9" s="43">
        <v>74.227500000000006</v>
      </c>
      <c r="BR9" s="43">
        <v>208.03749999999999</v>
      </c>
      <c r="BS9" s="43">
        <v>208.03749999999999</v>
      </c>
      <c r="BT9" s="43">
        <v>208.03749999999999</v>
      </c>
      <c r="BU9" s="43">
        <v>208.03749999999999</v>
      </c>
      <c r="BV9" s="43">
        <v>227.70750000000001</v>
      </c>
      <c r="BW9" s="43">
        <v>227.70750000000001</v>
      </c>
      <c r="BX9" s="43">
        <v>227.70750000000001</v>
      </c>
      <c r="BY9" s="43">
        <v>227.70750000000001</v>
      </c>
      <c r="BZ9" s="43">
        <v>226.82249999999999</v>
      </c>
      <c r="CA9" s="43">
        <v>226.82249999999999</v>
      </c>
      <c r="CB9" s="43">
        <v>226.82249999999999</v>
      </c>
      <c r="CC9" s="43">
        <v>226.82249999999999</v>
      </c>
      <c r="CD9" s="43">
        <v>214.23500000000001</v>
      </c>
      <c r="CE9" s="43">
        <v>214.23500000000001</v>
      </c>
      <c r="CF9" s="43">
        <v>214.23500000000001</v>
      </c>
      <c r="CG9" s="43">
        <v>214.23500000000001</v>
      </c>
      <c r="CH9" s="43">
        <v>212.8</v>
      </c>
      <c r="CI9" s="43">
        <v>212.8</v>
      </c>
      <c r="CJ9" s="43">
        <v>212.8</v>
      </c>
      <c r="CK9" s="43">
        <v>212.8</v>
      </c>
      <c r="CL9" s="43">
        <v>209.2775</v>
      </c>
      <c r="CM9" s="43">
        <v>209.2775</v>
      </c>
      <c r="CN9" s="43">
        <v>209.2775</v>
      </c>
      <c r="CO9" s="43">
        <v>209.2775</v>
      </c>
      <c r="CP9" s="43">
        <v>219.44749999999999</v>
      </c>
      <c r="CQ9" s="43">
        <v>219.44749999999999</v>
      </c>
      <c r="CR9" s="43">
        <v>219.44749999999999</v>
      </c>
      <c r="CS9" s="43">
        <v>219.44749999999999</v>
      </c>
      <c r="CT9" s="44"/>
      <c r="CU9" s="44"/>
      <c r="CV9" s="44"/>
      <c r="CW9" s="45"/>
      <c r="CX9" s="46">
        <f>IF(SUM(B9:CW9)&lt;&gt;0,AVERAGEIF(B9:CW9,"&lt;&gt;"""),"")</f>
        <v>131.27614583333343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>
        <v>63.905999999999999</v>
      </c>
      <c r="W13" s="65">
        <v>26.939</v>
      </c>
      <c r="X13" s="65"/>
      <c r="Y13" s="65"/>
      <c r="Z13" s="65"/>
      <c r="AA13" s="65"/>
      <c r="AB13" s="65"/>
      <c r="AC13" s="65">
        <v>34.515999999999998</v>
      </c>
      <c r="AD13" s="65">
        <v>14.448</v>
      </c>
      <c r="AE13" s="65">
        <v>10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19.998999999999999</v>
      </c>
      <c r="BS13" s="65">
        <v>8</v>
      </c>
      <c r="BT13" s="65">
        <v>2</v>
      </c>
      <c r="BU13" s="65">
        <v>26</v>
      </c>
      <c r="BV13" s="65"/>
      <c r="BW13" s="65">
        <v>1</v>
      </c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>
        <v>17.876999999999999</v>
      </c>
      <c r="CI13" s="65"/>
      <c r="CJ13" s="65"/>
      <c r="CK13" s="65"/>
      <c r="CL13" s="65">
        <v>18.431999999999999</v>
      </c>
      <c r="CM13" s="65">
        <v>13.384</v>
      </c>
      <c r="CN13" s="65">
        <v>6.6520000000000001</v>
      </c>
      <c r="CO13" s="65">
        <v>9.9</v>
      </c>
      <c r="CP13" s="65">
        <v>3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69.013249999999985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0.53600000000000003</v>
      </c>
      <c r="C15" s="71">
        <v>4.9089999999999998</v>
      </c>
      <c r="D15" s="71">
        <v>7.484</v>
      </c>
      <c r="E15" s="71">
        <v>12.448</v>
      </c>
      <c r="F15" s="71">
        <v>1.1970000000000001</v>
      </c>
      <c r="G15" s="71">
        <v>0.3</v>
      </c>
      <c r="H15" s="71">
        <v>0.308</v>
      </c>
      <c r="I15" s="71">
        <v>0.36099999999999999</v>
      </c>
      <c r="J15" s="71">
        <v>0.35699999999999998</v>
      </c>
      <c r="K15" s="71">
        <v>0.3</v>
      </c>
      <c r="L15" s="71">
        <v>0.3</v>
      </c>
      <c r="M15" s="71">
        <v>0.3</v>
      </c>
      <c r="N15" s="71">
        <v>0.3</v>
      </c>
      <c r="O15" s="71">
        <v>0.3</v>
      </c>
      <c r="P15" s="71">
        <v>0.3</v>
      </c>
      <c r="Q15" s="71">
        <v>0.3</v>
      </c>
      <c r="R15" s="71"/>
      <c r="S15" s="71">
        <v>0.3</v>
      </c>
      <c r="T15" s="71">
        <v>0.3</v>
      </c>
      <c r="U15" s="71">
        <v>0.3</v>
      </c>
      <c r="V15" s="71">
        <v>5.3529999999999998</v>
      </c>
      <c r="W15" s="71">
        <v>4.4969999999999999</v>
      </c>
      <c r="X15" s="71">
        <v>0.3</v>
      </c>
      <c r="Y15" s="71"/>
      <c r="Z15" s="71"/>
      <c r="AA15" s="71">
        <v>7.0000000000000001E-3</v>
      </c>
      <c r="AB15" s="71"/>
      <c r="AC15" s="71">
        <v>9.1999999999999998E-2</v>
      </c>
      <c r="AD15" s="71">
        <v>4.1189999999999998</v>
      </c>
      <c r="AE15" s="71">
        <v>5.4470000000000001</v>
      </c>
      <c r="AF15" s="71"/>
      <c r="AG15" s="71">
        <v>15.797000000000001</v>
      </c>
      <c r="AH15" s="71">
        <v>1.177</v>
      </c>
      <c r="AI15" s="71">
        <v>50.345999999999997</v>
      </c>
      <c r="AJ15" s="71">
        <v>15.929</v>
      </c>
      <c r="AK15" s="71">
        <v>12.907999999999999</v>
      </c>
      <c r="AL15" s="71">
        <v>80.527000000000001</v>
      </c>
      <c r="AM15" s="71">
        <v>64.935000000000002</v>
      </c>
      <c r="AN15" s="71">
        <v>61.902000000000001</v>
      </c>
      <c r="AO15" s="71">
        <v>30.701000000000001</v>
      </c>
      <c r="AP15" s="71">
        <v>44.622999999999998</v>
      </c>
      <c r="AQ15" s="71">
        <v>59.706000000000003</v>
      </c>
      <c r="AR15" s="71">
        <v>52.776000000000003</v>
      </c>
      <c r="AS15" s="71">
        <v>65.668999999999997</v>
      </c>
      <c r="AT15" s="71">
        <v>49.484999999999999</v>
      </c>
      <c r="AU15" s="71">
        <v>53.746000000000002</v>
      </c>
      <c r="AV15" s="71">
        <v>53.899000000000001</v>
      </c>
      <c r="AW15" s="71">
        <v>61.878</v>
      </c>
      <c r="AX15" s="71">
        <v>105.40600000000001</v>
      </c>
      <c r="AY15" s="71">
        <v>114.626</v>
      </c>
      <c r="AZ15" s="71">
        <v>109.52800000000001</v>
      </c>
      <c r="BA15" s="71">
        <v>107.39400000000001</v>
      </c>
      <c r="BB15" s="71">
        <v>63.22</v>
      </c>
      <c r="BC15" s="71">
        <v>76.52</v>
      </c>
      <c r="BD15" s="71">
        <v>78.703000000000003</v>
      </c>
      <c r="BE15" s="71">
        <v>55.256999999999998</v>
      </c>
      <c r="BF15" s="71">
        <v>8.0950000000000006</v>
      </c>
      <c r="BG15" s="71">
        <v>28.713999999999999</v>
      </c>
      <c r="BH15" s="71">
        <v>7.742</v>
      </c>
      <c r="BI15" s="71">
        <v>24.343</v>
      </c>
      <c r="BJ15" s="71">
        <v>123.79300000000001</v>
      </c>
      <c r="BK15" s="71">
        <v>106.09</v>
      </c>
      <c r="BL15" s="71">
        <v>67.739999999999995</v>
      </c>
      <c r="BM15" s="71">
        <v>49.372</v>
      </c>
      <c r="BN15" s="71">
        <v>35.207999999999998</v>
      </c>
      <c r="BO15" s="71">
        <v>8.8989999999999991</v>
      </c>
      <c r="BP15" s="71">
        <v>25.08</v>
      </c>
      <c r="BQ15" s="71">
        <v>0.57999999999999996</v>
      </c>
      <c r="BR15" s="71">
        <v>0.68</v>
      </c>
      <c r="BS15" s="71">
        <v>25.137</v>
      </c>
      <c r="BT15" s="71">
        <v>11.98</v>
      </c>
      <c r="BU15" s="71">
        <v>6.44</v>
      </c>
      <c r="BV15" s="71">
        <v>2.57</v>
      </c>
      <c r="BW15" s="71">
        <v>2.9950000000000001</v>
      </c>
      <c r="BX15" s="71">
        <v>5.125</v>
      </c>
      <c r="BY15" s="71">
        <v>4.0199999999999996</v>
      </c>
      <c r="BZ15" s="71">
        <v>0.3</v>
      </c>
      <c r="CA15" s="71">
        <v>1.002</v>
      </c>
      <c r="CB15" s="71">
        <v>1.131</v>
      </c>
      <c r="CC15" s="71">
        <v>0.66100000000000003</v>
      </c>
      <c r="CD15" s="71"/>
      <c r="CE15" s="71"/>
      <c r="CF15" s="71"/>
      <c r="CG15" s="71"/>
      <c r="CH15" s="71"/>
      <c r="CI15" s="71">
        <v>0.51</v>
      </c>
      <c r="CJ15" s="71">
        <v>0.73</v>
      </c>
      <c r="CK15" s="71">
        <v>3.68</v>
      </c>
      <c r="CL15" s="71">
        <v>4.3499999999999996</v>
      </c>
      <c r="CM15" s="71">
        <v>3.69</v>
      </c>
      <c r="CN15" s="71">
        <v>3.61</v>
      </c>
      <c r="CO15" s="71">
        <v>3.51</v>
      </c>
      <c r="CP15" s="71">
        <v>4.05</v>
      </c>
      <c r="CQ15" s="71">
        <v>9.0920000000000005</v>
      </c>
      <c r="CR15" s="71">
        <v>13.382999999999999</v>
      </c>
      <c r="CS15" s="71">
        <v>16.309000000000001</v>
      </c>
      <c r="CT15" s="72"/>
      <c r="CU15" s="72"/>
      <c r="CV15" s="72"/>
      <c r="CW15" s="73"/>
      <c r="CX15" s="74">
        <f t="array" ref="CX15">SUMPRODUCT(B15:CW15*0.25)</f>
        <v>536.99600000000021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0.53600000000000003</v>
      </c>
      <c r="C18" s="77">
        <f t="shared" ref="C18:BN18" si="0">SUM(C11:C17)</f>
        <v>4.9089999999999998</v>
      </c>
      <c r="D18" s="77">
        <f t="shared" si="0"/>
        <v>7.484</v>
      </c>
      <c r="E18" s="77">
        <f t="shared" si="0"/>
        <v>12.448</v>
      </c>
      <c r="F18" s="77">
        <f t="shared" si="0"/>
        <v>1.1970000000000001</v>
      </c>
      <c r="G18" s="77">
        <f t="shared" si="0"/>
        <v>0.3</v>
      </c>
      <c r="H18" s="77">
        <f t="shared" si="0"/>
        <v>0.308</v>
      </c>
      <c r="I18" s="77">
        <f t="shared" si="0"/>
        <v>0.36099999999999999</v>
      </c>
      <c r="J18" s="77">
        <f t="shared" si="0"/>
        <v>0.35699999999999998</v>
      </c>
      <c r="K18" s="77">
        <f t="shared" si="0"/>
        <v>0.3</v>
      </c>
      <c r="L18" s="77">
        <f t="shared" si="0"/>
        <v>0.3</v>
      </c>
      <c r="M18" s="77">
        <f t="shared" si="0"/>
        <v>0.3</v>
      </c>
      <c r="N18" s="77">
        <f t="shared" si="0"/>
        <v>0.3</v>
      </c>
      <c r="O18" s="77">
        <f t="shared" si="0"/>
        <v>0.3</v>
      </c>
      <c r="P18" s="77">
        <f t="shared" si="0"/>
        <v>0.3</v>
      </c>
      <c r="Q18" s="77">
        <f t="shared" si="0"/>
        <v>0.3</v>
      </c>
      <c r="R18" s="77">
        <f t="shared" si="0"/>
        <v>0</v>
      </c>
      <c r="S18" s="77">
        <f t="shared" si="0"/>
        <v>0.3</v>
      </c>
      <c r="T18" s="77">
        <f t="shared" si="0"/>
        <v>0.3</v>
      </c>
      <c r="U18" s="77">
        <f t="shared" si="0"/>
        <v>0.3</v>
      </c>
      <c r="V18" s="77">
        <f t="shared" si="0"/>
        <v>69.259</v>
      </c>
      <c r="W18" s="77">
        <f t="shared" si="0"/>
        <v>31.436</v>
      </c>
      <c r="X18" s="77">
        <f t="shared" si="0"/>
        <v>0.3</v>
      </c>
      <c r="Y18" s="77">
        <f t="shared" si="0"/>
        <v>0</v>
      </c>
      <c r="Z18" s="77">
        <f t="shared" si="0"/>
        <v>0</v>
      </c>
      <c r="AA18" s="77">
        <f t="shared" si="0"/>
        <v>7.0000000000000001E-3</v>
      </c>
      <c r="AB18" s="77">
        <f t="shared" si="0"/>
        <v>0</v>
      </c>
      <c r="AC18" s="77">
        <f t="shared" si="0"/>
        <v>34.607999999999997</v>
      </c>
      <c r="AD18" s="77">
        <f t="shared" si="0"/>
        <v>18.567</v>
      </c>
      <c r="AE18" s="77">
        <f t="shared" si="0"/>
        <v>15.446999999999999</v>
      </c>
      <c r="AF18" s="77">
        <f t="shared" si="0"/>
        <v>0</v>
      </c>
      <c r="AG18" s="77">
        <f t="shared" si="0"/>
        <v>15.797000000000001</v>
      </c>
      <c r="AH18" s="77">
        <f t="shared" si="0"/>
        <v>1.177</v>
      </c>
      <c r="AI18" s="77">
        <f t="shared" si="0"/>
        <v>50.345999999999997</v>
      </c>
      <c r="AJ18" s="77">
        <f t="shared" si="0"/>
        <v>15.929</v>
      </c>
      <c r="AK18" s="77">
        <f t="shared" si="0"/>
        <v>12.907999999999999</v>
      </c>
      <c r="AL18" s="77">
        <f t="shared" si="0"/>
        <v>80.527000000000001</v>
      </c>
      <c r="AM18" s="77">
        <f t="shared" si="0"/>
        <v>64.935000000000002</v>
      </c>
      <c r="AN18" s="77">
        <f t="shared" si="0"/>
        <v>61.902000000000001</v>
      </c>
      <c r="AO18" s="77">
        <f t="shared" si="0"/>
        <v>30.701000000000001</v>
      </c>
      <c r="AP18" s="77">
        <f t="shared" si="0"/>
        <v>44.622999999999998</v>
      </c>
      <c r="AQ18" s="77">
        <f t="shared" si="0"/>
        <v>59.706000000000003</v>
      </c>
      <c r="AR18" s="77">
        <f t="shared" si="0"/>
        <v>52.776000000000003</v>
      </c>
      <c r="AS18" s="77">
        <f t="shared" si="0"/>
        <v>65.668999999999997</v>
      </c>
      <c r="AT18" s="77">
        <f t="shared" si="0"/>
        <v>49.484999999999999</v>
      </c>
      <c r="AU18" s="77">
        <f t="shared" si="0"/>
        <v>53.746000000000002</v>
      </c>
      <c r="AV18" s="77">
        <f t="shared" si="0"/>
        <v>53.899000000000001</v>
      </c>
      <c r="AW18" s="77">
        <f t="shared" si="0"/>
        <v>61.878</v>
      </c>
      <c r="AX18" s="77">
        <f t="shared" si="0"/>
        <v>105.40600000000001</v>
      </c>
      <c r="AY18" s="77">
        <f t="shared" si="0"/>
        <v>114.626</v>
      </c>
      <c r="AZ18" s="77">
        <f t="shared" si="0"/>
        <v>109.52800000000001</v>
      </c>
      <c r="BA18" s="77">
        <f t="shared" si="0"/>
        <v>107.39400000000001</v>
      </c>
      <c r="BB18" s="77">
        <f t="shared" si="0"/>
        <v>63.22</v>
      </c>
      <c r="BC18" s="77">
        <f t="shared" si="0"/>
        <v>76.52</v>
      </c>
      <c r="BD18" s="77">
        <f t="shared" si="0"/>
        <v>78.703000000000003</v>
      </c>
      <c r="BE18" s="77">
        <f t="shared" si="0"/>
        <v>55.256999999999998</v>
      </c>
      <c r="BF18" s="77">
        <f t="shared" si="0"/>
        <v>8.0950000000000006</v>
      </c>
      <c r="BG18" s="77">
        <f t="shared" si="0"/>
        <v>28.713999999999999</v>
      </c>
      <c r="BH18" s="77">
        <f t="shared" si="0"/>
        <v>7.742</v>
      </c>
      <c r="BI18" s="77">
        <f t="shared" si="0"/>
        <v>24.343</v>
      </c>
      <c r="BJ18" s="77">
        <f t="shared" si="0"/>
        <v>123.79300000000001</v>
      </c>
      <c r="BK18" s="77">
        <f t="shared" si="0"/>
        <v>106.09</v>
      </c>
      <c r="BL18" s="77">
        <f t="shared" si="0"/>
        <v>67.739999999999995</v>
      </c>
      <c r="BM18" s="77">
        <f t="shared" si="0"/>
        <v>49.372</v>
      </c>
      <c r="BN18" s="77">
        <f t="shared" si="0"/>
        <v>35.207999999999998</v>
      </c>
      <c r="BO18" s="77">
        <f t="shared" ref="BO18:CW18" si="1">SUM(BO11:BO17)</f>
        <v>8.8989999999999991</v>
      </c>
      <c r="BP18" s="77">
        <f t="shared" si="1"/>
        <v>25.08</v>
      </c>
      <c r="BQ18" s="77">
        <f t="shared" si="1"/>
        <v>0.57999999999999996</v>
      </c>
      <c r="BR18" s="77">
        <f t="shared" si="1"/>
        <v>20.678999999999998</v>
      </c>
      <c r="BS18" s="77">
        <f t="shared" si="1"/>
        <v>33.137</v>
      </c>
      <c r="BT18" s="77">
        <f t="shared" si="1"/>
        <v>13.98</v>
      </c>
      <c r="BU18" s="77">
        <f t="shared" si="1"/>
        <v>32.44</v>
      </c>
      <c r="BV18" s="77">
        <f t="shared" si="1"/>
        <v>2.57</v>
      </c>
      <c r="BW18" s="77">
        <f t="shared" si="1"/>
        <v>3.9950000000000001</v>
      </c>
      <c r="BX18" s="77">
        <f t="shared" si="1"/>
        <v>5.125</v>
      </c>
      <c r="BY18" s="77">
        <f t="shared" si="1"/>
        <v>4.0199999999999996</v>
      </c>
      <c r="BZ18" s="77">
        <f t="shared" si="1"/>
        <v>0.3</v>
      </c>
      <c r="CA18" s="77">
        <f t="shared" si="1"/>
        <v>1.002</v>
      </c>
      <c r="CB18" s="77">
        <f t="shared" si="1"/>
        <v>1.131</v>
      </c>
      <c r="CC18" s="77">
        <f t="shared" si="1"/>
        <v>0.66100000000000003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0</v>
      </c>
      <c r="CH18" s="77">
        <f t="shared" si="1"/>
        <v>17.876999999999999</v>
      </c>
      <c r="CI18" s="77">
        <f t="shared" si="1"/>
        <v>0.51</v>
      </c>
      <c r="CJ18" s="77">
        <f t="shared" si="1"/>
        <v>0.73</v>
      </c>
      <c r="CK18" s="77">
        <f t="shared" si="1"/>
        <v>3.68</v>
      </c>
      <c r="CL18" s="77">
        <f t="shared" si="1"/>
        <v>22.781999999999996</v>
      </c>
      <c r="CM18" s="77">
        <f t="shared" si="1"/>
        <v>17.074000000000002</v>
      </c>
      <c r="CN18" s="77">
        <f t="shared" si="1"/>
        <v>10.262</v>
      </c>
      <c r="CO18" s="77">
        <f t="shared" si="1"/>
        <v>13.41</v>
      </c>
      <c r="CP18" s="77">
        <f t="shared" si="1"/>
        <v>7.05</v>
      </c>
      <c r="CQ18" s="77">
        <f t="shared" si="1"/>
        <v>9.0920000000000005</v>
      </c>
      <c r="CR18" s="77">
        <f t="shared" si="1"/>
        <v>13.382999999999999</v>
      </c>
      <c r="CS18" s="77">
        <f t="shared" si="1"/>
        <v>16.309000000000001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606.00925000000018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>
        <v>5</v>
      </c>
      <c r="G22" s="94">
        <v>5</v>
      </c>
      <c r="H22" s="94"/>
      <c r="I22" s="94">
        <v>10</v>
      </c>
      <c r="J22" s="94">
        <v>5</v>
      </c>
      <c r="K22" s="94">
        <v>5</v>
      </c>
      <c r="L22" s="94">
        <v>5</v>
      </c>
      <c r="M22" s="94">
        <v>5</v>
      </c>
      <c r="N22" s="94">
        <v>10</v>
      </c>
      <c r="O22" s="94">
        <v>5</v>
      </c>
      <c r="P22" s="94">
        <v>5</v>
      </c>
      <c r="Q22" s="94">
        <v>5</v>
      </c>
      <c r="R22" s="94">
        <v>7.4</v>
      </c>
      <c r="S22" s="94">
        <v>10</v>
      </c>
      <c r="T22" s="94">
        <v>8</v>
      </c>
      <c r="U22" s="94">
        <v>5</v>
      </c>
      <c r="V22" s="94">
        <v>5</v>
      </c>
      <c r="W22" s="94">
        <v>5</v>
      </c>
      <c r="X22" s="94">
        <v>5</v>
      </c>
      <c r="Y22" s="94">
        <v>5</v>
      </c>
      <c r="Z22" s="94"/>
      <c r="AA22" s="94">
        <v>5</v>
      </c>
      <c r="AB22" s="94">
        <v>5</v>
      </c>
      <c r="AC22" s="94">
        <v>7.1</v>
      </c>
      <c r="AD22" s="94">
        <v>5</v>
      </c>
      <c r="AE22" s="94">
        <v>5</v>
      </c>
      <c r="AF22" s="94"/>
      <c r="AG22" s="94"/>
      <c r="AH22" s="94">
        <v>15</v>
      </c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>
        <v>5</v>
      </c>
      <c r="BI22" s="94"/>
      <c r="BJ22" s="94">
        <v>10</v>
      </c>
      <c r="BK22" s="94">
        <v>10</v>
      </c>
      <c r="BL22" s="94">
        <v>6.2</v>
      </c>
      <c r="BM22" s="94"/>
      <c r="BN22" s="94"/>
      <c r="BO22" s="94"/>
      <c r="BP22" s="94">
        <v>4.5739999999999998</v>
      </c>
      <c r="BQ22" s="94">
        <v>24.5</v>
      </c>
      <c r="BR22" s="94"/>
      <c r="BS22" s="94"/>
      <c r="BT22" s="94">
        <v>3.5000000000000003E-2</v>
      </c>
      <c r="BU22" s="94">
        <v>10</v>
      </c>
      <c r="BV22" s="94">
        <v>6.1790000000000003</v>
      </c>
      <c r="BW22" s="94">
        <v>5.6470000000000002</v>
      </c>
      <c r="BX22" s="94">
        <v>2E-3</v>
      </c>
      <c r="BY22" s="94"/>
      <c r="BZ22" s="94"/>
      <c r="CA22" s="94">
        <v>5.0000000000000001E-3</v>
      </c>
      <c r="CB22" s="94"/>
      <c r="CC22" s="94">
        <v>5</v>
      </c>
      <c r="CD22" s="94">
        <v>10</v>
      </c>
      <c r="CE22" s="94">
        <v>10</v>
      </c>
      <c r="CF22" s="94">
        <v>16</v>
      </c>
      <c r="CG22" s="94">
        <v>15</v>
      </c>
      <c r="CH22" s="94"/>
      <c r="CI22" s="94"/>
      <c r="CJ22" s="94">
        <v>5</v>
      </c>
      <c r="CK22" s="94"/>
      <c r="CL22" s="94"/>
      <c r="CM22" s="94">
        <v>5</v>
      </c>
      <c r="CN22" s="94">
        <v>3.8</v>
      </c>
      <c r="CO22" s="94">
        <v>1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77.610500000000002</v>
      </c>
    </row>
    <row r="23" spans="1:102" ht="24.95" customHeight="1" x14ac:dyDescent="0.2">
      <c r="A23" s="92" t="s">
        <v>19</v>
      </c>
      <c r="B23" s="98"/>
      <c r="C23" s="99"/>
      <c r="D23" s="99"/>
      <c r="E23" s="99">
        <v>0.79100000000000004</v>
      </c>
      <c r="F23" s="99">
        <v>1</v>
      </c>
      <c r="G23" s="99">
        <v>1</v>
      </c>
      <c r="H23" s="99">
        <v>1</v>
      </c>
      <c r="I23" s="99">
        <v>1</v>
      </c>
      <c r="J23" s="99">
        <v>1</v>
      </c>
      <c r="K23" s="99">
        <v>1</v>
      </c>
      <c r="L23" s="99">
        <v>1</v>
      </c>
      <c r="M23" s="99">
        <v>1</v>
      </c>
      <c r="N23" s="99">
        <v>1</v>
      </c>
      <c r="O23" s="99">
        <v>1</v>
      </c>
      <c r="P23" s="99">
        <v>1</v>
      </c>
      <c r="Q23" s="99">
        <v>1</v>
      </c>
      <c r="R23" s="99">
        <v>1</v>
      </c>
      <c r="S23" s="99">
        <v>1</v>
      </c>
      <c r="T23" s="99">
        <v>1</v>
      </c>
      <c r="U23" s="99">
        <v>1</v>
      </c>
      <c r="V23" s="99">
        <v>1</v>
      </c>
      <c r="W23" s="99">
        <v>1</v>
      </c>
      <c r="X23" s="99"/>
      <c r="Y23" s="99"/>
      <c r="Z23" s="99"/>
      <c r="AA23" s="99"/>
      <c r="AB23" s="99"/>
      <c r="AC23" s="99"/>
      <c r="AD23" s="99"/>
      <c r="AE23" s="99">
        <v>2</v>
      </c>
      <c r="AF23" s="99"/>
      <c r="AG23" s="99">
        <v>5.7060000000000004</v>
      </c>
      <c r="AH23" s="99"/>
      <c r="AI23" s="99">
        <v>15.846</v>
      </c>
      <c r="AJ23" s="99">
        <v>13.279</v>
      </c>
      <c r="AK23" s="99">
        <v>8.3339999999999996</v>
      </c>
      <c r="AL23" s="99">
        <v>23.716999999999999</v>
      </c>
      <c r="AM23" s="99">
        <v>11.510999999999999</v>
      </c>
      <c r="AN23" s="99">
        <v>1.774</v>
      </c>
      <c r="AO23" s="99"/>
      <c r="AP23" s="99">
        <v>1</v>
      </c>
      <c r="AQ23" s="99">
        <v>1</v>
      </c>
      <c r="AR23" s="99">
        <v>1</v>
      </c>
      <c r="AS23" s="99">
        <v>1</v>
      </c>
      <c r="AT23" s="99">
        <v>1</v>
      </c>
      <c r="AU23" s="99">
        <v>1</v>
      </c>
      <c r="AV23" s="99">
        <v>1</v>
      </c>
      <c r="AW23" s="99">
        <v>1</v>
      </c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>
        <v>7.7169999999999996</v>
      </c>
      <c r="BL23" s="99">
        <v>19.702999999999999</v>
      </c>
      <c r="BM23" s="99">
        <v>19.905999999999999</v>
      </c>
      <c r="BN23" s="99">
        <v>11.163</v>
      </c>
      <c r="BO23" s="99">
        <v>14.97</v>
      </c>
      <c r="BP23" s="99"/>
      <c r="BQ23" s="99"/>
      <c r="BR23" s="99">
        <v>5.0999999999999996</v>
      </c>
      <c r="BS23" s="99">
        <v>16.015000000000001</v>
      </c>
      <c r="BT23" s="99">
        <v>11.353999999999999</v>
      </c>
      <c r="BU23" s="99">
        <v>2</v>
      </c>
      <c r="BV23" s="99">
        <v>1.556</v>
      </c>
      <c r="BW23" s="99">
        <v>2.1779999999999999</v>
      </c>
      <c r="BX23" s="99">
        <v>20.347999999999999</v>
      </c>
      <c r="BY23" s="99">
        <v>6.8639999999999999</v>
      </c>
      <c r="BZ23" s="99"/>
      <c r="CA23" s="99">
        <v>3.4000000000000002E-2</v>
      </c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>
        <v>4.0000000000000001E-3</v>
      </c>
      <c r="CQ23" s="99">
        <v>6.3860000000000001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63.563999999999986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0.79100000000000004</v>
      </c>
      <c r="F28" s="107">
        <f t="shared" si="2"/>
        <v>6</v>
      </c>
      <c r="G28" s="107">
        <f t="shared" si="2"/>
        <v>6</v>
      </c>
      <c r="H28" s="107">
        <f t="shared" si="2"/>
        <v>1</v>
      </c>
      <c r="I28" s="107">
        <f t="shared" si="2"/>
        <v>11</v>
      </c>
      <c r="J28" s="107">
        <f t="shared" si="2"/>
        <v>6</v>
      </c>
      <c r="K28" s="107">
        <f t="shared" si="2"/>
        <v>6</v>
      </c>
      <c r="L28" s="107">
        <f t="shared" si="2"/>
        <v>6</v>
      </c>
      <c r="M28" s="107">
        <f t="shared" si="2"/>
        <v>6</v>
      </c>
      <c r="N28" s="107">
        <f t="shared" si="2"/>
        <v>11</v>
      </c>
      <c r="O28" s="107">
        <f t="shared" si="2"/>
        <v>6</v>
      </c>
      <c r="P28" s="107">
        <f t="shared" si="2"/>
        <v>6</v>
      </c>
      <c r="Q28" s="107">
        <f>SUM(Q21:Q27)</f>
        <v>6</v>
      </c>
      <c r="R28" s="107">
        <f t="shared" ref="R28:CC28" si="3">SUM(R21:R27)</f>
        <v>8.4</v>
      </c>
      <c r="S28" s="107">
        <f t="shared" si="3"/>
        <v>11</v>
      </c>
      <c r="T28" s="107">
        <f t="shared" si="3"/>
        <v>9</v>
      </c>
      <c r="U28" s="107">
        <f t="shared" si="3"/>
        <v>6</v>
      </c>
      <c r="V28" s="107">
        <f t="shared" si="3"/>
        <v>6</v>
      </c>
      <c r="W28" s="107">
        <f t="shared" si="3"/>
        <v>6</v>
      </c>
      <c r="X28" s="107">
        <f t="shared" si="3"/>
        <v>5</v>
      </c>
      <c r="Y28" s="107">
        <f t="shared" si="3"/>
        <v>5</v>
      </c>
      <c r="Z28" s="107">
        <f t="shared" si="3"/>
        <v>0</v>
      </c>
      <c r="AA28" s="107">
        <f t="shared" si="3"/>
        <v>5</v>
      </c>
      <c r="AB28" s="107">
        <f t="shared" si="3"/>
        <v>5</v>
      </c>
      <c r="AC28" s="107">
        <f t="shared" si="3"/>
        <v>7.1</v>
      </c>
      <c r="AD28" s="107">
        <f t="shared" si="3"/>
        <v>5</v>
      </c>
      <c r="AE28" s="107">
        <f t="shared" si="3"/>
        <v>7</v>
      </c>
      <c r="AF28" s="107">
        <f t="shared" si="3"/>
        <v>0</v>
      </c>
      <c r="AG28" s="107">
        <f t="shared" si="3"/>
        <v>5.7060000000000004</v>
      </c>
      <c r="AH28" s="107">
        <f t="shared" si="3"/>
        <v>15</v>
      </c>
      <c r="AI28" s="107">
        <f t="shared" si="3"/>
        <v>15.846</v>
      </c>
      <c r="AJ28" s="107">
        <f t="shared" si="3"/>
        <v>13.279</v>
      </c>
      <c r="AK28" s="107">
        <f t="shared" si="3"/>
        <v>8.3339999999999996</v>
      </c>
      <c r="AL28" s="107">
        <f t="shared" si="3"/>
        <v>23.716999999999999</v>
      </c>
      <c r="AM28" s="107">
        <f t="shared" si="3"/>
        <v>11.510999999999999</v>
      </c>
      <c r="AN28" s="107">
        <f t="shared" si="3"/>
        <v>1.774</v>
      </c>
      <c r="AO28" s="107">
        <f t="shared" si="3"/>
        <v>0</v>
      </c>
      <c r="AP28" s="107">
        <f t="shared" si="3"/>
        <v>1</v>
      </c>
      <c r="AQ28" s="107">
        <f t="shared" si="3"/>
        <v>1</v>
      </c>
      <c r="AR28" s="107">
        <f t="shared" si="3"/>
        <v>1</v>
      </c>
      <c r="AS28" s="107">
        <f t="shared" si="3"/>
        <v>1</v>
      </c>
      <c r="AT28" s="107">
        <f t="shared" si="3"/>
        <v>1</v>
      </c>
      <c r="AU28" s="107">
        <f t="shared" si="3"/>
        <v>1</v>
      </c>
      <c r="AV28" s="107">
        <f t="shared" si="3"/>
        <v>1</v>
      </c>
      <c r="AW28" s="107">
        <f t="shared" si="3"/>
        <v>1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5</v>
      </c>
      <c r="BI28" s="107">
        <f t="shared" si="3"/>
        <v>0</v>
      </c>
      <c r="BJ28" s="107">
        <f t="shared" si="3"/>
        <v>10</v>
      </c>
      <c r="BK28" s="107">
        <f t="shared" si="3"/>
        <v>17.716999999999999</v>
      </c>
      <c r="BL28" s="107">
        <f t="shared" si="3"/>
        <v>25.902999999999999</v>
      </c>
      <c r="BM28" s="107">
        <f t="shared" si="3"/>
        <v>19.905999999999999</v>
      </c>
      <c r="BN28" s="107">
        <f t="shared" si="3"/>
        <v>11.163</v>
      </c>
      <c r="BO28" s="107">
        <f t="shared" si="3"/>
        <v>14.97</v>
      </c>
      <c r="BP28" s="107">
        <f t="shared" si="3"/>
        <v>4.5739999999999998</v>
      </c>
      <c r="BQ28" s="107">
        <f t="shared" si="3"/>
        <v>24.5</v>
      </c>
      <c r="BR28" s="107">
        <f t="shared" si="3"/>
        <v>5.0999999999999996</v>
      </c>
      <c r="BS28" s="107">
        <f t="shared" si="3"/>
        <v>16.015000000000001</v>
      </c>
      <c r="BT28" s="107">
        <f t="shared" si="3"/>
        <v>11.388999999999999</v>
      </c>
      <c r="BU28" s="107">
        <f t="shared" si="3"/>
        <v>12</v>
      </c>
      <c r="BV28" s="107">
        <f t="shared" si="3"/>
        <v>7.7350000000000003</v>
      </c>
      <c r="BW28" s="107">
        <f t="shared" si="3"/>
        <v>7.8250000000000002</v>
      </c>
      <c r="BX28" s="107">
        <f t="shared" si="3"/>
        <v>20.349999999999998</v>
      </c>
      <c r="BY28" s="107">
        <f t="shared" si="3"/>
        <v>6.8639999999999999</v>
      </c>
      <c r="BZ28" s="107">
        <f t="shared" si="3"/>
        <v>0</v>
      </c>
      <c r="CA28" s="107">
        <f t="shared" si="3"/>
        <v>3.9E-2</v>
      </c>
      <c r="CB28" s="107">
        <f t="shared" si="3"/>
        <v>0</v>
      </c>
      <c r="CC28" s="107">
        <f t="shared" si="3"/>
        <v>5</v>
      </c>
      <c r="CD28" s="107">
        <f t="shared" ref="CD28:CW28" si="4">SUM(CD21:CD27)</f>
        <v>10</v>
      </c>
      <c r="CE28" s="107">
        <f t="shared" si="4"/>
        <v>10</v>
      </c>
      <c r="CF28" s="107">
        <f t="shared" si="4"/>
        <v>16</v>
      </c>
      <c r="CG28" s="107">
        <f t="shared" si="4"/>
        <v>15</v>
      </c>
      <c r="CH28" s="107">
        <f t="shared" si="4"/>
        <v>0</v>
      </c>
      <c r="CI28" s="107">
        <f t="shared" si="4"/>
        <v>0</v>
      </c>
      <c r="CJ28" s="107">
        <f t="shared" si="4"/>
        <v>5</v>
      </c>
      <c r="CK28" s="107">
        <f t="shared" si="4"/>
        <v>0</v>
      </c>
      <c r="CL28" s="107">
        <f t="shared" si="4"/>
        <v>0</v>
      </c>
      <c r="CM28" s="107">
        <f t="shared" si="4"/>
        <v>5</v>
      </c>
      <c r="CN28" s="107">
        <f t="shared" si="4"/>
        <v>3.8</v>
      </c>
      <c r="CO28" s="107">
        <f t="shared" si="4"/>
        <v>1</v>
      </c>
      <c r="CP28" s="107">
        <f t="shared" si="4"/>
        <v>4.0000000000000001E-3</v>
      </c>
      <c r="CQ28" s="107">
        <f t="shared" si="4"/>
        <v>6.3860000000000001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141.17449999999999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0.53600000000000003</v>
      </c>
      <c r="C32" s="94">
        <v>4.9089999999999998</v>
      </c>
      <c r="D32" s="94">
        <v>7.484</v>
      </c>
      <c r="E32" s="94">
        <v>13.239000000000001</v>
      </c>
      <c r="F32" s="94">
        <v>7.1970000000000001</v>
      </c>
      <c r="G32" s="94">
        <v>6.3</v>
      </c>
      <c r="H32" s="94">
        <v>1.3080000000000001</v>
      </c>
      <c r="I32" s="94">
        <v>11.361000000000001</v>
      </c>
      <c r="J32" s="94">
        <v>6.3570000000000002</v>
      </c>
      <c r="K32" s="94">
        <v>6.3</v>
      </c>
      <c r="L32" s="94">
        <v>6.3</v>
      </c>
      <c r="M32" s="94">
        <v>6.3</v>
      </c>
      <c r="N32" s="94">
        <v>11.3</v>
      </c>
      <c r="O32" s="94">
        <v>6.3</v>
      </c>
      <c r="P32" s="94">
        <v>6.3</v>
      </c>
      <c r="Q32" s="94">
        <v>6.3</v>
      </c>
      <c r="R32" s="94">
        <v>8.4</v>
      </c>
      <c r="S32" s="94">
        <v>11.3</v>
      </c>
      <c r="T32" s="94">
        <v>9.3000000000000007</v>
      </c>
      <c r="U32" s="94">
        <v>6.3</v>
      </c>
      <c r="V32" s="94">
        <v>75.259</v>
      </c>
      <c r="W32" s="94">
        <v>37.436</v>
      </c>
      <c r="X32" s="94">
        <v>5.3</v>
      </c>
      <c r="Y32" s="94">
        <v>5</v>
      </c>
      <c r="Z32" s="94"/>
      <c r="AA32" s="94">
        <v>5.0069999999999997</v>
      </c>
      <c r="AB32" s="94">
        <v>5</v>
      </c>
      <c r="AC32" s="94">
        <v>41.707999999999998</v>
      </c>
      <c r="AD32" s="94">
        <v>23.567</v>
      </c>
      <c r="AE32" s="94">
        <v>22.446999999999999</v>
      </c>
      <c r="AF32" s="94"/>
      <c r="AG32" s="94">
        <v>21.503</v>
      </c>
      <c r="AH32" s="94">
        <v>16.177</v>
      </c>
      <c r="AI32" s="94">
        <v>66.191999999999993</v>
      </c>
      <c r="AJ32" s="94">
        <v>29.207999999999998</v>
      </c>
      <c r="AK32" s="94">
        <v>21.242000000000001</v>
      </c>
      <c r="AL32" s="94">
        <v>104.244</v>
      </c>
      <c r="AM32" s="94">
        <v>76.445999999999998</v>
      </c>
      <c r="AN32" s="94">
        <v>63.676000000000002</v>
      </c>
      <c r="AO32" s="94">
        <v>30.701000000000001</v>
      </c>
      <c r="AP32" s="94">
        <v>45.622999999999998</v>
      </c>
      <c r="AQ32" s="94">
        <v>60.706000000000003</v>
      </c>
      <c r="AR32" s="94">
        <v>53.776000000000003</v>
      </c>
      <c r="AS32" s="94">
        <v>66.668999999999997</v>
      </c>
      <c r="AT32" s="94">
        <v>50.484999999999999</v>
      </c>
      <c r="AU32" s="94">
        <v>54.746000000000002</v>
      </c>
      <c r="AV32" s="94">
        <v>54.899000000000001</v>
      </c>
      <c r="AW32" s="94">
        <v>62.878</v>
      </c>
      <c r="AX32" s="94">
        <v>105.40600000000001</v>
      </c>
      <c r="AY32" s="94">
        <v>114.626</v>
      </c>
      <c r="AZ32" s="94">
        <v>109.52800000000001</v>
      </c>
      <c r="BA32" s="94">
        <v>107.39400000000001</v>
      </c>
      <c r="BB32" s="94">
        <v>63.22</v>
      </c>
      <c r="BC32" s="94">
        <v>76.52</v>
      </c>
      <c r="BD32" s="94">
        <v>78.703000000000003</v>
      </c>
      <c r="BE32" s="94">
        <v>55.256999999999998</v>
      </c>
      <c r="BF32" s="94">
        <v>8.0950000000000006</v>
      </c>
      <c r="BG32" s="94">
        <v>28.713999999999999</v>
      </c>
      <c r="BH32" s="94">
        <v>12.742000000000001</v>
      </c>
      <c r="BI32" s="94">
        <v>24.343</v>
      </c>
      <c r="BJ32" s="94">
        <v>133.79300000000001</v>
      </c>
      <c r="BK32" s="94">
        <v>123.807</v>
      </c>
      <c r="BL32" s="94">
        <v>93.643000000000001</v>
      </c>
      <c r="BM32" s="94">
        <v>69.278000000000006</v>
      </c>
      <c r="BN32" s="94">
        <v>46.371000000000002</v>
      </c>
      <c r="BO32" s="94">
        <v>23.869</v>
      </c>
      <c r="BP32" s="94">
        <v>29.654</v>
      </c>
      <c r="BQ32" s="94">
        <v>25.08</v>
      </c>
      <c r="BR32" s="94">
        <v>25.779</v>
      </c>
      <c r="BS32" s="94">
        <v>49.152000000000001</v>
      </c>
      <c r="BT32" s="94">
        <v>25.369</v>
      </c>
      <c r="BU32" s="94">
        <v>44.44</v>
      </c>
      <c r="BV32" s="94">
        <v>10.305</v>
      </c>
      <c r="BW32" s="94">
        <v>11.82</v>
      </c>
      <c r="BX32" s="94">
        <v>25.475000000000001</v>
      </c>
      <c r="BY32" s="94">
        <v>10.884</v>
      </c>
      <c r="BZ32" s="94">
        <v>0.3</v>
      </c>
      <c r="CA32" s="94">
        <v>1.0409999999999999</v>
      </c>
      <c r="CB32" s="94">
        <v>1.131</v>
      </c>
      <c r="CC32" s="94">
        <v>5.6609999999999996</v>
      </c>
      <c r="CD32" s="94">
        <v>10</v>
      </c>
      <c r="CE32" s="94">
        <v>10</v>
      </c>
      <c r="CF32" s="94">
        <v>16</v>
      </c>
      <c r="CG32" s="94">
        <v>15</v>
      </c>
      <c r="CH32" s="94">
        <v>17.876999999999999</v>
      </c>
      <c r="CI32" s="94">
        <v>0.51</v>
      </c>
      <c r="CJ32" s="94">
        <v>5.73</v>
      </c>
      <c r="CK32" s="94">
        <v>3.68</v>
      </c>
      <c r="CL32" s="94">
        <v>22.782</v>
      </c>
      <c r="CM32" s="94">
        <v>22.074000000000002</v>
      </c>
      <c r="CN32" s="94">
        <v>14.061999999999999</v>
      </c>
      <c r="CO32" s="94">
        <v>14.41</v>
      </c>
      <c r="CP32" s="94">
        <v>7.0540000000000003</v>
      </c>
      <c r="CQ32" s="94">
        <v>15.478</v>
      </c>
      <c r="CR32" s="94">
        <v>13.382999999999999</v>
      </c>
      <c r="CS32" s="94">
        <v>16.309000000000001</v>
      </c>
      <c r="CT32" s="95"/>
      <c r="CU32" s="95"/>
      <c r="CV32" s="95"/>
      <c r="CW32" s="96"/>
      <c r="CX32" s="97">
        <f t="array" ref="CX32">SUMPRODUCT(B32:CW32*0.25)</f>
        <v>747.18375000000015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0.53600000000000003</v>
      </c>
      <c r="C34" s="77">
        <f t="shared" ref="C34:BN34" si="5">SUM(C31:C33)</f>
        <v>4.9089999999999998</v>
      </c>
      <c r="D34" s="77">
        <f t="shared" si="5"/>
        <v>7.484</v>
      </c>
      <c r="E34" s="77">
        <f t="shared" si="5"/>
        <v>13.239000000000001</v>
      </c>
      <c r="F34" s="77">
        <f t="shared" si="5"/>
        <v>7.1970000000000001</v>
      </c>
      <c r="G34" s="77">
        <f t="shared" si="5"/>
        <v>6.3</v>
      </c>
      <c r="H34" s="77">
        <f t="shared" si="5"/>
        <v>1.3080000000000001</v>
      </c>
      <c r="I34" s="77">
        <f t="shared" si="5"/>
        <v>11.361000000000001</v>
      </c>
      <c r="J34" s="77">
        <f t="shared" si="5"/>
        <v>6.3570000000000002</v>
      </c>
      <c r="K34" s="77">
        <f t="shared" si="5"/>
        <v>6.3</v>
      </c>
      <c r="L34" s="77">
        <f t="shared" si="5"/>
        <v>6.3</v>
      </c>
      <c r="M34" s="77">
        <f t="shared" si="5"/>
        <v>6.3</v>
      </c>
      <c r="N34" s="77">
        <f t="shared" si="5"/>
        <v>11.3</v>
      </c>
      <c r="O34" s="77">
        <f t="shared" si="5"/>
        <v>6.3</v>
      </c>
      <c r="P34" s="77">
        <f t="shared" si="5"/>
        <v>6.3</v>
      </c>
      <c r="Q34" s="77">
        <f t="shared" si="5"/>
        <v>6.3</v>
      </c>
      <c r="R34" s="77">
        <f t="shared" si="5"/>
        <v>8.4</v>
      </c>
      <c r="S34" s="77">
        <f t="shared" si="5"/>
        <v>11.3</v>
      </c>
      <c r="T34" s="77">
        <f t="shared" si="5"/>
        <v>9.3000000000000007</v>
      </c>
      <c r="U34" s="77">
        <f t="shared" si="5"/>
        <v>6.3</v>
      </c>
      <c r="V34" s="77">
        <f t="shared" si="5"/>
        <v>75.259</v>
      </c>
      <c r="W34" s="77">
        <f t="shared" si="5"/>
        <v>37.436</v>
      </c>
      <c r="X34" s="77">
        <f t="shared" si="5"/>
        <v>5.3</v>
      </c>
      <c r="Y34" s="77">
        <f t="shared" si="5"/>
        <v>5</v>
      </c>
      <c r="Z34" s="77">
        <f t="shared" si="5"/>
        <v>0</v>
      </c>
      <c r="AA34" s="77">
        <f t="shared" si="5"/>
        <v>5.0069999999999997</v>
      </c>
      <c r="AB34" s="77">
        <f t="shared" si="5"/>
        <v>5</v>
      </c>
      <c r="AC34" s="77">
        <f t="shared" si="5"/>
        <v>41.707999999999998</v>
      </c>
      <c r="AD34" s="77">
        <f t="shared" si="5"/>
        <v>23.567</v>
      </c>
      <c r="AE34" s="77">
        <f t="shared" si="5"/>
        <v>22.446999999999999</v>
      </c>
      <c r="AF34" s="77">
        <f t="shared" si="5"/>
        <v>0</v>
      </c>
      <c r="AG34" s="77">
        <f t="shared" si="5"/>
        <v>21.503</v>
      </c>
      <c r="AH34" s="77">
        <f t="shared" si="5"/>
        <v>16.177</v>
      </c>
      <c r="AI34" s="77">
        <f t="shared" si="5"/>
        <v>66.191999999999993</v>
      </c>
      <c r="AJ34" s="77">
        <f t="shared" si="5"/>
        <v>29.207999999999998</v>
      </c>
      <c r="AK34" s="77">
        <f t="shared" si="5"/>
        <v>21.242000000000001</v>
      </c>
      <c r="AL34" s="77">
        <f t="shared" si="5"/>
        <v>104.244</v>
      </c>
      <c r="AM34" s="77">
        <f t="shared" si="5"/>
        <v>76.445999999999998</v>
      </c>
      <c r="AN34" s="77">
        <f t="shared" si="5"/>
        <v>63.676000000000002</v>
      </c>
      <c r="AO34" s="77">
        <f t="shared" si="5"/>
        <v>30.701000000000001</v>
      </c>
      <c r="AP34" s="77">
        <f t="shared" si="5"/>
        <v>45.622999999999998</v>
      </c>
      <c r="AQ34" s="77">
        <f t="shared" si="5"/>
        <v>60.706000000000003</v>
      </c>
      <c r="AR34" s="77">
        <f t="shared" si="5"/>
        <v>53.776000000000003</v>
      </c>
      <c r="AS34" s="77">
        <f t="shared" si="5"/>
        <v>66.668999999999997</v>
      </c>
      <c r="AT34" s="77">
        <f t="shared" si="5"/>
        <v>50.484999999999999</v>
      </c>
      <c r="AU34" s="77">
        <f t="shared" si="5"/>
        <v>54.746000000000002</v>
      </c>
      <c r="AV34" s="77">
        <f t="shared" si="5"/>
        <v>54.899000000000001</v>
      </c>
      <c r="AW34" s="77">
        <f t="shared" si="5"/>
        <v>62.878</v>
      </c>
      <c r="AX34" s="77">
        <f t="shared" si="5"/>
        <v>105.40600000000001</v>
      </c>
      <c r="AY34" s="77">
        <f t="shared" si="5"/>
        <v>114.626</v>
      </c>
      <c r="AZ34" s="77">
        <f t="shared" si="5"/>
        <v>109.52800000000001</v>
      </c>
      <c r="BA34" s="77">
        <f t="shared" si="5"/>
        <v>107.39400000000001</v>
      </c>
      <c r="BB34" s="77">
        <f t="shared" si="5"/>
        <v>63.22</v>
      </c>
      <c r="BC34" s="77">
        <f t="shared" si="5"/>
        <v>76.52</v>
      </c>
      <c r="BD34" s="77">
        <f t="shared" si="5"/>
        <v>78.703000000000003</v>
      </c>
      <c r="BE34" s="77">
        <f t="shared" si="5"/>
        <v>55.256999999999998</v>
      </c>
      <c r="BF34" s="77">
        <f t="shared" si="5"/>
        <v>8.0950000000000006</v>
      </c>
      <c r="BG34" s="77">
        <f t="shared" si="5"/>
        <v>28.713999999999999</v>
      </c>
      <c r="BH34" s="77">
        <f t="shared" si="5"/>
        <v>12.742000000000001</v>
      </c>
      <c r="BI34" s="77">
        <f t="shared" si="5"/>
        <v>24.343</v>
      </c>
      <c r="BJ34" s="77">
        <f t="shared" si="5"/>
        <v>133.79300000000001</v>
      </c>
      <c r="BK34" s="77">
        <f t="shared" si="5"/>
        <v>123.807</v>
      </c>
      <c r="BL34" s="77">
        <f t="shared" si="5"/>
        <v>93.643000000000001</v>
      </c>
      <c r="BM34" s="77">
        <f t="shared" si="5"/>
        <v>69.278000000000006</v>
      </c>
      <c r="BN34" s="77">
        <f t="shared" si="5"/>
        <v>46.371000000000002</v>
      </c>
      <c r="BO34" s="77">
        <f t="shared" ref="BO34:CW34" si="6">SUM(BO31:BO33)</f>
        <v>23.869</v>
      </c>
      <c r="BP34" s="77">
        <f t="shared" si="6"/>
        <v>29.654</v>
      </c>
      <c r="BQ34" s="77">
        <f t="shared" si="6"/>
        <v>25.08</v>
      </c>
      <c r="BR34" s="77">
        <f t="shared" si="6"/>
        <v>25.779</v>
      </c>
      <c r="BS34" s="77">
        <f t="shared" si="6"/>
        <v>49.152000000000001</v>
      </c>
      <c r="BT34" s="77">
        <f t="shared" si="6"/>
        <v>25.369</v>
      </c>
      <c r="BU34" s="77">
        <f t="shared" si="6"/>
        <v>44.44</v>
      </c>
      <c r="BV34" s="77">
        <f t="shared" si="6"/>
        <v>10.305</v>
      </c>
      <c r="BW34" s="77">
        <f t="shared" si="6"/>
        <v>11.82</v>
      </c>
      <c r="BX34" s="77">
        <f t="shared" si="6"/>
        <v>25.475000000000001</v>
      </c>
      <c r="BY34" s="77">
        <f t="shared" si="6"/>
        <v>10.884</v>
      </c>
      <c r="BZ34" s="77">
        <f t="shared" si="6"/>
        <v>0.3</v>
      </c>
      <c r="CA34" s="77">
        <f t="shared" si="6"/>
        <v>1.0409999999999999</v>
      </c>
      <c r="CB34" s="77">
        <f t="shared" si="6"/>
        <v>1.131</v>
      </c>
      <c r="CC34" s="77">
        <f t="shared" si="6"/>
        <v>5.6609999999999996</v>
      </c>
      <c r="CD34" s="77">
        <f t="shared" si="6"/>
        <v>10</v>
      </c>
      <c r="CE34" s="77">
        <f t="shared" si="6"/>
        <v>10</v>
      </c>
      <c r="CF34" s="77">
        <f t="shared" si="6"/>
        <v>16</v>
      </c>
      <c r="CG34" s="77">
        <f t="shared" si="6"/>
        <v>15</v>
      </c>
      <c r="CH34" s="77">
        <f t="shared" si="6"/>
        <v>17.876999999999999</v>
      </c>
      <c r="CI34" s="77">
        <f t="shared" si="6"/>
        <v>0.51</v>
      </c>
      <c r="CJ34" s="77">
        <f t="shared" si="6"/>
        <v>5.73</v>
      </c>
      <c r="CK34" s="77">
        <f t="shared" si="6"/>
        <v>3.68</v>
      </c>
      <c r="CL34" s="77">
        <f t="shared" si="6"/>
        <v>22.782</v>
      </c>
      <c r="CM34" s="77">
        <f t="shared" si="6"/>
        <v>22.074000000000002</v>
      </c>
      <c r="CN34" s="77">
        <f t="shared" si="6"/>
        <v>14.061999999999999</v>
      </c>
      <c r="CO34" s="77">
        <f t="shared" si="6"/>
        <v>14.41</v>
      </c>
      <c r="CP34" s="77">
        <f t="shared" si="6"/>
        <v>7.0540000000000003</v>
      </c>
      <c r="CQ34" s="77">
        <f t="shared" si="6"/>
        <v>15.478</v>
      </c>
      <c r="CR34" s="77">
        <f t="shared" si="6"/>
        <v>13.382999999999999</v>
      </c>
      <c r="CS34" s="77">
        <f t="shared" si="6"/>
        <v>16.309000000000001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747.18375000000015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143.1</v>
      </c>
      <c r="C39" s="120">
        <v>125</v>
      </c>
      <c r="D39" s="120">
        <v>15.8</v>
      </c>
      <c r="E39" s="120"/>
      <c r="F39" s="120">
        <v>0.5</v>
      </c>
      <c r="G39" s="120">
        <v>33.5</v>
      </c>
      <c r="H39" s="120">
        <v>44.1</v>
      </c>
      <c r="I39" s="120">
        <v>31.7</v>
      </c>
      <c r="J39" s="120">
        <v>0.1</v>
      </c>
      <c r="K39" s="120">
        <v>30.8</v>
      </c>
      <c r="L39" s="120">
        <v>1.9</v>
      </c>
      <c r="M39" s="120">
        <v>6.3</v>
      </c>
      <c r="N39" s="120">
        <v>154</v>
      </c>
      <c r="O39" s="120">
        <v>177.8</v>
      </c>
      <c r="P39" s="120">
        <v>157.19999999999999</v>
      </c>
      <c r="Q39" s="120">
        <v>165.8</v>
      </c>
      <c r="R39" s="120">
        <v>123.2</v>
      </c>
      <c r="S39" s="120">
        <v>117.1</v>
      </c>
      <c r="T39" s="120">
        <v>115.6</v>
      </c>
      <c r="U39" s="120">
        <v>117.6</v>
      </c>
      <c r="V39" s="120">
        <v>99.8</v>
      </c>
      <c r="W39" s="120">
        <v>140.19999999999999</v>
      </c>
      <c r="X39" s="120">
        <v>180.9</v>
      </c>
      <c r="Y39" s="120">
        <v>182.9</v>
      </c>
      <c r="Z39" s="120">
        <v>230</v>
      </c>
      <c r="AA39" s="120">
        <v>208.7</v>
      </c>
      <c r="AB39" s="120">
        <v>209.7</v>
      </c>
      <c r="AC39" s="120">
        <v>160.69999999999999</v>
      </c>
      <c r="AD39" s="120">
        <v>31.9</v>
      </c>
      <c r="AE39" s="120">
        <v>82</v>
      </c>
      <c r="AF39" s="120">
        <v>181</v>
      </c>
      <c r="AG39" s="120">
        <v>105.2</v>
      </c>
      <c r="AH39" s="120">
        <v>192.1</v>
      </c>
      <c r="AI39" s="120">
        <v>56.1</v>
      </c>
      <c r="AJ39" s="120">
        <v>135.69999999999999</v>
      </c>
      <c r="AK39" s="120">
        <v>165.9</v>
      </c>
      <c r="AL39" s="120">
        <v>30.6</v>
      </c>
      <c r="AM39" s="120">
        <v>73</v>
      </c>
      <c r="AN39" s="120">
        <v>30.9</v>
      </c>
      <c r="AO39" s="120">
        <v>69.099999999999994</v>
      </c>
      <c r="AP39" s="120">
        <v>97.7</v>
      </c>
      <c r="AQ39" s="120">
        <v>12.9</v>
      </c>
      <c r="AR39" s="120"/>
      <c r="AS39" s="120"/>
      <c r="AT39" s="120">
        <v>35.1</v>
      </c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>
        <v>22.1</v>
      </c>
      <c r="BG39" s="120">
        <v>43</v>
      </c>
      <c r="BH39" s="120">
        <v>15.1</v>
      </c>
      <c r="BI39" s="120">
        <v>8.4</v>
      </c>
      <c r="BJ39" s="120"/>
      <c r="BK39" s="120"/>
      <c r="BL39" s="120">
        <v>20.100000000000001</v>
      </c>
      <c r="BM39" s="120">
        <v>42.9</v>
      </c>
      <c r="BN39" s="120">
        <v>78.5</v>
      </c>
      <c r="BO39" s="120">
        <v>79.5</v>
      </c>
      <c r="BP39" s="120">
        <v>94.4</v>
      </c>
      <c r="BQ39" s="120">
        <v>82.8</v>
      </c>
      <c r="BR39" s="120">
        <v>2</v>
      </c>
      <c r="BS39" s="120"/>
      <c r="BT39" s="120"/>
      <c r="BU39" s="120"/>
      <c r="BV39" s="120">
        <v>33</v>
      </c>
      <c r="BW39" s="120">
        <v>33.200000000000003</v>
      </c>
      <c r="BX39" s="120">
        <v>17.5</v>
      </c>
      <c r="BY39" s="120">
        <v>48.4</v>
      </c>
      <c r="BZ39" s="120"/>
      <c r="CA39" s="120"/>
      <c r="CB39" s="120"/>
      <c r="CC39" s="120">
        <v>2.2000000000000002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5.3</v>
      </c>
      <c r="CQ39" s="120"/>
      <c r="CR39" s="120">
        <v>3</v>
      </c>
      <c r="CS39" s="120"/>
      <c r="CT39" s="122"/>
      <c r="CU39" s="122"/>
      <c r="CV39" s="122"/>
      <c r="CW39" s="121"/>
      <c r="CX39" s="97">
        <f t="array" ref="CX39">SUMPRODUCT(B39:CW39*0.25)</f>
        <v>1226.1499999999996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28.3</v>
      </c>
      <c r="G41" s="120">
        <v>28.3</v>
      </c>
      <c r="H41" s="120">
        <v>28.3</v>
      </c>
      <c r="I41" s="120">
        <v>28.3</v>
      </c>
      <c r="J41" s="120">
        <v>39.299999999999997</v>
      </c>
      <c r="K41" s="120">
        <v>39.299999999999997</v>
      </c>
      <c r="L41" s="120">
        <v>39.299999999999997</v>
      </c>
      <c r="M41" s="120">
        <v>39.299999999999997</v>
      </c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94.1</v>
      </c>
      <c r="CA41" s="120">
        <v>94.1</v>
      </c>
      <c r="CB41" s="120">
        <v>94.1</v>
      </c>
      <c r="CC41" s="120">
        <v>94.1</v>
      </c>
      <c r="CD41" s="120">
        <v>168</v>
      </c>
      <c r="CE41" s="120">
        <v>168</v>
      </c>
      <c r="CF41" s="120">
        <v>168</v>
      </c>
      <c r="CG41" s="120">
        <v>168</v>
      </c>
      <c r="CH41" s="120">
        <v>203.2</v>
      </c>
      <c r="CI41" s="120">
        <v>203.2</v>
      </c>
      <c r="CJ41" s="120">
        <v>203.2</v>
      </c>
      <c r="CK41" s="120">
        <v>203.2</v>
      </c>
      <c r="CL41" s="120">
        <v>190.1</v>
      </c>
      <c r="CM41" s="120">
        <v>190.1</v>
      </c>
      <c r="CN41" s="120">
        <v>190.1</v>
      </c>
      <c r="CO41" s="120">
        <v>190.1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723</v>
      </c>
    </row>
    <row r="42" spans="1:102" ht="30" customHeight="1" thickBot="1" x14ac:dyDescent="0.25">
      <c r="A42" s="105" t="s">
        <v>36</v>
      </c>
      <c r="B42" s="106">
        <f>SUM(B37:B41)</f>
        <v>143.1</v>
      </c>
      <c r="C42" s="107">
        <f t="shared" ref="C42:BN42" si="7">SUM(C37:C41)</f>
        <v>125</v>
      </c>
      <c r="D42" s="107">
        <f t="shared" si="7"/>
        <v>15.8</v>
      </c>
      <c r="E42" s="107">
        <f t="shared" si="7"/>
        <v>0</v>
      </c>
      <c r="F42" s="107">
        <f t="shared" si="7"/>
        <v>28.8</v>
      </c>
      <c r="G42" s="107">
        <f t="shared" si="7"/>
        <v>61.8</v>
      </c>
      <c r="H42" s="107">
        <f t="shared" si="7"/>
        <v>72.400000000000006</v>
      </c>
      <c r="I42" s="107">
        <f t="shared" si="7"/>
        <v>60</v>
      </c>
      <c r="J42" s="107">
        <f t="shared" si="7"/>
        <v>39.4</v>
      </c>
      <c r="K42" s="107">
        <f t="shared" si="7"/>
        <v>70.099999999999994</v>
      </c>
      <c r="L42" s="107">
        <f t="shared" si="7"/>
        <v>41.199999999999996</v>
      </c>
      <c r="M42" s="107">
        <f t="shared" si="7"/>
        <v>45.599999999999994</v>
      </c>
      <c r="N42" s="107">
        <f t="shared" si="7"/>
        <v>154</v>
      </c>
      <c r="O42" s="107">
        <f t="shared" si="7"/>
        <v>177.8</v>
      </c>
      <c r="P42" s="107">
        <f t="shared" si="7"/>
        <v>157.19999999999999</v>
      </c>
      <c r="Q42" s="107">
        <f t="shared" si="7"/>
        <v>165.8</v>
      </c>
      <c r="R42" s="107">
        <f t="shared" si="7"/>
        <v>123.2</v>
      </c>
      <c r="S42" s="107">
        <f t="shared" si="7"/>
        <v>117.1</v>
      </c>
      <c r="T42" s="107">
        <f t="shared" si="7"/>
        <v>115.6</v>
      </c>
      <c r="U42" s="107">
        <f t="shared" si="7"/>
        <v>117.6</v>
      </c>
      <c r="V42" s="107">
        <f t="shared" si="7"/>
        <v>99.8</v>
      </c>
      <c r="W42" s="107">
        <f t="shared" si="7"/>
        <v>140.19999999999999</v>
      </c>
      <c r="X42" s="107">
        <f t="shared" si="7"/>
        <v>180.9</v>
      </c>
      <c r="Y42" s="107">
        <f t="shared" si="7"/>
        <v>182.9</v>
      </c>
      <c r="Z42" s="107">
        <f t="shared" si="7"/>
        <v>230</v>
      </c>
      <c r="AA42" s="107">
        <f t="shared" si="7"/>
        <v>208.7</v>
      </c>
      <c r="AB42" s="107">
        <f t="shared" si="7"/>
        <v>209.7</v>
      </c>
      <c r="AC42" s="107">
        <f t="shared" si="7"/>
        <v>160.69999999999999</v>
      </c>
      <c r="AD42" s="107">
        <f t="shared" si="7"/>
        <v>31.9</v>
      </c>
      <c r="AE42" s="107">
        <f t="shared" si="7"/>
        <v>82</v>
      </c>
      <c r="AF42" s="107">
        <f t="shared" si="7"/>
        <v>181</v>
      </c>
      <c r="AG42" s="107">
        <f t="shared" si="7"/>
        <v>105.2</v>
      </c>
      <c r="AH42" s="107">
        <f t="shared" si="7"/>
        <v>192.1</v>
      </c>
      <c r="AI42" s="107">
        <f t="shared" si="7"/>
        <v>56.1</v>
      </c>
      <c r="AJ42" s="107">
        <f t="shared" si="7"/>
        <v>135.69999999999999</v>
      </c>
      <c r="AK42" s="107">
        <f t="shared" si="7"/>
        <v>165.9</v>
      </c>
      <c r="AL42" s="107">
        <f t="shared" si="7"/>
        <v>30.6</v>
      </c>
      <c r="AM42" s="107">
        <f t="shared" si="7"/>
        <v>73</v>
      </c>
      <c r="AN42" s="107">
        <f t="shared" si="7"/>
        <v>30.9</v>
      </c>
      <c r="AO42" s="107">
        <f t="shared" si="7"/>
        <v>69.099999999999994</v>
      </c>
      <c r="AP42" s="107">
        <f t="shared" si="7"/>
        <v>97.7</v>
      </c>
      <c r="AQ42" s="107">
        <f t="shared" si="7"/>
        <v>12.9</v>
      </c>
      <c r="AR42" s="107">
        <f t="shared" si="7"/>
        <v>0</v>
      </c>
      <c r="AS42" s="107">
        <f t="shared" si="7"/>
        <v>0</v>
      </c>
      <c r="AT42" s="107">
        <f t="shared" si="7"/>
        <v>35.1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22.1</v>
      </c>
      <c r="BG42" s="107">
        <f t="shared" si="7"/>
        <v>43</v>
      </c>
      <c r="BH42" s="107">
        <f t="shared" si="7"/>
        <v>15.1</v>
      </c>
      <c r="BI42" s="107">
        <f t="shared" si="7"/>
        <v>8.4</v>
      </c>
      <c r="BJ42" s="107">
        <f t="shared" si="7"/>
        <v>0</v>
      </c>
      <c r="BK42" s="107">
        <f t="shared" si="7"/>
        <v>0</v>
      </c>
      <c r="BL42" s="107">
        <f t="shared" si="7"/>
        <v>20.100000000000001</v>
      </c>
      <c r="BM42" s="107">
        <f t="shared" si="7"/>
        <v>42.9</v>
      </c>
      <c r="BN42" s="107">
        <f t="shared" si="7"/>
        <v>78.5</v>
      </c>
      <c r="BO42" s="107">
        <f t="shared" ref="BO42:CW42" si="8">SUM(BO37:BO41)</f>
        <v>79.5</v>
      </c>
      <c r="BP42" s="107">
        <f t="shared" si="8"/>
        <v>94.4</v>
      </c>
      <c r="BQ42" s="107">
        <f t="shared" si="8"/>
        <v>82.8</v>
      </c>
      <c r="BR42" s="107">
        <f t="shared" si="8"/>
        <v>2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33</v>
      </c>
      <c r="BW42" s="107">
        <f t="shared" si="8"/>
        <v>33.200000000000003</v>
      </c>
      <c r="BX42" s="107">
        <f t="shared" si="8"/>
        <v>17.5</v>
      </c>
      <c r="BY42" s="107">
        <f t="shared" si="8"/>
        <v>48.4</v>
      </c>
      <c r="BZ42" s="107">
        <f t="shared" si="8"/>
        <v>94.1</v>
      </c>
      <c r="CA42" s="107">
        <f t="shared" si="8"/>
        <v>94.1</v>
      </c>
      <c r="CB42" s="107">
        <f t="shared" si="8"/>
        <v>94.1</v>
      </c>
      <c r="CC42" s="107">
        <f t="shared" si="8"/>
        <v>96.3</v>
      </c>
      <c r="CD42" s="107">
        <f t="shared" si="8"/>
        <v>168</v>
      </c>
      <c r="CE42" s="107">
        <f t="shared" si="8"/>
        <v>168</v>
      </c>
      <c r="CF42" s="107">
        <f t="shared" si="8"/>
        <v>168</v>
      </c>
      <c r="CG42" s="107">
        <f t="shared" si="8"/>
        <v>168</v>
      </c>
      <c r="CH42" s="107">
        <f t="shared" si="8"/>
        <v>203.2</v>
      </c>
      <c r="CI42" s="107">
        <f t="shared" si="8"/>
        <v>203.2</v>
      </c>
      <c r="CJ42" s="107">
        <f t="shared" si="8"/>
        <v>203.2</v>
      </c>
      <c r="CK42" s="107">
        <f t="shared" si="8"/>
        <v>203.2</v>
      </c>
      <c r="CL42" s="107">
        <f t="shared" si="8"/>
        <v>190.1</v>
      </c>
      <c r="CM42" s="107">
        <f t="shared" si="8"/>
        <v>190.1</v>
      </c>
      <c r="CN42" s="107">
        <f t="shared" si="8"/>
        <v>190.1</v>
      </c>
      <c r="CO42" s="107">
        <f t="shared" si="8"/>
        <v>190.1</v>
      </c>
      <c r="CP42" s="107">
        <f t="shared" si="8"/>
        <v>5.3</v>
      </c>
      <c r="CQ42" s="107">
        <f t="shared" si="8"/>
        <v>0</v>
      </c>
      <c r="CR42" s="107">
        <f t="shared" si="8"/>
        <v>3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1949.1499999999996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143.1</v>
      </c>
      <c r="C47" s="120">
        <v>125</v>
      </c>
      <c r="D47" s="120">
        <v>15.8</v>
      </c>
      <c r="E47" s="120"/>
      <c r="F47" s="120">
        <v>0.5</v>
      </c>
      <c r="G47" s="120">
        <v>33.5</v>
      </c>
      <c r="H47" s="120">
        <v>44.1</v>
      </c>
      <c r="I47" s="120">
        <v>31.7</v>
      </c>
      <c r="J47" s="120">
        <v>0.1</v>
      </c>
      <c r="K47" s="120">
        <v>30.8</v>
      </c>
      <c r="L47" s="120">
        <v>1.9</v>
      </c>
      <c r="M47" s="120">
        <v>6.3</v>
      </c>
      <c r="N47" s="120">
        <v>154</v>
      </c>
      <c r="O47" s="120">
        <v>177.8</v>
      </c>
      <c r="P47" s="120">
        <v>157.19999999999999</v>
      </c>
      <c r="Q47" s="120">
        <v>165.8</v>
      </c>
      <c r="R47" s="120">
        <v>123.2</v>
      </c>
      <c r="S47" s="120">
        <v>117.1</v>
      </c>
      <c r="T47" s="120">
        <v>115.6</v>
      </c>
      <c r="U47" s="120">
        <v>117.6</v>
      </c>
      <c r="V47" s="120">
        <v>99.8</v>
      </c>
      <c r="W47" s="120">
        <v>140.19999999999999</v>
      </c>
      <c r="X47" s="120">
        <v>180.9</v>
      </c>
      <c r="Y47" s="120">
        <v>182.9</v>
      </c>
      <c r="Z47" s="120">
        <v>230</v>
      </c>
      <c r="AA47" s="120">
        <v>208.7</v>
      </c>
      <c r="AB47" s="120">
        <v>209.7</v>
      </c>
      <c r="AC47" s="120">
        <v>160.69999999999999</v>
      </c>
      <c r="AD47" s="120">
        <v>31.9</v>
      </c>
      <c r="AE47" s="120">
        <v>82</v>
      </c>
      <c r="AF47" s="120">
        <v>181</v>
      </c>
      <c r="AG47" s="120">
        <v>105.2</v>
      </c>
      <c r="AH47" s="120">
        <v>192.1</v>
      </c>
      <c r="AI47" s="120">
        <v>56.1</v>
      </c>
      <c r="AJ47" s="120">
        <v>135.69999999999999</v>
      </c>
      <c r="AK47" s="120">
        <v>165.9</v>
      </c>
      <c r="AL47" s="120">
        <v>30.6</v>
      </c>
      <c r="AM47" s="120">
        <v>73</v>
      </c>
      <c r="AN47" s="120">
        <v>30.9</v>
      </c>
      <c r="AO47" s="120">
        <v>69.099999999999994</v>
      </c>
      <c r="AP47" s="120">
        <v>97.7</v>
      </c>
      <c r="AQ47" s="120">
        <v>12.9</v>
      </c>
      <c r="AR47" s="120"/>
      <c r="AS47" s="120"/>
      <c r="AT47" s="120">
        <v>35.1</v>
      </c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>
        <v>22.1</v>
      </c>
      <c r="BG47" s="120">
        <v>43</v>
      </c>
      <c r="BH47" s="120">
        <v>15.1</v>
      </c>
      <c r="BI47" s="120">
        <v>8.4</v>
      </c>
      <c r="BJ47" s="120"/>
      <c r="BK47" s="120"/>
      <c r="BL47" s="120">
        <v>20.100000000000001</v>
      </c>
      <c r="BM47" s="120">
        <v>42.9</v>
      </c>
      <c r="BN47" s="120">
        <v>78.5</v>
      </c>
      <c r="BO47" s="120">
        <v>79.5</v>
      </c>
      <c r="BP47" s="120">
        <v>94.4</v>
      </c>
      <c r="BQ47" s="120">
        <v>82.8</v>
      </c>
      <c r="BR47" s="120">
        <v>2</v>
      </c>
      <c r="BS47" s="120"/>
      <c r="BT47" s="120"/>
      <c r="BU47" s="120"/>
      <c r="BV47" s="120">
        <v>33</v>
      </c>
      <c r="BW47" s="120">
        <v>33.200000000000003</v>
      </c>
      <c r="BX47" s="120">
        <v>17.5</v>
      </c>
      <c r="BY47" s="120">
        <v>48.4</v>
      </c>
      <c r="BZ47" s="120"/>
      <c r="CA47" s="120"/>
      <c r="CB47" s="120"/>
      <c r="CC47" s="120">
        <v>2.2000000000000002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5.3</v>
      </c>
      <c r="CQ47" s="120"/>
      <c r="CR47" s="120">
        <v>3</v>
      </c>
      <c r="CS47" s="120"/>
      <c r="CT47" s="122"/>
      <c r="CU47" s="122"/>
      <c r="CV47" s="122"/>
      <c r="CW47" s="121"/>
      <c r="CX47" s="97">
        <f t="array" ref="CX47">SUMPRODUCT(B47:CW47*0.25)</f>
        <v>1226.1499999999996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28.3</v>
      </c>
      <c r="G49" s="120">
        <v>28.3</v>
      </c>
      <c r="H49" s="120">
        <v>28.3</v>
      </c>
      <c r="I49" s="120">
        <v>28.3</v>
      </c>
      <c r="J49" s="120">
        <v>39.299999999999997</v>
      </c>
      <c r="K49" s="120">
        <v>39.299999999999997</v>
      </c>
      <c r="L49" s="120">
        <v>39.299999999999997</v>
      </c>
      <c r="M49" s="120">
        <v>39.299999999999997</v>
      </c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94.1</v>
      </c>
      <c r="CA49" s="120">
        <v>94.1</v>
      </c>
      <c r="CB49" s="120">
        <v>94.1</v>
      </c>
      <c r="CC49" s="120">
        <v>94.1</v>
      </c>
      <c r="CD49" s="120">
        <v>168</v>
      </c>
      <c r="CE49" s="120">
        <v>168</v>
      </c>
      <c r="CF49" s="120">
        <v>168</v>
      </c>
      <c r="CG49" s="120">
        <v>168</v>
      </c>
      <c r="CH49" s="120">
        <v>203.2</v>
      </c>
      <c r="CI49" s="120">
        <v>203.2</v>
      </c>
      <c r="CJ49" s="120">
        <v>203.2</v>
      </c>
      <c r="CK49" s="120">
        <v>203.2</v>
      </c>
      <c r="CL49" s="120">
        <v>190.1</v>
      </c>
      <c r="CM49" s="120">
        <v>190.1</v>
      </c>
      <c r="CN49" s="120">
        <v>190.1</v>
      </c>
      <c r="CO49" s="120">
        <v>190.1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723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143.1</v>
      </c>
      <c r="C51" s="107">
        <f t="shared" ref="C51:BN51" si="9">SUM(C45:C50)</f>
        <v>125</v>
      </c>
      <c r="D51" s="107">
        <f t="shared" si="9"/>
        <v>15.8</v>
      </c>
      <c r="E51" s="107">
        <f t="shared" si="9"/>
        <v>0</v>
      </c>
      <c r="F51" s="107">
        <f t="shared" si="9"/>
        <v>28.8</v>
      </c>
      <c r="G51" s="107">
        <f t="shared" si="9"/>
        <v>61.8</v>
      </c>
      <c r="H51" s="107">
        <f t="shared" si="9"/>
        <v>72.400000000000006</v>
      </c>
      <c r="I51" s="107">
        <f t="shared" si="9"/>
        <v>60</v>
      </c>
      <c r="J51" s="107">
        <f t="shared" si="9"/>
        <v>39.4</v>
      </c>
      <c r="K51" s="107">
        <f t="shared" si="9"/>
        <v>70.099999999999994</v>
      </c>
      <c r="L51" s="107">
        <f t="shared" si="9"/>
        <v>41.199999999999996</v>
      </c>
      <c r="M51" s="107">
        <f t="shared" si="9"/>
        <v>45.599999999999994</v>
      </c>
      <c r="N51" s="107">
        <f t="shared" si="9"/>
        <v>154</v>
      </c>
      <c r="O51" s="107">
        <f t="shared" si="9"/>
        <v>177.8</v>
      </c>
      <c r="P51" s="107">
        <f t="shared" si="9"/>
        <v>157.19999999999999</v>
      </c>
      <c r="Q51" s="107">
        <f t="shared" si="9"/>
        <v>165.8</v>
      </c>
      <c r="R51" s="107">
        <f t="shared" si="9"/>
        <v>123.2</v>
      </c>
      <c r="S51" s="107">
        <f t="shared" si="9"/>
        <v>117.1</v>
      </c>
      <c r="T51" s="107">
        <f t="shared" si="9"/>
        <v>115.6</v>
      </c>
      <c r="U51" s="107">
        <f t="shared" si="9"/>
        <v>117.6</v>
      </c>
      <c r="V51" s="107">
        <f t="shared" si="9"/>
        <v>99.8</v>
      </c>
      <c r="W51" s="107">
        <f t="shared" si="9"/>
        <v>140.19999999999999</v>
      </c>
      <c r="X51" s="107">
        <f t="shared" si="9"/>
        <v>180.9</v>
      </c>
      <c r="Y51" s="107">
        <f t="shared" si="9"/>
        <v>182.9</v>
      </c>
      <c r="Z51" s="107">
        <f t="shared" si="9"/>
        <v>230</v>
      </c>
      <c r="AA51" s="107">
        <f t="shared" si="9"/>
        <v>208.7</v>
      </c>
      <c r="AB51" s="107">
        <f t="shared" si="9"/>
        <v>209.7</v>
      </c>
      <c r="AC51" s="107">
        <f t="shared" si="9"/>
        <v>160.69999999999999</v>
      </c>
      <c r="AD51" s="107">
        <f t="shared" si="9"/>
        <v>31.9</v>
      </c>
      <c r="AE51" s="107">
        <f t="shared" si="9"/>
        <v>82</v>
      </c>
      <c r="AF51" s="107">
        <f t="shared" si="9"/>
        <v>181</v>
      </c>
      <c r="AG51" s="107">
        <f t="shared" si="9"/>
        <v>105.2</v>
      </c>
      <c r="AH51" s="107">
        <f t="shared" si="9"/>
        <v>192.1</v>
      </c>
      <c r="AI51" s="107">
        <f t="shared" si="9"/>
        <v>56.1</v>
      </c>
      <c r="AJ51" s="107">
        <f t="shared" si="9"/>
        <v>135.69999999999999</v>
      </c>
      <c r="AK51" s="107">
        <f t="shared" si="9"/>
        <v>165.9</v>
      </c>
      <c r="AL51" s="107">
        <f t="shared" si="9"/>
        <v>30.6</v>
      </c>
      <c r="AM51" s="107">
        <f t="shared" si="9"/>
        <v>73</v>
      </c>
      <c r="AN51" s="107">
        <f t="shared" si="9"/>
        <v>30.9</v>
      </c>
      <c r="AO51" s="107">
        <f t="shared" si="9"/>
        <v>69.099999999999994</v>
      </c>
      <c r="AP51" s="107">
        <f t="shared" si="9"/>
        <v>97.7</v>
      </c>
      <c r="AQ51" s="107">
        <f t="shared" si="9"/>
        <v>12.9</v>
      </c>
      <c r="AR51" s="107">
        <f t="shared" si="9"/>
        <v>0</v>
      </c>
      <c r="AS51" s="107">
        <f t="shared" si="9"/>
        <v>0</v>
      </c>
      <c r="AT51" s="107">
        <f t="shared" si="9"/>
        <v>35.1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22.1</v>
      </c>
      <c r="BG51" s="107">
        <f t="shared" si="9"/>
        <v>43</v>
      </c>
      <c r="BH51" s="107">
        <f t="shared" si="9"/>
        <v>15.1</v>
      </c>
      <c r="BI51" s="107">
        <f t="shared" si="9"/>
        <v>8.4</v>
      </c>
      <c r="BJ51" s="107">
        <f t="shared" si="9"/>
        <v>0</v>
      </c>
      <c r="BK51" s="107">
        <f t="shared" si="9"/>
        <v>0</v>
      </c>
      <c r="BL51" s="107">
        <f t="shared" si="9"/>
        <v>20.100000000000001</v>
      </c>
      <c r="BM51" s="107">
        <f t="shared" si="9"/>
        <v>42.9</v>
      </c>
      <c r="BN51" s="107">
        <f t="shared" si="9"/>
        <v>78.5</v>
      </c>
      <c r="BO51" s="107">
        <f t="shared" ref="BO51:CW51" si="10">SUM(BO45:BO50)</f>
        <v>79.5</v>
      </c>
      <c r="BP51" s="107">
        <f t="shared" si="10"/>
        <v>94.4</v>
      </c>
      <c r="BQ51" s="107">
        <f t="shared" si="10"/>
        <v>82.8</v>
      </c>
      <c r="BR51" s="107">
        <f t="shared" si="10"/>
        <v>2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33</v>
      </c>
      <c r="BW51" s="107">
        <f t="shared" si="10"/>
        <v>33.200000000000003</v>
      </c>
      <c r="BX51" s="107">
        <f t="shared" si="10"/>
        <v>17.5</v>
      </c>
      <c r="BY51" s="107">
        <f t="shared" si="10"/>
        <v>48.4</v>
      </c>
      <c r="BZ51" s="107">
        <f t="shared" si="10"/>
        <v>94.1</v>
      </c>
      <c r="CA51" s="107">
        <f t="shared" si="10"/>
        <v>94.1</v>
      </c>
      <c r="CB51" s="107">
        <f t="shared" si="10"/>
        <v>94.1</v>
      </c>
      <c r="CC51" s="107">
        <f t="shared" si="10"/>
        <v>96.3</v>
      </c>
      <c r="CD51" s="107">
        <f t="shared" si="10"/>
        <v>168</v>
      </c>
      <c r="CE51" s="107">
        <f t="shared" si="10"/>
        <v>168</v>
      </c>
      <c r="CF51" s="107">
        <f t="shared" si="10"/>
        <v>168</v>
      </c>
      <c r="CG51" s="107">
        <f t="shared" si="10"/>
        <v>168</v>
      </c>
      <c r="CH51" s="107">
        <f t="shared" si="10"/>
        <v>203.2</v>
      </c>
      <c r="CI51" s="107">
        <f t="shared" si="10"/>
        <v>203.2</v>
      </c>
      <c r="CJ51" s="107">
        <f t="shared" si="10"/>
        <v>203.2</v>
      </c>
      <c r="CK51" s="107">
        <f t="shared" si="10"/>
        <v>203.2</v>
      </c>
      <c r="CL51" s="107">
        <f t="shared" si="10"/>
        <v>190.1</v>
      </c>
      <c r="CM51" s="107">
        <f t="shared" si="10"/>
        <v>190.1</v>
      </c>
      <c r="CN51" s="107">
        <f t="shared" si="10"/>
        <v>190.1</v>
      </c>
      <c r="CO51" s="107">
        <f t="shared" si="10"/>
        <v>190.1</v>
      </c>
      <c r="CP51" s="107">
        <f t="shared" si="10"/>
        <v>5.3</v>
      </c>
      <c r="CQ51" s="107">
        <f t="shared" si="10"/>
        <v>0</v>
      </c>
      <c r="CR51" s="107">
        <f t="shared" si="10"/>
        <v>3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1949.1499999999996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143.636</v>
      </c>
      <c r="C54" s="107">
        <f t="shared" ref="C54:BN54" si="13">C18+C28+C42</f>
        <v>129.90899999999999</v>
      </c>
      <c r="D54" s="107">
        <f t="shared" si="13"/>
        <v>23.283999999999999</v>
      </c>
      <c r="E54" s="107">
        <f t="shared" si="13"/>
        <v>13.239000000000001</v>
      </c>
      <c r="F54" s="107">
        <f t="shared" si="13"/>
        <v>35.997</v>
      </c>
      <c r="G54" s="107">
        <f t="shared" si="13"/>
        <v>68.099999999999994</v>
      </c>
      <c r="H54" s="107">
        <f t="shared" si="13"/>
        <v>73.708000000000013</v>
      </c>
      <c r="I54" s="107">
        <f t="shared" si="13"/>
        <v>71.361000000000004</v>
      </c>
      <c r="J54" s="107">
        <f t="shared" si="13"/>
        <v>45.756999999999998</v>
      </c>
      <c r="K54" s="107">
        <f t="shared" si="13"/>
        <v>76.399999999999991</v>
      </c>
      <c r="L54" s="107">
        <f t="shared" si="13"/>
        <v>47.499999999999993</v>
      </c>
      <c r="M54" s="107">
        <f t="shared" si="13"/>
        <v>51.899999999999991</v>
      </c>
      <c r="N54" s="107">
        <f t="shared" si="13"/>
        <v>165.3</v>
      </c>
      <c r="O54" s="107">
        <f t="shared" si="13"/>
        <v>184.10000000000002</v>
      </c>
      <c r="P54" s="107">
        <f t="shared" si="13"/>
        <v>163.5</v>
      </c>
      <c r="Q54" s="107">
        <f t="shared" si="13"/>
        <v>172.10000000000002</v>
      </c>
      <c r="R54" s="107">
        <f t="shared" si="13"/>
        <v>131.6</v>
      </c>
      <c r="S54" s="107">
        <f t="shared" si="13"/>
        <v>128.4</v>
      </c>
      <c r="T54" s="107">
        <f t="shared" si="13"/>
        <v>124.89999999999999</v>
      </c>
      <c r="U54" s="107">
        <f t="shared" si="13"/>
        <v>123.89999999999999</v>
      </c>
      <c r="V54" s="107">
        <f t="shared" si="13"/>
        <v>175.059</v>
      </c>
      <c r="W54" s="107">
        <f t="shared" si="13"/>
        <v>177.636</v>
      </c>
      <c r="X54" s="107">
        <f t="shared" si="13"/>
        <v>186.20000000000002</v>
      </c>
      <c r="Y54" s="107">
        <f t="shared" si="13"/>
        <v>187.9</v>
      </c>
      <c r="Z54" s="107">
        <f t="shared" si="13"/>
        <v>230</v>
      </c>
      <c r="AA54" s="107">
        <f t="shared" si="13"/>
        <v>213.70699999999999</v>
      </c>
      <c r="AB54" s="107">
        <f t="shared" si="13"/>
        <v>214.7</v>
      </c>
      <c r="AC54" s="107">
        <f t="shared" si="13"/>
        <v>202.40799999999999</v>
      </c>
      <c r="AD54" s="107">
        <f t="shared" si="13"/>
        <v>55.466999999999999</v>
      </c>
      <c r="AE54" s="107">
        <f t="shared" si="13"/>
        <v>104.447</v>
      </c>
      <c r="AF54" s="107">
        <f t="shared" si="13"/>
        <v>181</v>
      </c>
      <c r="AG54" s="107">
        <f t="shared" si="13"/>
        <v>126.703</v>
      </c>
      <c r="AH54" s="107">
        <f t="shared" si="13"/>
        <v>208.27699999999999</v>
      </c>
      <c r="AI54" s="107">
        <f t="shared" si="13"/>
        <v>122.292</v>
      </c>
      <c r="AJ54" s="107">
        <f t="shared" si="13"/>
        <v>164.90799999999999</v>
      </c>
      <c r="AK54" s="107">
        <f t="shared" si="13"/>
        <v>187.142</v>
      </c>
      <c r="AL54" s="107">
        <f t="shared" si="13"/>
        <v>134.84399999999999</v>
      </c>
      <c r="AM54" s="107">
        <f t="shared" si="13"/>
        <v>149.446</v>
      </c>
      <c r="AN54" s="107">
        <f t="shared" si="13"/>
        <v>94.575999999999993</v>
      </c>
      <c r="AO54" s="107">
        <f t="shared" si="13"/>
        <v>99.800999999999988</v>
      </c>
      <c r="AP54" s="107">
        <f t="shared" si="13"/>
        <v>143.32300000000001</v>
      </c>
      <c r="AQ54" s="107">
        <f t="shared" si="13"/>
        <v>73.606000000000009</v>
      </c>
      <c r="AR54" s="107">
        <f t="shared" si="13"/>
        <v>53.776000000000003</v>
      </c>
      <c r="AS54" s="107">
        <f t="shared" si="13"/>
        <v>66.668999999999997</v>
      </c>
      <c r="AT54" s="107">
        <f t="shared" si="13"/>
        <v>85.585000000000008</v>
      </c>
      <c r="AU54" s="107">
        <f t="shared" si="13"/>
        <v>54.746000000000002</v>
      </c>
      <c r="AV54" s="107">
        <f t="shared" si="13"/>
        <v>54.899000000000001</v>
      </c>
      <c r="AW54" s="107">
        <f t="shared" si="13"/>
        <v>62.878</v>
      </c>
      <c r="AX54" s="107">
        <f t="shared" si="13"/>
        <v>105.40600000000001</v>
      </c>
      <c r="AY54" s="107">
        <f t="shared" si="13"/>
        <v>114.626</v>
      </c>
      <c r="AZ54" s="107">
        <f t="shared" si="13"/>
        <v>109.52800000000001</v>
      </c>
      <c r="BA54" s="107">
        <f t="shared" si="13"/>
        <v>107.39400000000001</v>
      </c>
      <c r="BB54" s="107">
        <f t="shared" si="13"/>
        <v>63.22</v>
      </c>
      <c r="BC54" s="107">
        <f t="shared" si="13"/>
        <v>76.52</v>
      </c>
      <c r="BD54" s="107">
        <f t="shared" si="13"/>
        <v>78.703000000000003</v>
      </c>
      <c r="BE54" s="107">
        <f t="shared" si="13"/>
        <v>55.256999999999998</v>
      </c>
      <c r="BF54" s="107">
        <f t="shared" si="13"/>
        <v>30.195</v>
      </c>
      <c r="BG54" s="107">
        <f t="shared" si="13"/>
        <v>71.713999999999999</v>
      </c>
      <c r="BH54" s="107">
        <f t="shared" si="13"/>
        <v>27.841999999999999</v>
      </c>
      <c r="BI54" s="107">
        <f t="shared" si="13"/>
        <v>32.743000000000002</v>
      </c>
      <c r="BJ54" s="107">
        <f t="shared" si="13"/>
        <v>133.79300000000001</v>
      </c>
      <c r="BK54" s="107">
        <f t="shared" si="13"/>
        <v>123.807</v>
      </c>
      <c r="BL54" s="107">
        <f t="shared" si="13"/>
        <v>113.74299999999999</v>
      </c>
      <c r="BM54" s="107">
        <f t="shared" si="13"/>
        <v>112.178</v>
      </c>
      <c r="BN54" s="107">
        <f t="shared" si="13"/>
        <v>124.871</v>
      </c>
      <c r="BO54" s="107">
        <f t="shared" ref="BO54:CX54" si="14">BO18+BO28+BO42</f>
        <v>103.369</v>
      </c>
      <c r="BP54" s="107">
        <f t="shared" si="14"/>
        <v>124.054</v>
      </c>
      <c r="BQ54" s="107">
        <f t="shared" si="14"/>
        <v>107.88</v>
      </c>
      <c r="BR54" s="107">
        <f t="shared" si="14"/>
        <v>27.778999999999996</v>
      </c>
      <c r="BS54" s="107">
        <f t="shared" si="14"/>
        <v>49.152000000000001</v>
      </c>
      <c r="BT54" s="107">
        <f t="shared" si="14"/>
        <v>25.369</v>
      </c>
      <c r="BU54" s="107">
        <f t="shared" si="14"/>
        <v>44.44</v>
      </c>
      <c r="BV54" s="107">
        <f t="shared" si="14"/>
        <v>43.305</v>
      </c>
      <c r="BW54" s="107">
        <f t="shared" si="14"/>
        <v>45.02</v>
      </c>
      <c r="BX54" s="107">
        <f t="shared" si="14"/>
        <v>42.974999999999994</v>
      </c>
      <c r="BY54" s="107">
        <f t="shared" si="14"/>
        <v>59.283999999999999</v>
      </c>
      <c r="BZ54" s="107">
        <f t="shared" si="14"/>
        <v>94.399999999999991</v>
      </c>
      <c r="CA54" s="107">
        <f t="shared" si="14"/>
        <v>95.140999999999991</v>
      </c>
      <c r="CB54" s="107">
        <f t="shared" si="14"/>
        <v>95.230999999999995</v>
      </c>
      <c r="CC54" s="107">
        <f t="shared" si="14"/>
        <v>101.961</v>
      </c>
      <c r="CD54" s="107">
        <f t="shared" si="14"/>
        <v>178</v>
      </c>
      <c r="CE54" s="107">
        <f t="shared" si="14"/>
        <v>178</v>
      </c>
      <c r="CF54" s="107">
        <f t="shared" si="14"/>
        <v>184</v>
      </c>
      <c r="CG54" s="107">
        <f t="shared" si="14"/>
        <v>183</v>
      </c>
      <c r="CH54" s="107">
        <f t="shared" si="14"/>
        <v>221.077</v>
      </c>
      <c r="CI54" s="107">
        <f t="shared" si="14"/>
        <v>203.70999999999998</v>
      </c>
      <c r="CJ54" s="107">
        <f t="shared" si="14"/>
        <v>208.92999999999998</v>
      </c>
      <c r="CK54" s="107">
        <f t="shared" si="14"/>
        <v>206.88</v>
      </c>
      <c r="CL54" s="107">
        <f t="shared" si="14"/>
        <v>212.88200000000001</v>
      </c>
      <c r="CM54" s="107">
        <f t="shared" si="14"/>
        <v>212.17400000000001</v>
      </c>
      <c r="CN54" s="107">
        <f t="shared" si="14"/>
        <v>204.16200000000001</v>
      </c>
      <c r="CO54" s="107">
        <f t="shared" si="14"/>
        <v>204.51</v>
      </c>
      <c r="CP54" s="107">
        <f t="shared" si="14"/>
        <v>12.353999999999999</v>
      </c>
      <c r="CQ54" s="107">
        <f t="shared" si="14"/>
        <v>15.478000000000002</v>
      </c>
      <c r="CR54" s="107">
        <f t="shared" si="14"/>
        <v>16.382999999999999</v>
      </c>
      <c r="CS54" s="107">
        <f t="shared" si="14"/>
        <v>16.309000000000001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2696.3337499999998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143.672</v>
      </c>
      <c r="C5" s="25">
        <v>129.94800000000001</v>
      </c>
      <c r="D5" s="25">
        <v>23.254000000000001</v>
      </c>
      <c r="E5" s="25">
        <v>13.23</v>
      </c>
      <c r="F5" s="25">
        <v>36.002000000000002</v>
      </c>
      <c r="G5" s="25">
        <v>68.114000000000004</v>
      </c>
      <c r="H5" s="25">
        <v>73.671999999999997</v>
      </c>
      <c r="I5" s="25">
        <v>71.378</v>
      </c>
      <c r="J5" s="25">
        <v>45.795000000000002</v>
      </c>
      <c r="K5" s="25">
        <v>76.441999999999993</v>
      </c>
      <c r="L5" s="25">
        <v>47.531999999999996</v>
      </c>
      <c r="M5" s="25">
        <v>51.92</v>
      </c>
      <c r="N5" s="25">
        <v>165.30600000000001</v>
      </c>
      <c r="O5" s="25">
        <v>184.119</v>
      </c>
      <c r="P5" s="25">
        <v>163.476</v>
      </c>
      <c r="Q5" s="25">
        <v>172.13399999999999</v>
      </c>
      <c r="R5" s="25">
        <v>131.596</v>
      </c>
      <c r="S5" s="25">
        <v>128.352</v>
      </c>
      <c r="T5" s="25">
        <v>124.947</v>
      </c>
      <c r="U5" s="25">
        <v>123.93600000000001</v>
      </c>
      <c r="V5" s="25">
        <v>175.01300000000001</v>
      </c>
      <c r="W5" s="25">
        <v>177.672</v>
      </c>
      <c r="X5" s="25">
        <v>186.16900000000001</v>
      </c>
      <c r="Y5" s="25">
        <v>187.89099999999999</v>
      </c>
      <c r="Z5" s="25">
        <v>230.036</v>
      </c>
      <c r="AA5" s="25">
        <v>213.684</v>
      </c>
      <c r="AB5" s="25">
        <v>214.69900000000001</v>
      </c>
      <c r="AC5" s="25">
        <v>202.40899999999999</v>
      </c>
      <c r="AD5" s="25">
        <v>55.475000000000001</v>
      </c>
      <c r="AE5" s="25">
        <v>104.494</v>
      </c>
      <c r="AF5" s="25">
        <v>181.001</v>
      </c>
      <c r="AG5" s="25">
        <v>126.714</v>
      </c>
      <c r="AH5" s="25">
        <v>208.239</v>
      </c>
      <c r="AI5" s="25">
        <v>122.288</v>
      </c>
      <c r="AJ5" s="25">
        <v>164.91900000000001</v>
      </c>
      <c r="AK5" s="25">
        <v>187.12100000000001</v>
      </c>
      <c r="AL5" s="25">
        <v>134.863</v>
      </c>
      <c r="AM5" s="25">
        <v>149.48400000000001</v>
      </c>
      <c r="AN5" s="25">
        <v>94.606999999999999</v>
      </c>
      <c r="AO5" s="25">
        <v>99.765000000000001</v>
      </c>
      <c r="AP5" s="25">
        <v>143.357</v>
      </c>
      <c r="AQ5" s="25">
        <v>73.594999999999999</v>
      </c>
      <c r="AR5" s="25">
        <v>53.776000000000003</v>
      </c>
      <c r="AS5" s="25">
        <v>66.668999999999997</v>
      </c>
      <c r="AT5" s="25">
        <v>85.545000000000002</v>
      </c>
      <c r="AU5" s="25">
        <v>54.741</v>
      </c>
      <c r="AV5" s="25">
        <v>54.911999999999999</v>
      </c>
      <c r="AW5" s="25">
        <v>62.878</v>
      </c>
      <c r="AX5" s="25">
        <v>105.40600000000001</v>
      </c>
      <c r="AY5" s="25">
        <v>114.626</v>
      </c>
      <c r="AZ5" s="25">
        <v>109.52800000000001</v>
      </c>
      <c r="BA5" s="25">
        <v>107.39400000000001</v>
      </c>
      <c r="BB5" s="25">
        <v>63.22</v>
      </c>
      <c r="BC5" s="25">
        <v>76.563999999999993</v>
      </c>
      <c r="BD5" s="25">
        <v>78.722999999999999</v>
      </c>
      <c r="BE5" s="25">
        <v>55.268999999999998</v>
      </c>
      <c r="BF5" s="25">
        <v>30.154</v>
      </c>
      <c r="BG5" s="25">
        <v>71.73</v>
      </c>
      <c r="BH5" s="25">
        <v>27.8</v>
      </c>
      <c r="BI5" s="25">
        <v>32.749000000000002</v>
      </c>
      <c r="BJ5" s="25">
        <v>133.79300000000001</v>
      </c>
      <c r="BK5" s="25">
        <v>123.807</v>
      </c>
      <c r="BL5" s="25">
        <v>113.70399999999999</v>
      </c>
      <c r="BM5" s="25">
        <v>112.212</v>
      </c>
      <c r="BN5" s="25">
        <v>124.90600000000001</v>
      </c>
      <c r="BO5" s="25">
        <v>103.41800000000001</v>
      </c>
      <c r="BP5" s="25">
        <v>124.096</v>
      </c>
      <c r="BQ5" s="25">
        <v>107.91200000000001</v>
      </c>
      <c r="BR5" s="25">
        <v>27.766999999999999</v>
      </c>
      <c r="BS5" s="25">
        <v>49.128</v>
      </c>
      <c r="BT5" s="25">
        <v>25.343</v>
      </c>
      <c r="BU5" s="25">
        <v>44.421999999999997</v>
      </c>
      <c r="BV5" s="25">
        <v>43.273000000000003</v>
      </c>
      <c r="BW5" s="25">
        <v>45.058</v>
      </c>
      <c r="BX5" s="25">
        <v>42.957999999999998</v>
      </c>
      <c r="BY5" s="25">
        <v>59.262999999999998</v>
      </c>
      <c r="BZ5" s="25">
        <v>94.352000000000004</v>
      </c>
      <c r="CA5" s="25">
        <v>95.093999999999994</v>
      </c>
      <c r="CB5" s="25">
        <v>95.134</v>
      </c>
      <c r="CC5" s="25">
        <v>101.864</v>
      </c>
      <c r="CD5" s="25">
        <v>177.994</v>
      </c>
      <c r="CE5" s="25">
        <v>178.07400000000001</v>
      </c>
      <c r="CF5" s="25">
        <v>184.036</v>
      </c>
      <c r="CG5" s="25">
        <v>183.01400000000001</v>
      </c>
      <c r="CH5" s="25">
        <v>221.09700000000001</v>
      </c>
      <c r="CI5" s="25">
        <v>203.77500000000001</v>
      </c>
      <c r="CJ5" s="25">
        <v>208.96899999999999</v>
      </c>
      <c r="CK5" s="25">
        <v>206.952</v>
      </c>
      <c r="CL5" s="25">
        <v>212.898</v>
      </c>
      <c r="CM5" s="25">
        <v>212.15600000000001</v>
      </c>
      <c r="CN5" s="25">
        <v>204.17400000000001</v>
      </c>
      <c r="CO5" s="25">
        <v>204.536</v>
      </c>
      <c r="CP5" s="25">
        <v>12.332000000000001</v>
      </c>
      <c r="CQ5" s="25">
        <v>15.481999999999999</v>
      </c>
      <c r="CR5" s="25">
        <v>16.361999999999998</v>
      </c>
      <c r="CS5" s="25">
        <v>16.309000000000001</v>
      </c>
      <c r="CT5" s="26"/>
      <c r="CU5" s="26"/>
      <c r="CV5" s="26"/>
      <c r="CW5" s="27"/>
      <c r="CX5" s="28">
        <f t="array" ref="CX5">SUMPRODUCT(B5:CW5*0.25)</f>
        <v>2696.4169999999995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203.5</v>
      </c>
      <c r="C8" s="37">
        <v>206.49</v>
      </c>
      <c r="D8" s="37">
        <v>211.7</v>
      </c>
      <c r="E8" s="37">
        <v>217.84</v>
      </c>
      <c r="F8" s="37">
        <v>202.81</v>
      </c>
      <c r="G8" s="37">
        <v>195.7</v>
      </c>
      <c r="H8" s="37">
        <v>197.86</v>
      </c>
      <c r="I8" s="37">
        <v>196.35</v>
      </c>
      <c r="J8" s="37">
        <v>196.88</v>
      </c>
      <c r="K8" s="37">
        <v>190.87</v>
      </c>
      <c r="L8" s="37">
        <v>192.51</v>
      </c>
      <c r="M8" s="37">
        <v>187.74</v>
      </c>
      <c r="N8" s="37">
        <v>186.57</v>
      </c>
      <c r="O8" s="37">
        <v>193.8</v>
      </c>
      <c r="P8" s="37">
        <v>185.26</v>
      </c>
      <c r="Q8" s="37">
        <v>189.43</v>
      </c>
      <c r="R8" s="37">
        <v>187.8</v>
      </c>
      <c r="S8" s="37">
        <v>183.44</v>
      </c>
      <c r="T8" s="37">
        <v>185.42</v>
      </c>
      <c r="U8" s="37">
        <v>191.81</v>
      </c>
      <c r="V8" s="37">
        <v>202.81</v>
      </c>
      <c r="W8" s="37">
        <v>204.37</v>
      </c>
      <c r="X8" s="37">
        <v>194.99</v>
      </c>
      <c r="Y8" s="37">
        <v>192.61</v>
      </c>
      <c r="Z8" s="37">
        <v>187.84</v>
      </c>
      <c r="AA8" s="37">
        <v>195.52</v>
      </c>
      <c r="AB8" s="37">
        <v>200.48</v>
      </c>
      <c r="AC8" s="37">
        <v>203.74</v>
      </c>
      <c r="AD8" s="37">
        <v>207.22</v>
      </c>
      <c r="AE8" s="37">
        <v>185.64</v>
      </c>
      <c r="AF8" s="37">
        <v>112.69</v>
      </c>
      <c r="AG8" s="37">
        <v>70.03</v>
      </c>
      <c r="AH8" s="37">
        <v>102.49</v>
      </c>
      <c r="AI8" s="37">
        <v>38.75</v>
      </c>
      <c r="AJ8" s="37">
        <v>21.7</v>
      </c>
      <c r="AK8" s="37">
        <v>11.59</v>
      </c>
      <c r="AL8" s="37">
        <v>16.41</v>
      </c>
      <c r="AM8" s="37">
        <v>9.41</v>
      </c>
      <c r="AN8" s="37">
        <v>2.78</v>
      </c>
      <c r="AO8" s="37">
        <v>0.79</v>
      </c>
      <c r="AP8" s="37">
        <v>1.08</v>
      </c>
      <c r="AQ8" s="37">
        <v>0</v>
      </c>
      <c r="AR8" s="37">
        <v>-5.57</v>
      </c>
      <c r="AS8" s="37">
        <v>-2.58</v>
      </c>
      <c r="AT8" s="37">
        <v>0</v>
      </c>
      <c r="AU8" s="37">
        <v>0</v>
      </c>
      <c r="AV8" s="37">
        <v>0</v>
      </c>
      <c r="AW8" s="37">
        <v>-0.62</v>
      </c>
      <c r="AX8" s="37">
        <v>-2.75</v>
      </c>
      <c r="AY8" s="37">
        <v>-2.6</v>
      </c>
      <c r="AZ8" s="37">
        <v>-2.81</v>
      </c>
      <c r="BA8" s="37">
        <v>-3.01</v>
      </c>
      <c r="BB8" s="37">
        <v>-0.51</v>
      </c>
      <c r="BC8" s="37">
        <v>-2.11</v>
      </c>
      <c r="BD8" s="37">
        <v>-3.01</v>
      </c>
      <c r="BE8" s="37">
        <v>-6.54</v>
      </c>
      <c r="BF8" s="37">
        <v>-8.1199999999999992</v>
      </c>
      <c r="BG8" s="37">
        <v>-7.01</v>
      </c>
      <c r="BH8" s="37">
        <v>-9.1199999999999992</v>
      </c>
      <c r="BI8" s="37">
        <v>-7.01</v>
      </c>
      <c r="BJ8" s="37">
        <v>-0.25</v>
      </c>
      <c r="BK8" s="37">
        <v>5.01</v>
      </c>
      <c r="BL8" s="37">
        <v>12.43</v>
      </c>
      <c r="BM8" s="37">
        <v>11.75</v>
      </c>
      <c r="BN8" s="37">
        <v>9.99</v>
      </c>
      <c r="BO8" s="37">
        <v>18.649999999999999</v>
      </c>
      <c r="BP8" s="37">
        <v>91.07</v>
      </c>
      <c r="BQ8" s="37">
        <v>177.2</v>
      </c>
      <c r="BR8" s="37">
        <v>163.38</v>
      </c>
      <c r="BS8" s="37">
        <v>216.87</v>
      </c>
      <c r="BT8" s="37">
        <v>221.28</v>
      </c>
      <c r="BU8" s="37">
        <v>230.62</v>
      </c>
      <c r="BV8" s="37">
        <v>231.83</v>
      </c>
      <c r="BW8" s="37">
        <v>231.23</v>
      </c>
      <c r="BX8" s="37">
        <v>229.12</v>
      </c>
      <c r="BY8" s="37">
        <v>218.65</v>
      </c>
      <c r="BZ8" s="37">
        <v>250.16</v>
      </c>
      <c r="CA8" s="37">
        <v>214.03</v>
      </c>
      <c r="CB8" s="37">
        <v>223.43</v>
      </c>
      <c r="CC8" s="37">
        <v>219.67</v>
      </c>
      <c r="CD8" s="37">
        <v>209.86</v>
      </c>
      <c r="CE8" s="37">
        <v>213.41</v>
      </c>
      <c r="CF8" s="37">
        <v>216.57</v>
      </c>
      <c r="CG8" s="37">
        <v>217.1</v>
      </c>
      <c r="CH8" s="37">
        <v>211.22</v>
      </c>
      <c r="CI8" s="37">
        <v>213.25</v>
      </c>
      <c r="CJ8" s="37">
        <v>213.83</v>
      </c>
      <c r="CK8" s="37">
        <v>212.9</v>
      </c>
      <c r="CL8" s="37">
        <v>194.59</v>
      </c>
      <c r="CM8" s="37">
        <v>215.39</v>
      </c>
      <c r="CN8" s="37">
        <v>214.38</v>
      </c>
      <c r="CO8" s="37">
        <v>212.75</v>
      </c>
      <c r="CP8" s="37">
        <v>219.02</v>
      </c>
      <c r="CQ8" s="37">
        <v>222.24</v>
      </c>
      <c r="CR8" s="37">
        <v>218.7</v>
      </c>
      <c r="CS8" s="37">
        <v>217.83</v>
      </c>
      <c r="CT8" s="38"/>
      <c r="CU8" s="38"/>
      <c r="CV8" s="38"/>
      <c r="CW8" s="39"/>
      <c r="CX8" s="40">
        <f>IF(SUM(B8:CW8)&lt;&gt;0,AVERAGEIF(B8:CW8,"&lt;&gt;"""),"")</f>
        <v>131.27614583333329</v>
      </c>
    </row>
    <row r="9" spans="1:102" ht="24.95" customHeight="1" thickBot="1" x14ac:dyDescent="0.25">
      <c r="A9" s="41" t="s">
        <v>6</v>
      </c>
      <c r="B9" s="42">
        <v>209.88249999999999</v>
      </c>
      <c r="C9" s="43">
        <v>209.88249999999999</v>
      </c>
      <c r="D9" s="43">
        <v>209.88249999999999</v>
      </c>
      <c r="E9" s="43">
        <v>209.88249999999999</v>
      </c>
      <c r="F9" s="43">
        <v>198.18</v>
      </c>
      <c r="G9" s="43">
        <v>198.18</v>
      </c>
      <c r="H9" s="43">
        <v>198.18</v>
      </c>
      <c r="I9" s="43">
        <v>198.18</v>
      </c>
      <c r="J9" s="43">
        <v>192</v>
      </c>
      <c r="K9" s="43">
        <v>192</v>
      </c>
      <c r="L9" s="43">
        <v>192</v>
      </c>
      <c r="M9" s="43">
        <v>192</v>
      </c>
      <c r="N9" s="43">
        <v>188.76499999999999</v>
      </c>
      <c r="O9" s="43">
        <v>188.76499999999999</v>
      </c>
      <c r="P9" s="43">
        <v>188.76499999999999</v>
      </c>
      <c r="Q9" s="43">
        <v>188.76499999999999</v>
      </c>
      <c r="R9" s="43">
        <v>187.11750000000001</v>
      </c>
      <c r="S9" s="43">
        <v>187.11750000000001</v>
      </c>
      <c r="T9" s="43">
        <v>187.11750000000001</v>
      </c>
      <c r="U9" s="43">
        <v>187.11750000000001</v>
      </c>
      <c r="V9" s="43">
        <v>198.69499999999999</v>
      </c>
      <c r="W9" s="43">
        <v>198.69499999999999</v>
      </c>
      <c r="X9" s="43">
        <v>198.69499999999999</v>
      </c>
      <c r="Y9" s="43">
        <v>198.69499999999999</v>
      </c>
      <c r="Z9" s="43">
        <v>196.89500000000001</v>
      </c>
      <c r="AA9" s="43">
        <v>196.89500000000001</v>
      </c>
      <c r="AB9" s="43">
        <v>196.89500000000001</v>
      </c>
      <c r="AC9" s="43">
        <v>196.89500000000001</v>
      </c>
      <c r="AD9" s="43">
        <v>143.89500000000001</v>
      </c>
      <c r="AE9" s="43">
        <v>143.89500000000001</v>
      </c>
      <c r="AF9" s="43">
        <v>143.89500000000001</v>
      </c>
      <c r="AG9" s="43">
        <v>143.89500000000001</v>
      </c>
      <c r="AH9" s="43">
        <v>43.6325</v>
      </c>
      <c r="AI9" s="43">
        <v>43.6325</v>
      </c>
      <c r="AJ9" s="43">
        <v>43.6325</v>
      </c>
      <c r="AK9" s="43">
        <v>43.6325</v>
      </c>
      <c r="AL9" s="43">
        <v>7.3475000000000001</v>
      </c>
      <c r="AM9" s="43">
        <v>7.3475000000000001</v>
      </c>
      <c r="AN9" s="43">
        <v>7.3475000000000001</v>
      </c>
      <c r="AO9" s="43">
        <v>7.3475000000000001</v>
      </c>
      <c r="AP9" s="43">
        <v>-1.7675000000000001</v>
      </c>
      <c r="AQ9" s="43">
        <v>-1.7675000000000001</v>
      </c>
      <c r="AR9" s="43">
        <v>-1.7675000000000001</v>
      </c>
      <c r="AS9" s="43">
        <v>-1.7675000000000001</v>
      </c>
      <c r="AT9" s="43">
        <v>-0.155</v>
      </c>
      <c r="AU9" s="43">
        <v>-0.155</v>
      </c>
      <c r="AV9" s="43">
        <v>-0.155</v>
      </c>
      <c r="AW9" s="43">
        <v>-0.155</v>
      </c>
      <c r="AX9" s="43">
        <v>-2.7925</v>
      </c>
      <c r="AY9" s="43">
        <v>-2.7925</v>
      </c>
      <c r="AZ9" s="43">
        <v>-2.7925</v>
      </c>
      <c r="BA9" s="43">
        <v>-2.7925</v>
      </c>
      <c r="BB9" s="43">
        <v>-3.0425</v>
      </c>
      <c r="BC9" s="43">
        <v>-3.0425</v>
      </c>
      <c r="BD9" s="43">
        <v>-3.0425</v>
      </c>
      <c r="BE9" s="43">
        <v>-3.0425</v>
      </c>
      <c r="BF9" s="43">
        <v>-7.8150000000000004</v>
      </c>
      <c r="BG9" s="43">
        <v>-7.8150000000000004</v>
      </c>
      <c r="BH9" s="43">
        <v>-7.8150000000000004</v>
      </c>
      <c r="BI9" s="43">
        <v>-7.8150000000000004</v>
      </c>
      <c r="BJ9" s="43">
        <v>7.2350000000000003</v>
      </c>
      <c r="BK9" s="43">
        <v>7.2350000000000003</v>
      </c>
      <c r="BL9" s="43">
        <v>7.2350000000000003</v>
      </c>
      <c r="BM9" s="43">
        <v>7.2350000000000003</v>
      </c>
      <c r="BN9" s="43">
        <v>74.227500000000006</v>
      </c>
      <c r="BO9" s="43">
        <v>74.227500000000006</v>
      </c>
      <c r="BP9" s="43">
        <v>74.227500000000006</v>
      </c>
      <c r="BQ9" s="43">
        <v>74.227500000000006</v>
      </c>
      <c r="BR9" s="43">
        <v>208.03749999999999</v>
      </c>
      <c r="BS9" s="43">
        <v>208.03749999999999</v>
      </c>
      <c r="BT9" s="43">
        <v>208.03749999999999</v>
      </c>
      <c r="BU9" s="43">
        <v>208.03749999999999</v>
      </c>
      <c r="BV9" s="43">
        <v>227.70750000000001</v>
      </c>
      <c r="BW9" s="43">
        <v>227.70750000000001</v>
      </c>
      <c r="BX9" s="43">
        <v>227.70750000000001</v>
      </c>
      <c r="BY9" s="43">
        <v>227.70750000000001</v>
      </c>
      <c r="BZ9" s="43">
        <v>226.82249999999999</v>
      </c>
      <c r="CA9" s="43">
        <v>226.82249999999999</v>
      </c>
      <c r="CB9" s="43">
        <v>226.82249999999999</v>
      </c>
      <c r="CC9" s="43">
        <v>226.82249999999999</v>
      </c>
      <c r="CD9" s="43">
        <v>214.23500000000001</v>
      </c>
      <c r="CE9" s="43">
        <v>214.23500000000001</v>
      </c>
      <c r="CF9" s="43">
        <v>214.23500000000001</v>
      </c>
      <c r="CG9" s="43">
        <v>214.23500000000001</v>
      </c>
      <c r="CH9" s="43">
        <v>212.8</v>
      </c>
      <c r="CI9" s="43">
        <v>212.8</v>
      </c>
      <c r="CJ9" s="43">
        <v>212.8</v>
      </c>
      <c r="CK9" s="43">
        <v>212.8</v>
      </c>
      <c r="CL9" s="43">
        <v>209.2775</v>
      </c>
      <c r="CM9" s="43">
        <v>209.2775</v>
      </c>
      <c r="CN9" s="43">
        <v>209.2775</v>
      </c>
      <c r="CO9" s="43">
        <v>209.2775</v>
      </c>
      <c r="CP9" s="43">
        <v>219.44749999999999</v>
      </c>
      <c r="CQ9" s="43">
        <v>219.44749999999999</v>
      </c>
      <c r="CR9" s="43">
        <v>219.44749999999999</v>
      </c>
      <c r="CS9" s="43">
        <v>219.44749999999999</v>
      </c>
      <c r="CT9" s="44"/>
      <c r="CU9" s="44"/>
      <c r="CV9" s="44"/>
      <c r="CW9" s="45"/>
      <c r="CX9" s="46">
        <f>IF(SUM(B9:CW9)&lt;&gt;0,AVERAGEIF(B9:CW9,"&lt;&gt;"""),"")</f>
        <v>131.27614583333343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>
        <v>12.122</v>
      </c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3.0305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115.68600000000001</v>
      </c>
      <c r="C15" s="71">
        <v>112.15300000000001</v>
      </c>
      <c r="D15" s="71">
        <v>17.254000000000001</v>
      </c>
      <c r="E15" s="71">
        <v>5.43</v>
      </c>
      <c r="F15" s="71">
        <v>30.001999999999999</v>
      </c>
      <c r="G15" s="71">
        <v>62.113999999999997</v>
      </c>
      <c r="H15" s="71">
        <v>58.372</v>
      </c>
      <c r="I15" s="71">
        <v>58.878</v>
      </c>
      <c r="J15" s="71">
        <v>39.795000000000002</v>
      </c>
      <c r="K15" s="71">
        <v>63.841999999999999</v>
      </c>
      <c r="L15" s="71">
        <v>41.531999999999996</v>
      </c>
      <c r="M15" s="71">
        <v>45.62</v>
      </c>
      <c r="N15" s="71">
        <v>44.206000000000003</v>
      </c>
      <c r="O15" s="71">
        <v>60.119</v>
      </c>
      <c r="P15" s="71">
        <v>42.375999999999998</v>
      </c>
      <c r="Q15" s="71">
        <v>49.334000000000003</v>
      </c>
      <c r="R15" s="71">
        <v>46.996000000000002</v>
      </c>
      <c r="S15" s="71">
        <v>44.851999999999997</v>
      </c>
      <c r="T15" s="71">
        <v>41.447000000000003</v>
      </c>
      <c r="U15" s="71">
        <v>40.436</v>
      </c>
      <c r="V15" s="71">
        <v>24.413</v>
      </c>
      <c r="W15" s="71">
        <v>27.071999999999999</v>
      </c>
      <c r="X15" s="71">
        <v>35.569000000000003</v>
      </c>
      <c r="Y15" s="71">
        <v>37.290999999999997</v>
      </c>
      <c r="Z15" s="71">
        <v>68.135999999999996</v>
      </c>
      <c r="AA15" s="71">
        <v>62.584000000000003</v>
      </c>
      <c r="AB15" s="71">
        <v>63.598999999999997</v>
      </c>
      <c r="AC15" s="71">
        <v>52.308999999999997</v>
      </c>
      <c r="AD15" s="71">
        <v>55.475000000000001</v>
      </c>
      <c r="AE15" s="71">
        <v>97.039000000000001</v>
      </c>
      <c r="AF15" s="71">
        <v>152.57900000000001</v>
      </c>
      <c r="AG15" s="71">
        <v>115.251</v>
      </c>
      <c r="AH15" s="71">
        <v>206.739</v>
      </c>
      <c r="AI15" s="71">
        <v>118.288</v>
      </c>
      <c r="AJ15" s="71">
        <v>157.684</v>
      </c>
      <c r="AK15" s="71">
        <v>179.886</v>
      </c>
      <c r="AL15" s="71">
        <v>125.633</v>
      </c>
      <c r="AM15" s="71">
        <v>140.48400000000001</v>
      </c>
      <c r="AN15" s="71">
        <v>85.606999999999999</v>
      </c>
      <c r="AO15" s="71">
        <v>90.765000000000001</v>
      </c>
      <c r="AP15" s="71">
        <v>143.357</v>
      </c>
      <c r="AQ15" s="71">
        <v>73.594999999999999</v>
      </c>
      <c r="AR15" s="71">
        <v>26.076000000000001</v>
      </c>
      <c r="AS15" s="71">
        <v>18.469000000000001</v>
      </c>
      <c r="AT15" s="71">
        <v>84.432000000000002</v>
      </c>
      <c r="AU15" s="71">
        <v>30.315999999999999</v>
      </c>
      <c r="AV15" s="71">
        <v>20.3</v>
      </c>
      <c r="AW15" s="71">
        <v>8.1530000000000005</v>
      </c>
      <c r="AX15" s="71">
        <v>18.681999999999999</v>
      </c>
      <c r="AY15" s="71">
        <v>19.402000000000001</v>
      </c>
      <c r="AZ15" s="71">
        <v>20.053999999999998</v>
      </c>
      <c r="BA15" s="71">
        <v>20.811</v>
      </c>
      <c r="BB15" s="71">
        <v>15.946999999999999</v>
      </c>
      <c r="BC15" s="71">
        <v>15.35</v>
      </c>
      <c r="BD15" s="71">
        <v>19.529</v>
      </c>
      <c r="BE15" s="71">
        <v>26.39</v>
      </c>
      <c r="BF15" s="71">
        <v>30.154</v>
      </c>
      <c r="BG15" s="71">
        <v>39.729999999999997</v>
      </c>
      <c r="BH15" s="71">
        <v>27.8</v>
      </c>
      <c r="BI15" s="71">
        <v>32.749000000000002</v>
      </c>
      <c r="BJ15" s="71">
        <v>123.79300000000001</v>
      </c>
      <c r="BK15" s="71">
        <v>116.807</v>
      </c>
      <c r="BL15" s="71">
        <v>106.70399999999999</v>
      </c>
      <c r="BM15" s="71">
        <v>105.212</v>
      </c>
      <c r="BN15" s="71">
        <v>121.90600000000001</v>
      </c>
      <c r="BO15" s="71">
        <v>100.41800000000001</v>
      </c>
      <c r="BP15" s="71">
        <v>119.241</v>
      </c>
      <c r="BQ15" s="71">
        <v>92.555999999999997</v>
      </c>
      <c r="BR15" s="71">
        <v>24.766999999999999</v>
      </c>
      <c r="BS15" s="71">
        <v>15.827999999999999</v>
      </c>
      <c r="BT15" s="71">
        <v>9.1349999999999998</v>
      </c>
      <c r="BU15" s="71">
        <v>9.1219999999999999</v>
      </c>
      <c r="BV15" s="71">
        <v>1.7649999999999999</v>
      </c>
      <c r="BW15" s="71">
        <v>0.224</v>
      </c>
      <c r="BX15" s="71">
        <v>0.14199999999999999</v>
      </c>
      <c r="BY15" s="71">
        <v>3.0670000000000002</v>
      </c>
      <c r="BZ15" s="71">
        <v>58.203000000000003</v>
      </c>
      <c r="CA15" s="71">
        <v>46.408999999999999</v>
      </c>
      <c r="CB15" s="71">
        <v>10.693</v>
      </c>
      <c r="CC15" s="71">
        <v>14.082000000000001</v>
      </c>
      <c r="CD15" s="71">
        <v>38.694000000000003</v>
      </c>
      <c r="CE15" s="71">
        <v>39.445999999999998</v>
      </c>
      <c r="CF15" s="71">
        <v>40.636000000000003</v>
      </c>
      <c r="CG15" s="71">
        <v>39.014000000000003</v>
      </c>
      <c r="CH15" s="71">
        <v>22.762</v>
      </c>
      <c r="CI15" s="71">
        <v>19.760000000000002</v>
      </c>
      <c r="CJ15" s="71">
        <v>8.0419999999999998</v>
      </c>
      <c r="CK15" s="71">
        <v>6.2830000000000004</v>
      </c>
      <c r="CL15" s="71">
        <v>15.664999999999999</v>
      </c>
      <c r="CM15" s="71">
        <v>7.4560000000000004</v>
      </c>
      <c r="CN15" s="71">
        <v>8.2170000000000005</v>
      </c>
      <c r="CO15" s="71">
        <v>7.7380000000000004</v>
      </c>
      <c r="CP15" s="71">
        <v>0.48299999999999998</v>
      </c>
      <c r="CQ15" s="71">
        <v>0.46700000000000003</v>
      </c>
      <c r="CR15" s="71">
        <v>0.45</v>
      </c>
      <c r="CS15" s="71">
        <v>0.433</v>
      </c>
      <c r="CT15" s="72"/>
      <c r="CU15" s="72"/>
      <c r="CV15" s="72"/>
      <c r="CW15" s="73"/>
      <c r="CX15" s="74">
        <f t="array" ref="CX15">SUMPRODUCT(B15:CW15*0.25)</f>
        <v>1235.9407500000002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>
        <v>5.15</v>
      </c>
      <c r="BA17" s="71">
        <v>3.16</v>
      </c>
      <c r="BB17" s="71"/>
      <c r="BC17" s="71"/>
      <c r="BD17" s="71">
        <v>2.266</v>
      </c>
      <c r="BE17" s="71">
        <v>21.965</v>
      </c>
      <c r="BF17" s="71"/>
      <c r="BG17" s="71">
        <v>32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>
        <v>16.05</v>
      </c>
      <c r="CB17" s="71">
        <v>70.933000000000007</v>
      </c>
      <c r="CC17" s="71">
        <v>73.210999999999999</v>
      </c>
      <c r="CD17" s="71"/>
      <c r="CE17" s="71"/>
      <c r="CF17" s="71"/>
      <c r="CG17" s="71"/>
      <c r="CH17" s="71">
        <v>101.84399999999999</v>
      </c>
      <c r="CI17" s="71">
        <v>111.986</v>
      </c>
      <c r="CJ17" s="71">
        <v>121.881</v>
      </c>
      <c r="CK17" s="71">
        <v>116.90300000000001</v>
      </c>
      <c r="CL17" s="71">
        <v>18.933</v>
      </c>
      <c r="CM17" s="71">
        <v>140</v>
      </c>
      <c r="CN17" s="71">
        <v>120.25700000000001</v>
      </c>
      <c r="CO17" s="71">
        <v>120.55200000000001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269.27274999999997</v>
      </c>
    </row>
    <row r="18" spans="1:102" ht="30" customHeight="1" thickBot="1" x14ac:dyDescent="0.25">
      <c r="A18" s="75" t="s">
        <v>15</v>
      </c>
      <c r="B18" s="76">
        <f>SUM(B11:B17)</f>
        <v>115.68600000000001</v>
      </c>
      <c r="C18" s="77">
        <f t="shared" ref="C18:BN18" si="0">SUM(C11:C17)</f>
        <v>112.15300000000001</v>
      </c>
      <c r="D18" s="77">
        <f t="shared" si="0"/>
        <v>17.254000000000001</v>
      </c>
      <c r="E18" s="77">
        <f t="shared" si="0"/>
        <v>5.43</v>
      </c>
      <c r="F18" s="77">
        <f t="shared" si="0"/>
        <v>30.001999999999999</v>
      </c>
      <c r="G18" s="77">
        <f t="shared" si="0"/>
        <v>62.113999999999997</v>
      </c>
      <c r="H18" s="77">
        <f t="shared" si="0"/>
        <v>58.372</v>
      </c>
      <c r="I18" s="77">
        <f t="shared" si="0"/>
        <v>58.878</v>
      </c>
      <c r="J18" s="77">
        <f t="shared" si="0"/>
        <v>39.795000000000002</v>
      </c>
      <c r="K18" s="77">
        <f t="shared" si="0"/>
        <v>63.841999999999999</v>
      </c>
      <c r="L18" s="77">
        <f t="shared" si="0"/>
        <v>41.531999999999996</v>
      </c>
      <c r="M18" s="77">
        <f t="shared" si="0"/>
        <v>45.62</v>
      </c>
      <c r="N18" s="77">
        <f t="shared" si="0"/>
        <v>44.206000000000003</v>
      </c>
      <c r="O18" s="77">
        <f t="shared" si="0"/>
        <v>60.119</v>
      </c>
      <c r="P18" s="77">
        <f t="shared" si="0"/>
        <v>42.375999999999998</v>
      </c>
      <c r="Q18" s="77">
        <f t="shared" si="0"/>
        <v>49.334000000000003</v>
      </c>
      <c r="R18" s="77">
        <f t="shared" si="0"/>
        <v>46.996000000000002</v>
      </c>
      <c r="S18" s="77">
        <f t="shared" si="0"/>
        <v>44.851999999999997</v>
      </c>
      <c r="T18" s="77">
        <f t="shared" si="0"/>
        <v>41.447000000000003</v>
      </c>
      <c r="U18" s="77">
        <f t="shared" si="0"/>
        <v>40.436</v>
      </c>
      <c r="V18" s="77">
        <f t="shared" si="0"/>
        <v>24.413</v>
      </c>
      <c r="W18" s="77">
        <f t="shared" si="0"/>
        <v>27.071999999999999</v>
      </c>
      <c r="X18" s="77">
        <f t="shared" si="0"/>
        <v>35.569000000000003</v>
      </c>
      <c r="Y18" s="77">
        <f t="shared" si="0"/>
        <v>37.290999999999997</v>
      </c>
      <c r="Z18" s="77">
        <f t="shared" si="0"/>
        <v>68.135999999999996</v>
      </c>
      <c r="AA18" s="77">
        <f t="shared" si="0"/>
        <v>62.584000000000003</v>
      </c>
      <c r="AB18" s="77">
        <f t="shared" si="0"/>
        <v>63.598999999999997</v>
      </c>
      <c r="AC18" s="77">
        <f t="shared" si="0"/>
        <v>52.308999999999997</v>
      </c>
      <c r="AD18" s="77">
        <f t="shared" si="0"/>
        <v>55.475000000000001</v>
      </c>
      <c r="AE18" s="77">
        <f t="shared" si="0"/>
        <v>97.039000000000001</v>
      </c>
      <c r="AF18" s="77">
        <f t="shared" si="0"/>
        <v>164.70100000000002</v>
      </c>
      <c r="AG18" s="77">
        <f t="shared" si="0"/>
        <v>115.251</v>
      </c>
      <c r="AH18" s="77">
        <f t="shared" si="0"/>
        <v>206.739</v>
      </c>
      <c r="AI18" s="77">
        <f t="shared" si="0"/>
        <v>118.288</v>
      </c>
      <c r="AJ18" s="77">
        <f t="shared" si="0"/>
        <v>157.684</v>
      </c>
      <c r="AK18" s="77">
        <f t="shared" si="0"/>
        <v>179.886</v>
      </c>
      <c r="AL18" s="77">
        <f t="shared" si="0"/>
        <v>125.633</v>
      </c>
      <c r="AM18" s="77">
        <f t="shared" si="0"/>
        <v>140.48400000000001</v>
      </c>
      <c r="AN18" s="77">
        <f t="shared" si="0"/>
        <v>85.606999999999999</v>
      </c>
      <c r="AO18" s="77">
        <f t="shared" si="0"/>
        <v>90.765000000000001</v>
      </c>
      <c r="AP18" s="77">
        <f t="shared" si="0"/>
        <v>143.357</v>
      </c>
      <c r="AQ18" s="77">
        <f t="shared" si="0"/>
        <v>73.594999999999999</v>
      </c>
      <c r="AR18" s="77">
        <f t="shared" si="0"/>
        <v>26.076000000000001</v>
      </c>
      <c r="AS18" s="77">
        <f t="shared" si="0"/>
        <v>18.469000000000001</v>
      </c>
      <c r="AT18" s="77">
        <f t="shared" si="0"/>
        <v>84.432000000000002</v>
      </c>
      <c r="AU18" s="77">
        <f t="shared" si="0"/>
        <v>30.315999999999999</v>
      </c>
      <c r="AV18" s="77">
        <f t="shared" si="0"/>
        <v>20.3</v>
      </c>
      <c r="AW18" s="77">
        <f t="shared" si="0"/>
        <v>8.1530000000000005</v>
      </c>
      <c r="AX18" s="77">
        <f t="shared" si="0"/>
        <v>18.681999999999999</v>
      </c>
      <c r="AY18" s="77">
        <f t="shared" si="0"/>
        <v>19.402000000000001</v>
      </c>
      <c r="AZ18" s="77">
        <f t="shared" si="0"/>
        <v>25.204000000000001</v>
      </c>
      <c r="BA18" s="77">
        <f t="shared" si="0"/>
        <v>23.971</v>
      </c>
      <c r="BB18" s="77">
        <f t="shared" si="0"/>
        <v>15.946999999999999</v>
      </c>
      <c r="BC18" s="77">
        <f t="shared" si="0"/>
        <v>15.35</v>
      </c>
      <c r="BD18" s="77">
        <f t="shared" si="0"/>
        <v>21.795000000000002</v>
      </c>
      <c r="BE18" s="77">
        <f t="shared" si="0"/>
        <v>48.355000000000004</v>
      </c>
      <c r="BF18" s="77">
        <f t="shared" si="0"/>
        <v>30.154</v>
      </c>
      <c r="BG18" s="77">
        <f t="shared" si="0"/>
        <v>71.72999999999999</v>
      </c>
      <c r="BH18" s="77">
        <f t="shared" si="0"/>
        <v>27.8</v>
      </c>
      <c r="BI18" s="77">
        <f t="shared" si="0"/>
        <v>32.749000000000002</v>
      </c>
      <c r="BJ18" s="77">
        <f t="shared" si="0"/>
        <v>123.79300000000001</v>
      </c>
      <c r="BK18" s="77">
        <f t="shared" si="0"/>
        <v>116.807</v>
      </c>
      <c r="BL18" s="77">
        <f t="shared" si="0"/>
        <v>106.70399999999999</v>
      </c>
      <c r="BM18" s="77">
        <f t="shared" si="0"/>
        <v>105.212</v>
      </c>
      <c r="BN18" s="77">
        <f t="shared" si="0"/>
        <v>121.90600000000001</v>
      </c>
      <c r="BO18" s="77">
        <f t="shared" ref="BO18:CW18" si="1">SUM(BO11:BO17)</f>
        <v>100.41800000000001</v>
      </c>
      <c r="BP18" s="77">
        <f t="shared" si="1"/>
        <v>119.241</v>
      </c>
      <c r="BQ18" s="77">
        <f t="shared" si="1"/>
        <v>92.555999999999997</v>
      </c>
      <c r="BR18" s="77">
        <f t="shared" si="1"/>
        <v>24.766999999999999</v>
      </c>
      <c r="BS18" s="77">
        <f t="shared" si="1"/>
        <v>15.827999999999999</v>
      </c>
      <c r="BT18" s="77">
        <f t="shared" si="1"/>
        <v>9.1349999999999998</v>
      </c>
      <c r="BU18" s="77">
        <f t="shared" si="1"/>
        <v>9.1219999999999999</v>
      </c>
      <c r="BV18" s="77">
        <f t="shared" si="1"/>
        <v>1.7649999999999999</v>
      </c>
      <c r="BW18" s="77">
        <f t="shared" si="1"/>
        <v>0.224</v>
      </c>
      <c r="BX18" s="77">
        <f t="shared" si="1"/>
        <v>0.14199999999999999</v>
      </c>
      <c r="BY18" s="77">
        <f t="shared" si="1"/>
        <v>3.0670000000000002</v>
      </c>
      <c r="BZ18" s="77">
        <f t="shared" si="1"/>
        <v>58.203000000000003</v>
      </c>
      <c r="CA18" s="77">
        <f t="shared" si="1"/>
        <v>62.459000000000003</v>
      </c>
      <c r="CB18" s="77">
        <f t="shared" si="1"/>
        <v>81.626000000000005</v>
      </c>
      <c r="CC18" s="77">
        <f t="shared" si="1"/>
        <v>87.293000000000006</v>
      </c>
      <c r="CD18" s="77">
        <f t="shared" si="1"/>
        <v>38.694000000000003</v>
      </c>
      <c r="CE18" s="77">
        <f t="shared" si="1"/>
        <v>39.445999999999998</v>
      </c>
      <c r="CF18" s="77">
        <f t="shared" si="1"/>
        <v>40.636000000000003</v>
      </c>
      <c r="CG18" s="77">
        <f t="shared" si="1"/>
        <v>39.014000000000003</v>
      </c>
      <c r="CH18" s="77">
        <f t="shared" si="1"/>
        <v>124.60599999999999</v>
      </c>
      <c r="CI18" s="77">
        <f t="shared" si="1"/>
        <v>131.74600000000001</v>
      </c>
      <c r="CJ18" s="77">
        <f t="shared" si="1"/>
        <v>129.923</v>
      </c>
      <c r="CK18" s="77">
        <f t="shared" si="1"/>
        <v>123.18600000000001</v>
      </c>
      <c r="CL18" s="77">
        <f t="shared" si="1"/>
        <v>34.597999999999999</v>
      </c>
      <c r="CM18" s="77">
        <f t="shared" si="1"/>
        <v>147.45599999999999</v>
      </c>
      <c r="CN18" s="77">
        <f t="shared" si="1"/>
        <v>128.47400000000002</v>
      </c>
      <c r="CO18" s="77">
        <f t="shared" si="1"/>
        <v>128.29000000000002</v>
      </c>
      <c r="CP18" s="77">
        <f t="shared" si="1"/>
        <v>0.48299999999999998</v>
      </c>
      <c r="CQ18" s="77">
        <f t="shared" si="1"/>
        <v>0.46700000000000003</v>
      </c>
      <c r="CR18" s="77">
        <f t="shared" si="1"/>
        <v>0.45</v>
      </c>
      <c r="CS18" s="77">
        <f t="shared" si="1"/>
        <v>0.433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1508.2440000000001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>
        <v>1.6</v>
      </c>
      <c r="AA22" s="94"/>
      <c r="AB22" s="94"/>
      <c r="AC22" s="94"/>
      <c r="AD22" s="94"/>
      <c r="AE22" s="94">
        <v>1.2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1.2</v>
      </c>
      <c r="BR22" s="94"/>
      <c r="BS22" s="94"/>
      <c r="BT22" s="94">
        <v>1.6E-2</v>
      </c>
      <c r="BU22" s="94"/>
      <c r="BV22" s="94">
        <v>4.2000000000000003E-2</v>
      </c>
      <c r="BW22" s="94"/>
      <c r="BX22" s="94">
        <v>1.6E-2</v>
      </c>
      <c r="BY22" s="94">
        <v>6.9139999999999997</v>
      </c>
      <c r="BZ22" s="94">
        <v>11.548999999999999</v>
      </c>
      <c r="CA22" s="94">
        <v>4</v>
      </c>
      <c r="CB22" s="94">
        <v>1.2</v>
      </c>
      <c r="CC22" s="94">
        <v>1.2</v>
      </c>
      <c r="CD22" s="94">
        <v>11.2</v>
      </c>
      <c r="CE22" s="94">
        <v>10.728</v>
      </c>
      <c r="CF22" s="94">
        <v>1.2</v>
      </c>
      <c r="CG22" s="94">
        <v>1.2</v>
      </c>
      <c r="CH22" s="94">
        <v>1.2</v>
      </c>
      <c r="CI22" s="94">
        <v>4</v>
      </c>
      <c r="CJ22" s="94">
        <v>1.2</v>
      </c>
      <c r="CK22" s="94">
        <v>1.2</v>
      </c>
      <c r="CL22" s="94"/>
      <c r="CM22" s="94"/>
      <c r="CN22" s="94"/>
      <c r="CO22" s="94"/>
      <c r="CP22" s="94">
        <v>1.0999999999999999E-2</v>
      </c>
      <c r="CQ22" s="94">
        <v>5.6289999999999996</v>
      </c>
      <c r="CR22" s="94">
        <v>5.6120000000000001</v>
      </c>
      <c r="CS22" s="94">
        <v>5.5979999999999999</v>
      </c>
      <c r="CT22" s="95"/>
      <c r="CU22" s="95"/>
      <c r="CV22" s="95"/>
      <c r="CW22" s="96"/>
      <c r="CX22" s="97">
        <f t="array" ref="CX22">SUMPRODUCT(B22:CW22*0.25)</f>
        <v>19.428750000000004</v>
      </c>
    </row>
    <row r="23" spans="1:102" ht="24.95" customHeight="1" x14ac:dyDescent="0.2">
      <c r="A23" s="92" t="s">
        <v>19</v>
      </c>
      <c r="B23" s="98">
        <v>27.986000000000001</v>
      </c>
      <c r="C23" s="99">
        <v>17.795000000000002</v>
      </c>
      <c r="D23" s="99">
        <v>6</v>
      </c>
      <c r="E23" s="99">
        <v>6</v>
      </c>
      <c r="F23" s="99">
        <v>6</v>
      </c>
      <c r="G23" s="99">
        <v>6</v>
      </c>
      <c r="H23" s="99">
        <v>15.3</v>
      </c>
      <c r="I23" s="99">
        <v>12.5</v>
      </c>
      <c r="J23" s="99">
        <v>6</v>
      </c>
      <c r="K23" s="99">
        <v>12.6</v>
      </c>
      <c r="L23" s="99">
        <v>6</v>
      </c>
      <c r="M23" s="99">
        <v>6.3</v>
      </c>
      <c r="N23" s="99">
        <v>6</v>
      </c>
      <c r="O23" s="99">
        <v>8.9</v>
      </c>
      <c r="P23" s="99">
        <v>6</v>
      </c>
      <c r="Q23" s="99">
        <v>7.7</v>
      </c>
      <c r="R23" s="99">
        <v>7.1</v>
      </c>
      <c r="S23" s="99">
        <v>6</v>
      </c>
      <c r="T23" s="99">
        <v>6</v>
      </c>
      <c r="U23" s="99">
        <v>6</v>
      </c>
      <c r="V23" s="99">
        <v>6</v>
      </c>
      <c r="W23" s="99">
        <v>6</v>
      </c>
      <c r="X23" s="99">
        <v>6</v>
      </c>
      <c r="Y23" s="99">
        <v>6</v>
      </c>
      <c r="Z23" s="99">
        <v>12.2</v>
      </c>
      <c r="AA23" s="99">
        <v>3</v>
      </c>
      <c r="AB23" s="99">
        <v>3</v>
      </c>
      <c r="AC23" s="99">
        <v>2</v>
      </c>
      <c r="AD23" s="99"/>
      <c r="AE23" s="99">
        <v>6.2549999999999999</v>
      </c>
      <c r="AF23" s="99">
        <v>16.3</v>
      </c>
      <c r="AG23" s="99">
        <v>11.462999999999999</v>
      </c>
      <c r="AH23" s="99">
        <v>1.5</v>
      </c>
      <c r="AI23" s="99">
        <v>4</v>
      </c>
      <c r="AJ23" s="99">
        <v>7.2350000000000003</v>
      </c>
      <c r="AK23" s="99">
        <v>7.2350000000000003</v>
      </c>
      <c r="AL23" s="99">
        <v>9.23</v>
      </c>
      <c r="AM23" s="99">
        <v>9</v>
      </c>
      <c r="AN23" s="99">
        <v>9</v>
      </c>
      <c r="AO23" s="99">
        <v>9</v>
      </c>
      <c r="AP23" s="99"/>
      <c r="AQ23" s="99"/>
      <c r="AR23" s="99"/>
      <c r="AS23" s="99"/>
      <c r="AT23" s="99">
        <v>1.113</v>
      </c>
      <c r="AU23" s="99">
        <v>1.125</v>
      </c>
      <c r="AV23" s="99">
        <v>1.1120000000000001</v>
      </c>
      <c r="AW23" s="99">
        <v>1.125</v>
      </c>
      <c r="AX23" s="99">
        <v>11.523999999999999</v>
      </c>
      <c r="AY23" s="99">
        <v>11.523999999999999</v>
      </c>
      <c r="AZ23" s="99">
        <v>11.523999999999999</v>
      </c>
      <c r="BA23" s="99">
        <v>1.5229999999999999</v>
      </c>
      <c r="BB23" s="99">
        <v>1.073</v>
      </c>
      <c r="BC23" s="99">
        <v>1.4139999999999999</v>
      </c>
      <c r="BD23" s="99">
        <v>1.528</v>
      </c>
      <c r="BE23" s="99">
        <v>1.4139999999999999</v>
      </c>
      <c r="BF23" s="99"/>
      <c r="BG23" s="99"/>
      <c r="BH23" s="99"/>
      <c r="BI23" s="99"/>
      <c r="BJ23" s="99">
        <v>7</v>
      </c>
      <c r="BK23" s="99">
        <v>7</v>
      </c>
      <c r="BL23" s="99">
        <v>7</v>
      </c>
      <c r="BM23" s="99">
        <v>7</v>
      </c>
      <c r="BN23" s="99">
        <v>3</v>
      </c>
      <c r="BO23" s="99">
        <v>3</v>
      </c>
      <c r="BP23" s="99">
        <v>4.8550000000000004</v>
      </c>
      <c r="BQ23" s="99">
        <v>14.156000000000001</v>
      </c>
      <c r="BR23" s="99">
        <v>3</v>
      </c>
      <c r="BS23" s="99">
        <v>3</v>
      </c>
      <c r="BT23" s="99">
        <v>3.0920000000000001</v>
      </c>
      <c r="BU23" s="99"/>
      <c r="BV23" s="99">
        <v>4.6660000000000004</v>
      </c>
      <c r="BW23" s="99">
        <v>8.0340000000000007</v>
      </c>
      <c r="BX23" s="99">
        <v>6</v>
      </c>
      <c r="BY23" s="99">
        <v>12.481999999999999</v>
      </c>
      <c r="BZ23" s="99">
        <v>24.6</v>
      </c>
      <c r="CA23" s="99">
        <v>25.434999999999999</v>
      </c>
      <c r="CB23" s="99">
        <v>10.007999999999999</v>
      </c>
      <c r="CC23" s="99">
        <v>13.371</v>
      </c>
      <c r="CD23" s="99">
        <v>12.9</v>
      </c>
      <c r="CE23" s="99">
        <v>13.4</v>
      </c>
      <c r="CF23" s="99">
        <v>29.6</v>
      </c>
      <c r="CG23" s="99">
        <v>23.4</v>
      </c>
      <c r="CH23" s="99">
        <v>10.590999999999999</v>
      </c>
      <c r="CI23" s="99">
        <v>22.329000000000001</v>
      </c>
      <c r="CJ23" s="99">
        <v>11.446</v>
      </c>
      <c r="CK23" s="99">
        <v>13.666</v>
      </c>
      <c r="CL23" s="99">
        <v>6</v>
      </c>
      <c r="CM23" s="99">
        <v>6</v>
      </c>
      <c r="CN23" s="99">
        <v>11.4</v>
      </c>
      <c r="CO23" s="99">
        <v>11.146000000000001</v>
      </c>
      <c r="CP23" s="99">
        <v>11.837999999999999</v>
      </c>
      <c r="CQ23" s="99">
        <v>7.3860000000000001</v>
      </c>
      <c r="CR23" s="99">
        <v>10.3</v>
      </c>
      <c r="CS23" s="99">
        <v>10.278</v>
      </c>
      <c r="CT23" s="100"/>
      <c r="CU23" s="100"/>
      <c r="CV23" s="100"/>
      <c r="CW23" s="96"/>
      <c r="CX23" s="97">
        <f t="array" ref="CX23">SUMPRODUCT(B23:CW23*0.25)</f>
        <v>185.24424999999997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27.986000000000001</v>
      </c>
      <c r="C28" s="107">
        <f t="shared" ref="C28:BN28" si="2">SUM(C21:C27)</f>
        <v>17.795000000000002</v>
      </c>
      <c r="D28" s="107">
        <f t="shared" si="2"/>
        <v>6</v>
      </c>
      <c r="E28" s="107">
        <f t="shared" si="2"/>
        <v>6</v>
      </c>
      <c r="F28" s="107">
        <f t="shared" si="2"/>
        <v>6</v>
      </c>
      <c r="G28" s="107">
        <f t="shared" si="2"/>
        <v>6</v>
      </c>
      <c r="H28" s="107">
        <f t="shared" si="2"/>
        <v>15.3</v>
      </c>
      <c r="I28" s="107">
        <f t="shared" si="2"/>
        <v>12.5</v>
      </c>
      <c r="J28" s="107">
        <f t="shared" si="2"/>
        <v>6</v>
      </c>
      <c r="K28" s="107">
        <f t="shared" si="2"/>
        <v>12.6</v>
      </c>
      <c r="L28" s="107">
        <f t="shared" si="2"/>
        <v>6</v>
      </c>
      <c r="M28" s="107">
        <f t="shared" si="2"/>
        <v>6.3</v>
      </c>
      <c r="N28" s="107">
        <f t="shared" si="2"/>
        <v>6</v>
      </c>
      <c r="O28" s="107">
        <f t="shared" si="2"/>
        <v>8.9</v>
      </c>
      <c r="P28" s="107">
        <f t="shared" si="2"/>
        <v>6</v>
      </c>
      <c r="Q28" s="107">
        <f t="shared" si="2"/>
        <v>7.7</v>
      </c>
      <c r="R28" s="107">
        <f t="shared" si="2"/>
        <v>7.1</v>
      </c>
      <c r="S28" s="107">
        <f t="shared" si="2"/>
        <v>6</v>
      </c>
      <c r="T28" s="107">
        <f t="shared" si="2"/>
        <v>6</v>
      </c>
      <c r="U28" s="107">
        <f t="shared" si="2"/>
        <v>6</v>
      </c>
      <c r="V28" s="107">
        <f t="shared" si="2"/>
        <v>6</v>
      </c>
      <c r="W28" s="107">
        <f t="shared" si="2"/>
        <v>6</v>
      </c>
      <c r="X28" s="107">
        <f t="shared" si="2"/>
        <v>6</v>
      </c>
      <c r="Y28" s="107">
        <f t="shared" si="2"/>
        <v>6</v>
      </c>
      <c r="Z28" s="107">
        <f t="shared" si="2"/>
        <v>13.799999999999999</v>
      </c>
      <c r="AA28" s="107">
        <f t="shared" si="2"/>
        <v>3</v>
      </c>
      <c r="AB28" s="107">
        <f t="shared" si="2"/>
        <v>3</v>
      </c>
      <c r="AC28" s="107">
        <f t="shared" si="2"/>
        <v>2</v>
      </c>
      <c r="AD28" s="107">
        <f t="shared" si="2"/>
        <v>0</v>
      </c>
      <c r="AE28" s="107">
        <f t="shared" si="2"/>
        <v>7.4550000000000001</v>
      </c>
      <c r="AF28" s="107">
        <f t="shared" si="2"/>
        <v>16.3</v>
      </c>
      <c r="AG28" s="107">
        <f t="shared" si="2"/>
        <v>11.462999999999999</v>
      </c>
      <c r="AH28" s="107">
        <f t="shared" si="2"/>
        <v>1.5</v>
      </c>
      <c r="AI28" s="107">
        <f t="shared" si="2"/>
        <v>4</v>
      </c>
      <c r="AJ28" s="107">
        <f t="shared" si="2"/>
        <v>7.2350000000000003</v>
      </c>
      <c r="AK28" s="107">
        <f t="shared" si="2"/>
        <v>7.2350000000000003</v>
      </c>
      <c r="AL28" s="107">
        <f t="shared" si="2"/>
        <v>9.23</v>
      </c>
      <c r="AM28" s="107">
        <f t="shared" si="2"/>
        <v>9</v>
      </c>
      <c r="AN28" s="107">
        <f t="shared" si="2"/>
        <v>9</v>
      </c>
      <c r="AO28" s="107">
        <f t="shared" si="2"/>
        <v>9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1.113</v>
      </c>
      <c r="AU28" s="107">
        <f t="shared" si="2"/>
        <v>1.125</v>
      </c>
      <c r="AV28" s="107">
        <f t="shared" si="2"/>
        <v>1.1120000000000001</v>
      </c>
      <c r="AW28" s="107">
        <f t="shared" si="2"/>
        <v>1.125</v>
      </c>
      <c r="AX28" s="107">
        <f t="shared" si="2"/>
        <v>11.523999999999999</v>
      </c>
      <c r="AY28" s="107">
        <f t="shared" si="2"/>
        <v>11.523999999999999</v>
      </c>
      <c r="AZ28" s="107">
        <f t="shared" si="2"/>
        <v>11.523999999999999</v>
      </c>
      <c r="BA28" s="107">
        <f t="shared" si="2"/>
        <v>1.5229999999999999</v>
      </c>
      <c r="BB28" s="107">
        <f t="shared" si="2"/>
        <v>1.073</v>
      </c>
      <c r="BC28" s="107">
        <f t="shared" si="2"/>
        <v>1.4139999999999999</v>
      </c>
      <c r="BD28" s="107">
        <f t="shared" si="2"/>
        <v>1.528</v>
      </c>
      <c r="BE28" s="107">
        <f t="shared" si="2"/>
        <v>1.4139999999999999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7</v>
      </c>
      <c r="BK28" s="107">
        <f t="shared" si="2"/>
        <v>7</v>
      </c>
      <c r="BL28" s="107">
        <f t="shared" si="2"/>
        <v>7</v>
      </c>
      <c r="BM28" s="107">
        <f t="shared" si="2"/>
        <v>7</v>
      </c>
      <c r="BN28" s="107">
        <f t="shared" si="2"/>
        <v>3</v>
      </c>
      <c r="BO28" s="107">
        <f t="shared" ref="BO28:CW28" si="3">SUM(BO21:BO27)</f>
        <v>3</v>
      </c>
      <c r="BP28" s="107">
        <f t="shared" si="3"/>
        <v>4.8550000000000004</v>
      </c>
      <c r="BQ28" s="107">
        <f t="shared" si="3"/>
        <v>15.356</v>
      </c>
      <c r="BR28" s="107">
        <f t="shared" si="3"/>
        <v>3</v>
      </c>
      <c r="BS28" s="107">
        <f t="shared" si="3"/>
        <v>3</v>
      </c>
      <c r="BT28" s="107">
        <f t="shared" si="3"/>
        <v>3.1080000000000001</v>
      </c>
      <c r="BU28" s="107">
        <f t="shared" si="3"/>
        <v>0</v>
      </c>
      <c r="BV28" s="107">
        <f t="shared" si="3"/>
        <v>4.7080000000000002</v>
      </c>
      <c r="BW28" s="107">
        <f t="shared" si="3"/>
        <v>8.0340000000000007</v>
      </c>
      <c r="BX28" s="107">
        <f t="shared" si="3"/>
        <v>6.016</v>
      </c>
      <c r="BY28" s="107">
        <f t="shared" si="3"/>
        <v>19.396000000000001</v>
      </c>
      <c r="BZ28" s="107">
        <f t="shared" si="3"/>
        <v>36.149000000000001</v>
      </c>
      <c r="CA28" s="107">
        <f t="shared" si="3"/>
        <v>29.434999999999999</v>
      </c>
      <c r="CB28" s="107">
        <f t="shared" si="3"/>
        <v>11.207999999999998</v>
      </c>
      <c r="CC28" s="107">
        <f t="shared" si="3"/>
        <v>14.571</v>
      </c>
      <c r="CD28" s="107">
        <f t="shared" si="3"/>
        <v>24.1</v>
      </c>
      <c r="CE28" s="107">
        <f t="shared" si="3"/>
        <v>24.128</v>
      </c>
      <c r="CF28" s="107">
        <f t="shared" si="3"/>
        <v>30.8</v>
      </c>
      <c r="CG28" s="107">
        <f t="shared" si="3"/>
        <v>24.599999999999998</v>
      </c>
      <c r="CH28" s="107">
        <f t="shared" si="3"/>
        <v>11.790999999999999</v>
      </c>
      <c r="CI28" s="107">
        <f t="shared" si="3"/>
        <v>26.329000000000001</v>
      </c>
      <c r="CJ28" s="107">
        <f t="shared" si="3"/>
        <v>12.645999999999999</v>
      </c>
      <c r="CK28" s="107">
        <f t="shared" si="3"/>
        <v>14.866</v>
      </c>
      <c r="CL28" s="107">
        <f t="shared" si="3"/>
        <v>6</v>
      </c>
      <c r="CM28" s="107">
        <f t="shared" si="3"/>
        <v>6</v>
      </c>
      <c r="CN28" s="107">
        <f t="shared" si="3"/>
        <v>11.4</v>
      </c>
      <c r="CO28" s="107">
        <f t="shared" si="3"/>
        <v>11.146000000000001</v>
      </c>
      <c r="CP28" s="107">
        <f t="shared" si="3"/>
        <v>11.848999999999998</v>
      </c>
      <c r="CQ28" s="107">
        <f t="shared" si="3"/>
        <v>13.015000000000001</v>
      </c>
      <c r="CR28" s="107">
        <f t="shared" si="3"/>
        <v>15.912000000000001</v>
      </c>
      <c r="CS28" s="107">
        <f t="shared" si="3"/>
        <v>15.876000000000001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204.67299999999997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143.672</v>
      </c>
      <c r="C32" s="94">
        <v>129.94800000000001</v>
      </c>
      <c r="D32" s="94">
        <v>23.254000000000001</v>
      </c>
      <c r="E32" s="94">
        <v>11.43</v>
      </c>
      <c r="F32" s="94">
        <v>36.002000000000002</v>
      </c>
      <c r="G32" s="94">
        <v>68.114000000000004</v>
      </c>
      <c r="H32" s="94">
        <v>73.671999999999997</v>
      </c>
      <c r="I32" s="94">
        <v>71.378</v>
      </c>
      <c r="J32" s="94">
        <v>45.795000000000002</v>
      </c>
      <c r="K32" s="94">
        <v>76.441999999999993</v>
      </c>
      <c r="L32" s="94">
        <v>47.531999999999996</v>
      </c>
      <c r="M32" s="94">
        <v>51.92</v>
      </c>
      <c r="N32" s="94">
        <v>50.206000000000003</v>
      </c>
      <c r="O32" s="94">
        <v>69.019000000000005</v>
      </c>
      <c r="P32" s="94">
        <v>48.375999999999998</v>
      </c>
      <c r="Q32" s="94">
        <v>57.033999999999999</v>
      </c>
      <c r="R32" s="94">
        <v>54.095999999999997</v>
      </c>
      <c r="S32" s="94">
        <v>50.851999999999997</v>
      </c>
      <c r="T32" s="94">
        <v>47.447000000000003</v>
      </c>
      <c r="U32" s="94">
        <v>46.436</v>
      </c>
      <c r="V32" s="94">
        <v>30.413</v>
      </c>
      <c r="W32" s="94">
        <v>33.072000000000003</v>
      </c>
      <c r="X32" s="94">
        <v>41.569000000000003</v>
      </c>
      <c r="Y32" s="94">
        <v>43.290999999999997</v>
      </c>
      <c r="Z32" s="94">
        <v>81.936000000000007</v>
      </c>
      <c r="AA32" s="94">
        <v>65.584000000000003</v>
      </c>
      <c r="AB32" s="94">
        <v>66.599000000000004</v>
      </c>
      <c r="AC32" s="94">
        <v>54.308999999999997</v>
      </c>
      <c r="AD32" s="94">
        <v>55.475000000000001</v>
      </c>
      <c r="AE32" s="94">
        <v>104.494</v>
      </c>
      <c r="AF32" s="94">
        <v>181.001</v>
      </c>
      <c r="AG32" s="94">
        <v>126.714</v>
      </c>
      <c r="AH32" s="94">
        <v>208.239</v>
      </c>
      <c r="AI32" s="94">
        <v>122.288</v>
      </c>
      <c r="AJ32" s="94">
        <v>164.91900000000001</v>
      </c>
      <c r="AK32" s="94">
        <v>187.12100000000001</v>
      </c>
      <c r="AL32" s="94">
        <v>134.863</v>
      </c>
      <c r="AM32" s="94">
        <v>149.48400000000001</v>
      </c>
      <c r="AN32" s="94">
        <v>94.606999999999999</v>
      </c>
      <c r="AO32" s="94">
        <v>99.765000000000001</v>
      </c>
      <c r="AP32" s="94">
        <v>143.357</v>
      </c>
      <c r="AQ32" s="94">
        <v>73.594999999999999</v>
      </c>
      <c r="AR32" s="94">
        <v>26.076000000000001</v>
      </c>
      <c r="AS32" s="94">
        <v>18.469000000000001</v>
      </c>
      <c r="AT32" s="94">
        <v>85.545000000000002</v>
      </c>
      <c r="AU32" s="94">
        <v>31.440999999999999</v>
      </c>
      <c r="AV32" s="94">
        <v>21.411999999999999</v>
      </c>
      <c r="AW32" s="94">
        <v>9.2780000000000005</v>
      </c>
      <c r="AX32" s="94">
        <v>30.206</v>
      </c>
      <c r="AY32" s="94">
        <v>30.925999999999998</v>
      </c>
      <c r="AZ32" s="94">
        <v>36.728000000000002</v>
      </c>
      <c r="BA32" s="94">
        <v>25.494</v>
      </c>
      <c r="BB32" s="94">
        <v>17.02</v>
      </c>
      <c r="BC32" s="94">
        <v>16.763999999999999</v>
      </c>
      <c r="BD32" s="94">
        <v>23.323</v>
      </c>
      <c r="BE32" s="94">
        <v>49.768999999999998</v>
      </c>
      <c r="BF32" s="94">
        <v>30.154</v>
      </c>
      <c r="BG32" s="94">
        <v>71.73</v>
      </c>
      <c r="BH32" s="94">
        <v>27.8</v>
      </c>
      <c r="BI32" s="94">
        <v>32.749000000000002</v>
      </c>
      <c r="BJ32" s="94">
        <v>130.79300000000001</v>
      </c>
      <c r="BK32" s="94">
        <v>123.807</v>
      </c>
      <c r="BL32" s="94">
        <v>113.70399999999999</v>
      </c>
      <c r="BM32" s="94">
        <v>112.212</v>
      </c>
      <c r="BN32" s="94">
        <v>124.90600000000001</v>
      </c>
      <c r="BO32" s="94">
        <v>103.41800000000001</v>
      </c>
      <c r="BP32" s="94">
        <v>124.096</v>
      </c>
      <c r="BQ32" s="94">
        <v>107.91200000000001</v>
      </c>
      <c r="BR32" s="94">
        <v>27.766999999999999</v>
      </c>
      <c r="BS32" s="94">
        <v>18.827999999999999</v>
      </c>
      <c r="BT32" s="94">
        <v>12.243</v>
      </c>
      <c r="BU32" s="94">
        <v>9.1219999999999999</v>
      </c>
      <c r="BV32" s="94">
        <v>6.4729999999999999</v>
      </c>
      <c r="BW32" s="94">
        <v>8.2579999999999991</v>
      </c>
      <c r="BX32" s="94">
        <v>6.1580000000000004</v>
      </c>
      <c r="BY32" s="94">
        <v>22.463000000000001</v>
      </c>
      <c r="BZ32" s="94">
        <v>94.352000000000004</v>
      </c>
      <c r="CA32" s="94">
        <v>91.894000000000005</v>
      </c>
      <c r="CB32" s="94">
        <v>92.834000000000003</v>
      </c>
      <c r="CC32" s="94">
        <v>101.864</v>
      </c>
      <c r="CD32" s="94">
        <v>62.793999999999997</v>
      </c>
      <c r="CE32" s="94">
        <v>63.573999999999998</v>
      </c>
      <c r="CF32" s="94">
        <v>71.436000000000007</v>
      </c>
      <c r="CG32" s="94">
        <v>63.613999999999997</v>
      </c>
      <c r="CH32" s="94">
        <v>136.39699999999999</v>
      </c>
      <c r="CI32" s="94">
        <v>158.07499999999999</v>
      </c>
      <c r="CJ32" s="94">
        <v>142.56899999999999</v>
      </c>
      <c r="CK32" s="94">
        <v>138.05199999999999</v>
      </c>
      <c r="CL32" s="94">
        <v>40.597999999999999</v>
      </c>
      <c r="CM32" s="94">
        <v>153.45599999999999</v>
      </c>
      <c r="CN32" s="94">
        <v>139.874</v>
      </c>
      <c r="CO32" s="94">
        <v>139.43600000000001</v>
      </c>
      <c r="CP32" s="94">
        <v>12.332000000000001</v>
      </c>
      <c r="CQ32" s="94">
        <v>13.481999999999999</v>
      </c>
      <c r="CR32" s="94">
        <v>16.361999999999998</v>
      </c>
      <c r="CS32" s="94">
        <v>16.309000000000001</v>
      </c>
      <c r="CT32" s="95"/>
      <c r="CU32" s="95"/>
      <c r="CV32" s="95"/>
      <c r="CW32" s="96"/>
      <c r="CX32" s="97">
        <f t="array" ref="CX32">SUMPRODUCT(B32:CW32*0.25)</f>
        <v>1712.9169999999992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143.672</v>
      </c>
      <c r="C34" s="77">
        <f t="shared" ref="C34:BN34" si="4">SUM(C31:C33)</f>
        <v>129.94800000000001</v>
      </c>
      <c r="D34" s="77">
        <f t="shared" si="4"/>
        <v>23.254000000000001</v>
      </c>
      <c r="E34" s="77">
        <f t="shared" si="4"/>
        <v>11.43</v>
      </c>
      <c r="F34" s="77">
        <f t="shared" si="4"/>
        <v>36.002000000000002</v>
      </c>
      <c r="G34" s="77">
        <f t="shared" si="4"/>
        <v>68.114000000000004</v>
      </c>
      <c r="H34" s="77">
        <f t="shared" si="4"/>
        <v>73.671999999999997</v>
      </c>
      <c r="I34" s="77">
        <f t="shared" si="4"/>
        <v>71.378</v>
      </c>
      <c r="J34" s="77">
        <f t="shared" si="4"/>
        <v>45.795000000000002</v>
      </c>
      <c r="K34" s="77">
        <f t="shared" si="4"/>
        <v>76.441999999999993</v>
      </c>
      <c r="L34" s="77">
        <f t="shared" si="4"/>
        <v>47.531999999999996</v>
      </c>
      <c r="M34" s="77">
        <f t="shared" si="4"/>
        <v>51.92</v>
      </c>
      <c r="N34" s="77">
        <f t="shared" si="4"/>
        <v>50.206000000000003</v>
      </c>
      <c r="O34" s="77">
        <f t="shared" si="4"/>
        <v>69.019000000000005</v>
      </c>
      <c r="P34" s="77">
        <f t="shared" si="4"/>
        <v>48.375999999999998</v>
      </c>
      <c r="Q34" s="77">
        <f t="shared" si="4"/>
        <v>57.033999999999999</v>
      </c>
      <c r="R34" s="77">
        <f t="shared" si="4"/>
        <v>54.095999999999997</v>
      </c>
      <c r="S34" s="77">
        <f t="shared" si="4"/>
        <v>50.851999999999997</v>
      </c>
      <c r="T34" s="77">
        <f t="shared" si="4"/>
        <v>47.447000000000003</v>
      </c>
      <c r="U34" s="77">
        <f t="shared" si="4"/>
        <v>46.436</v>
      </c>
      <c r="V34" s="77">
        <f t="shared" si="4"/>
        <v>30.413</v>
      </c>
      <c r="W34" s="77">
        <f t="shared" si="4"/>
        <v>33.072000000000003</v>
      </c>
      <c r="X34" s="77">
        <f t="shared" si="4"/>
        <v>41.569000000000003</v>
      </c>
      <c r="Y34" s="77">
        <f t="shared" si="4"/>
        <v>43.290999999999997</v>
      </c>
      <c r="Z34" s="77">
        <f t="shared" si="4"/>
        <v>81.936000000000007</v>
      </c>
      <c r="AA34" s="77">
        <f t="shared" si="4"/>
        <v>65.584000000000003</v>
      </c>
      <c r="AB34" s="77">
        <f t="shared" si="4"/>
        <v>66.599000000000004</v>
      </c>
      <c r="AC34" s="77">
        <f t="shared" si="4"/>
        <v>54.308999999999997</v>
      </c>
      <c r="AD34" s="77">
        <f t="shared" si="4"/>
        <v>55.475000000000001</v>
      </c>
      <c r="AE34" s="77">
        <f t="shared" si="4"/>
        <v>104.494</v>
      </c>
      <c r="AF34" s="77">
        <f t="shared" si="4"/>
        <v>181.001</v>
      </c>
      <c r="AG34" s="77">
        <f t="shared" si="4"/>
        <v>126.714</v>
      </c>
      <c r="AH34" s="77">
        <f t="shared" si="4"/>
        <v>208.239</v>
      </c>
      <c r="AI34" s="77">
        <f t="shared" si="4"/>
        <v>122.288</v>
      </c>
      <c r="AJ34" s="77">
        <f t="shared" si="4"/>
        <v>164.91900000000001</v>
      </c>
      <c r="AK34" s="77">
        <f t="shared" si="4"/>
        <v>187.12100000000001</v>
      </c>
      <c r="AL34" s="77">
        <f t="shared" si="4"/>
        <v>134.863</v>
      </c>
      <c r="AM34" s="77">
        <f t="shared" si="4"/>
        <v>149.48400000000001</v>
      </c>
      <c r="AN34" s="77">
        <f t="shared" si="4"/>
        <v>94.606999999999999</v>
      </c>
      <c r="AO34" s="77">
        <f t="shared" si="4"/>
        <v>99.765000000000001</v>
      </c>
      <c r="AP34" s="77">
        <f t="shared" si="4"/>
        <v>143.357</v>
      </c>
      <c r="AQ34" s="77">
        <f t="shared" si="4"/>
        <v>73.594999999999999</v>
      </c>
      <c r="AR34" s="77">
        <f t="shared" si="4"/>
        <v>26.076000000000001</v>
      </c>
      <c r="AS34" s="77">
        <f t="shared" si="4"/>
        <v>18.469000000000001</v>
      </c>
      <c r="AT34" s="77">
        <f t="shared" si="4"/>
        <v>85.545000000000002</v>
      </c>
      <c r="AU34" s="77">
        <f t="shared" si="4"/>
        <v>31.440999999999999</v>
      </c>
      <c r="AV34" s="77">
        <f t="shared" si="4"/>
        <v>21.411999999999999</v>
      </c>
      <c r="AW34" s="77">
        <f t="shared" si="4"/>
        <v>9.2780000000000005</v>
      </c>
      <c r="AX34" s="77">
        <f t="shared" si="4"/>
        <v>30.206</v>
      </c>
      <c r="AY34" s="77">
        <f t="shared" si="4"/>
        <v>30.925999999999998</v>
      </c>
      <c r="AZ34" s="77">
        <f t="shared" si="4"/>
        <v>36.728000000000002</v>
      </c>
      <c r="BA34" s="77">
        <f t="shared" si="4"/>
        <v>25.494</v>
      </c>
      <c r="BB34" s="77">
        <f t="shared" si="4"/>
        <v>17.02</v>
      </c>
      <c r="BC34" s="77">
        <f t="shared" si="4"/>
        <v>16.763999999999999</v>
      </c>
      <c r="BD34" s="77">
        <f t="shared" si="4"/>
        <v>23.323</v>
      </c>
      <c r="BE34" s="77">
        <f t="shared" si="4"/>
        <v>49.768999999999998</v>
      </c>
      <c r="BF34" s="77">
        <f t="shared" si="4"/>
        <v>30.154</v>
      </c>
      <c r="BG34" s="77">
        <f t="shared" si="4"/>
        <v>71.73</v>
      </c>
      <c r="BH34" s="77">
        <f t="shared" si="4"/>
        <v>27.8</v>
      </c>
      <c r="BI34" s="77">
        <f t="shared" si="4"/>
        <v>32.749000000000002</v>
      </c>
      <c r="BJ34" s="77">
        <f t="shared" si="4"/>
        <v>130.79300000000001</v>
      </c>
      <c r="BK34" s="77">
        <f t="shared" si="4"/>
        <v>123.807</v>
      </c>
      <c r="BL34" s="77">
        <f t="shared" si="4"/>
        <v>113.70399999999999</v>
      </c>
      <c r="BM34" s="77">
        <f t="shared" si="4"/>
        <v>112.212</v>
      </c>
      <c r="BN34" s="77">
        <f t="shared" si="4"/>
        <v>124.90600000000001</v>
      </c>
      <c r="BO34" s="77">
        <f t="shared" ref="BO34:CW34" si="5">SUM(BO31:BO33)</f>
        <v>103.41800000000001</v>
      </c>
      <c r="BP34" s="77">
        <f t="shared" si="5"/>
        <v>124.096</v>
      </c>
      <c r="BQ34" s="77">
        <f t="shared" si="5"/>
        <v>107.91200000000001</v>
      </c>
      <c r="BR34" s="77">
        <f t="shared" si="5"/>
        <v>27.766999999999999</v>
      </c>
      <c r="BS34" s="77">
        <f t="shared" si="5"/>
        <v>18.827999999999999</v>
      </c>
      <c r="BT34" s="77">
        <f t="shared" si="5"/>
        <v>12.243</v>
      </c>
      <c r="BU34" s="77">
        <f t="shared" si="5"/>
        <v>9.1219999999999999</v>
      </c>
      <c r="BV34" s="77">
        <f t="shared" si="5"/>
        <v>6.4729999999999999</v>
      </c>
      <c r="BW34" s="77">
        <f t="shared" si="5"/>
        <v>8.2579999999999991</v>
      </c>
      <c r="BX34" s="77">
        <f t="shared" si="5"/>
        <v>6.1580000000000004</v>
      </c>
      <c r="BY34" s="77">
        <f t="shared" si="5"/>
        <v>22.463000000000001</v>
      </c>
      <c r="BZ34" s="77">
        <f t="shared" si="5"/>
        <v>94.352000000000004</v>
      </c>
      <c r="CA34" s="77">
        <f t="shared" si="5"/>
        <v>91.894000000000005</v>
      </c>
      <c r="CB34" s="77">
        <f t="shared" si="5"/>
        <v>92.834000000000003</v>
      </c>
      <c r="CC34" s="77">
        <f t="shared" si="5"/>
        <v>101.864</v>
      </c>
      <c r="CD34" s="77">
        <f t="shared" si="5"/>
        <v>62.793999999999997</v>
      </c>
      <c r="CE34" s="77">
        <f t="shared" si="5"/>
        <v>63.573999999999998</v>
      </c>
      <c r="CF34" s="77">
        <f t="shared" si="5"/>
        <v>71.436000000000007</v>
      </c>
      <c r="CG34" s="77">
        <f t="shared" si="5"/>
        <v>63.613999999999997</v>
      </c>
      <c r="CH34" s="77">
        <f t="shared" si="5"/>
        <v>136.39699999999999</v>
      </c>
      <c r="CI34" s="77">
        <f t="shared" si="5"/>
        <v>158.07499999999999</v>
      </c>
      <c r="CJ34" s="77">
        <f t="shared" si="5"/>
        <v>142.56899999999999</v>
      </c>
      <c r="CK34" s="77">
        <f t="shared" si="5"/>
        <v>138.05199999999999</v>
      </c>
      <c r="CL34" s="77">
        <f t="shared" si="5"/>
        <v>40.597999999999999</v>
      </c>
      <c r="CM34" s="77">
        <f t="shared" si="5"/>
        <v>153.45599999999999</v>
      </c>
      <c r="CN34" s="77">
        <f t="shared" si="5"/>
        <v>139.874</v>
      </c>
      <c r="CO34" s="77">
        <f t="shared" si="5"/>
        <v>139.43600000000001</v>
      </c>
      <c r="CP34" s="77">
        <f t="shared" si="5"/>
        <v>12.332000000000001</v>
      </c>
      <c r="CQ34" s="77">
        <f t="shared" si="5"/>
        <v>13.481999999999999</v>
      </c>
      <c r="CR34" s="77">
        <f t="shared" si="5"/>
        <v>16.361999999999998</v>
      </c>
      <c r="CS34" s="77">
        <f t="shared" si="5"/>
        <v>16.309000000000001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1712.9169999999992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1.8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>
        <v>27.7</v>
      </c>
      <c r="AS39" s="120">
        <v>48.2</v>
      </c>
      <c r="AT39" s="120"/>
      <c r="AU39" s="120">
        <v>23.3</v>
      </c>
      <c r="AV39" s="120">
        <v>33.5</v>
      </c>
      <c r="AW39" s="120">
        <v>53.6</v>
      </c>
      <c r="AX39" s="120">
        <v>75.2</v>
      </c>
      <c r="AY39" s="120">
        <v>83.7</v>
      </c>
      <c r="AZ39" s="120">
        <v>72.8</v>
      </c>
      <c r="BA39" s="120">
        <v>81.900000000000006</v>
      </c>
      <c r="BB39" s="120">
        <v>46.2</v>
      </c>
      <c r="BC39" s="120">
        <v>59.8</v>
      </c>
      <c r="BD39" s="120">
        <v>55.4</v>
      </c>
      <c r="BE39" s="120">
        <v>5.5</v>
      </c>
      <c r="BF39" s="120"/>
      <c r="BG39" s="120"/>
      <c r="BH39" s="120"/>
      <c r="BI39" s="120"/>
      <c r="BJ39" s="120">
        <v>3</v>
      </c>
      <c r="BK39" s="120"/>
      <c r="BL39" s="120"/>
      <c r="BM39" s="120"/>
      <c r="BN39" s="120"/>
      <c r="BO39" s="120"/>
      <c r="BP39" s="120"/>
      <c r="BQ39" s="120"/>
      <c r="BR39" s="120"/>
      <c r="BS39" s="120">
        <v>30.3</v>
      </c>
      <c r="BT39" s="120">
        <v>13.1</v>
      </c>
      <c r="BU39" s="120">
        <v>35.299999999999997</v>
      </c>
      <c r="BV39" s="120"/>
      <c r="BW39" s="120"/>
      <c r="BX39" s="120"/>
      <c r="BY39" s="120"/>
      <c r="BZ39" s="120"/>
      <c r="CA39" s="120">
        <v>3.2</v>
      </c>
      <c r="CB39" s="120">
        <v>2.2999999999999998</v>
      </c>
      <c r="CC39" s="120"/>
      <c r="CD39" s="120">
        <v>115.2</v>
      </c>
      <c r="CE39" s="120">
        <v>114.5</v>
      </c>
      <c r="CF39" s="120">
        <v>112.6</v>
      </c>
      <c r="CG39" s="120">
        <v>119.4</v>
      </c>
      <c r="CH39" s="120">
        <v>84.7</v>
      </c>
      <c r="CI39" s="120">
        <v>45.7</v>
      </c>
      <c r="CJ39" s="120">
        <v>66.400000000000006</v>
      </c>
      <c r="CK39" s="120">
        <v>68.900000000000006</v>
      </c>
      <c r="CL39" s="120">
        <v>172.3</v>
      </c>
      <c r="CM39" s="120">
        <v>58.7</v>
      </c>
      <c r="CN39" s="120">
        <v>64.3</v>
      </c>
      <c r="CO39" s="120">
        <v>65.099999999999994</v>
      </c>
      <c r="CP39" s="120"/>
      <c r="CQ39" s="120">
        <v>2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461.40000000000003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>
        <v>115.1</v>
      </c>
      <c r="O41" s="120">
        <v>115.1</v>
      </c>
      <c r="P41" s="120">
        <v>115.1</v>
      </c>
      <c r="Q41" s="120">
        <v>115.1</v>
      </c>
      <c r="R41" s="120">
        <v>77.5</v>
      </c>
      <c r="S41" s="120">
        <v>77.5</v>
      </c>
      <c r="T41" s="120">
        <v>77.5</v>
      </c>
      <c r="U41" s="120">
        <v>77.5</v>
      </c>
      <c r="V41" s="120">
        <v>144.6</v>
      </c>
      <c r="W41" s="120">
        <v>144.6</v>
      </c>
      <c r="X41" s="120">
        <v>144.6</v>
      </c>
      <c r="Y41" s="120">
        <v>144.6</v>
      </c>
      <c r="Z41" s="120">
        <v>148.1</v>
      </c>
      <c r="AA41" s="120">
        <v>148.1</v>
      </c>
      <c r="AB41" s="120">
        <v>148.1</v>
      </c>
      <c r="AC41" s="120">
        <v>148.1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36.799999999999997</v>
      </c>
      <c r="BW41" s="120">
        <v>36.799999999999997</v>
      </c>
      <c r="BX41" s="120">
        <v>36.799999999999997</v>
      </c>
      <c r="BY41" s="120">
        <v>36.799999999999997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522.09999999999991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1.8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115.1</v>
      </c>
      <c r="O42" s="107">
        <f t="shared" si="6"/>
        <v>115.1</v>
      </c>
      <c r="P42" s="107">
        <f t="shared" si="6"/>
        <v>115.1</v>
      </c>
      <c r="Q42" s="107">
        <f t="shared" si="6"/>
        <v>115.1</v>
      </c>
      <c r="R42" s="107">
        <f t="shared" si="6"/>
        <v>77.5</v>
      </c>
      <c r="S42" s="107">
        <f t="shared" si="6"/>
        <v>77.5</v>
      </c>
      <c r="T42" s="107">
        <f t="shared" si="6"/>
        <v>77.5</v>
      </c>
      <c r="U42" s="107">
        <f t="shared" si="6"/>
        <v>77.5</v>
      </c>
      <c r="V42" s="107">
        <f t="shared" si="6"/>
        <v>144.6</v>
      </c>
      <c r="W42" s="107">
        <f t="shared" si="6"/>
        <v>144.6</v>
      </c>
      <c r="X42" s="107">
        <f t="shared" si="6"/>
        <v>144.6</v>
      </c>
      <c r="Y42" s="107">
        <f t="shared" si="6"/>
        <v>144.6</v>
      </c>
      <c r="Z42" s="107">
        <f t="shared" si="6"/>
        <v>148.1</v>
      </c>
      <c r="AA42" s="107">
        <f t="shared" si="6"/>
        <v>148.1</v>
      </c>
      <c r="AB42" s="107">
        <f t="shared" si="6"/>
        <v>148.1</v>
      </c>
      <c r="AC42" s="107">
        <f t="shared" si="6"/>
        <v>148.1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27.7</v>
      </c>
      <c r="AS42" s="107">
        <f t="shared" si="6"/>
        <v>48.2</v>
      </c>
      <c r="AT42" s="107">
        <f t="shared" si="6"/>
        <v>0</v>
      </c>
      <c r="AU42" s="107">
        <f t="shared" si="6"/>
        <v>23.3</v>
      </c>
      <c r="AV42" s="107">
        <f t="shared" si="6"/>
        <v>33.5</v>
      </c>
      <c r="AW42" s="107">
        <f t="shared" si="6"/>
        <v>53.6</v>
      </c>
      <c r="AX42" s="107">
        <f t="shared" si="6"/>
        <v>75.2</v>
      </c>
      <c r="AY42" s="107">
        <f t="shared" si="6"/>
        <v>83.7</v>
      </c>
      <c r="AZ42" s="107">
        <f t="shared" si="6"/>
        <v>72.8</v>
      </c>
      <c r="BA42" s="107">
        <f t="shared" si="6"/>
        <v>81.900000000000006</v>
      </c>
      <c r="BB42" s="107">
        <f t="shared" si="6"/>
        <v>46.2</v>
      </c>
      <c r="BC42" s="107">
        <f t="shared" si="6"/>
        <v>59.8</v>
      </c>
      <c r="BD42" s="107">
        <f t="shared" si="6"/>
        <v>55.4</v>
      </c>
      <c r="BE42" s="107">
        <f t="shared" si="6"/>
        <v>5.5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3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30.3</v>
      </c>
      <c r="BT42" s="107">
        <f t="shared" si="7"/>
        <v>13.1</v>
      </c>
      <c r="BU42" s="107">
        <f t="shared" si="7"/>
        <v>35.299999999999997</v>
      </c>
      <c r="BV42" s="107">
        <f t="shared" si="7"/>
        <v>36.799999999999997</v>
      </c>
      <c r="BW42" s="107">
        <f t="shared" si="7"/>
        <v>36.799999999999997</v>
      </c>
      <c r="BX42" s="107">
        <f t="shared" si="7"/>
        <v>36.799999999999997</v>
      </c>
      <c r="BY42" s="107">
        <f t="shared" si="7"/>
        <v>36.799999999999997</v>
      </c>
      <c r="BZ42" s="107">
        <f t="shared" si="7"/>
        <v>0</v>
      </c>
      <c r="CA42" s="107">
        <f t="shared" si="7"/>
        <v>3.2</v>
      </c>
      <c r="CB42" s="107">
        <f t="shared" si="7"/>
        <v>2.2999999999999998</v>
      </c>
      <c r="CC42" s="107">
        <f t="shared" si="7"/>
        <v>0</v>
      </c>
      <c r="CD42" s="107">
        <f t="shared" si="7"/>
        <v>115.2</v>
      </c>
      <c r="CE42" s="107">
        <f t="shared" si="7"/>
        <v>114.5</v>
      </c>
      <c r="CF42" s="107">
        <f t="shared" si="7"/>
        <v>112.6</v>
      </c>
      <c r="CG42" s="107">
        <f t="shared" si="7"/>
        <v>119.4</v>
      </c>
      <c r="CH42" s="107">
        <f t="shared" si="7"/>
        <v>84.7</v>
      </c>
      <c r="CI42" s="107">
        <f t="shared" si="7"/>
        <v>45.7</v>
      </c>
      <c r="CJ42" s="107">
        <f t="shared" si="7"/>
        <v>66.400000000000006</v>
      </c>
      <c r="CK42" s="107">
        <f t="shared" si="7"/>
        <v>68.900000000000006</v>
      </c>
      <c r="CL42" s="107">
        <f t="shared" si="7"/>
        <v>172.3</v>
      </c>
      <c r="CM42" s="107">
        <f t="shared" si="7"/>
        <v>58.7</v>
      </c>
      <c r="CN42" s="107">
        <f t="shared" si="7"/>
        <v>64.3</v>
      </c>
      <c r="CO42" s="107">
        <f t="shared" si="7"/>
        <v>65.099999999999994</v>
      </c>
      <c r="CP42" s="107">
        <f t="shared" si="7"/>
        <v>0</v>
      </c>
      <c r="CQ42" s="107">
        <f t="shared" si="7"/>
        <v>2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983.5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1.8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>
        <v>27.7</v>
      </c>
      <c r="AS47" s="120">
        <v>48.2</v>
      </c>
      <c r="AT47" s="120"/>
      <c r="AU47" s="120">
        <v>23.3</v>
      </c>
      <c r="AV47" s="120">
        <v>33.5</v>
      </c>
      <c r="AW47" s="120">
        <v>53.6</v>
      </c>
      <c r="AX47" s="120">
        <v>75.2</v>
      </c>
      <c r="AY47" s="120">
        <v>83.7</v>
      </c>
      <c r="AZ47" s="120">
        <v>72.8</v>
      </c>
      <c r="BA47" s="120">
        <v>81.900000000000006</v>
      </c>
      <c r="BB47" s="120">
        <v>46.2</v>
      </c>
      <c r="BC47" s="120">
        <v>59.8</v>
      </c>
      <c r="BD47" s="120">
        <v>55.4</v>
      </c>
      <c r="BE47" s="120">
        <v>5.5</v>
      </c>
      <c r="BF47" s="120"/>
      <c r="BG47" s="120"/>
      <c r="BH47" s="120"/>
      <c r="BI47" s="120"/>
      <c r="BJ47" s="120">
        <v>3</v>
      </c>
      <c r="BK47" s="120"/>
      <c r="BL47" s="120"/>
      <c r="BM47" s="120"/>
      <c r="BN47" s="120"/>
      <c r="BO47" s="120"/>
      <c r="BP47" s="120"/>
      <c r="BQ47" s="120"/>
      <c r="BR47" s="120"/>
      <c r="BS47" s="120">
        <v>30.3</v>
      </c>
      <c r="BT47" s="120">
        <v>13.1</v>
      </c>
      <c r="BU47" s="120">
        <v>35.299999999999997</v>
      </c>
      <c r="BV47" s="120"/>
      <c r="BW47" s="120"/>
      <c r="BX47" s="120"/>
      <c r="BY47" s="120"/>
      <c r="BZ47" s="120"/>
      <c r="CA47" s="120">
        <v>3.2</v>
      </c>
      <c r="CB47" s="120">
        <v>2.2999999999999998</v>
      </c>
      <c r="CC47" s="120"/>
      <c r="CD47" s="120">
        <v>115.2</v>
      </c>
      <c r="CE47" s="120">
        <v>114.5</v>
      </c>
      <c r="CF47" s="120">
        <v>112.6</v>
      </c>
      <c r="CG47" s="120">
        <v>119.4</v>
      </c>
      <c r="CH47" s="120">
        <v>84.7</v>
      </c>
      <c r="CI47" s="120">
        <v>45.7</v>
      </c>
      <c r="CJ47" s="120">
        <v>66.400000000000006</v>
      </c>
      <c r="CK47" s="120">
        <v>68.900000000000006</v>
      </c>
      <c r="CL47" s="120">
        <v>172.3</v>
      </c>
      <c r="CM47" s="120">
        <v>58.7</v>
      </c>
      <c r="CN47" s="120">
        <v>64.3</v>
      </c>
      <c r="CO47" s="120">
        <v>65.099999999999994</v>
      </c>
      <c r="CP47" s="120"/>
      <c r="CQ47" s="120">
        <v>2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461.40000000000003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>
        <v>115.1</v>
      </c>
      <c r="O49" s="120">
        <v>115.1</v>
      </c>
      <c r="P49" s="120">
        <v>115.1</v>
      </c>
      <c r="Q49" s="120">
        <v>115.1</v>
      </c>
      <c r="R49" s="120">
        <v>77.5</v>
      </c>
      <c r="S49" s="120">
        <v>77.5</v>
      </c>
      <c r="T49" s="120">
        <v>77.5</v>
      </c>
      <c r="U49" s="120">
        <v>77.5</v>
      </c>
      <c r="V49" s="120">
        <v>144.6</v>
      </c>
      <c r="W49" s="120">
        <v>144.6</v>
      </c>
      <c r="X49" s="120">
        <v>144.6</v>
      </c>
      <c r="Y49" s="120">
        <v>144.6</v>
      </c>
      <c r="Z49" s="120">
        <v>148.1</v>
      </c>
      <c r="AA49" s="120">
        <v>148.1</v>
      </c>
      <c r="AB49" s="120">
        <v>148.1</v>
      </c>
      <c r="AC49" s="120">
        <v>148.1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36.799999999999997</v>
      </c>
      <c r="BW49" s="120">
        <v>36.799999999999997</v>
      </c>
      <c r="BX49" s="120">
        <v>36.799999999999997</v>
      </c>
      <c r="BY49" s="120">
        <v>36.799999999999997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522.09999999999991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1.8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115.1</v>
      </c>
      <c r="O51" s="107">
        <f t="shared" si="8"/>
        <v>115.1</v>
      </c>
      <c r="P51" s="107">
        <f t="shared" si="8"/>
        <v>115.1</v>
      </c>
      <c r="Q51" s="107">
        <f t="shared" si="8"/>
        <v>115.1</v>
      </c>
      <c r="R51" s="107">
        <f t="shared" si="8"/>
        <v>77.5</v>
      </c>
      <c r="S51" s="107">
        <f t="shared" si="8"/>
        <v>77.5</v>
      </c>
      <c r="T51" s="107">
        <f t="shared" si="8"/>
        <v>77.5</v>
      </c>
      <c r="U51" s="107">
        <f t="shared" si="8"/>
        <v>77.5</v>
      </c>
      <c r="V51" s="107">
        <f t="shared" si="8"/>
        <v>144.6</v>
      </c>
      <c r="W51" s="107">
        <f t="shared" si="8"/>
        <v>144.6</v>
      </c>
      <c r="X51" s="107">
        <f t="shared" si="8"/>
        <v>144.6</v>
      </c>
      <c r="Y51" s="107">
        <f t="shared" si="8"/>
        <v>144.6</v>
      </c>
      <c r="Z51" s="107">
        <f t="shared" si="8"/>
        <v>148.1</v>
      </c>
      <c r="AA51" s="107">
        <f t="shared" si="8"/>
        <v>148.1</v>
      </c>
      <c r="AB51" s="107">
        <f t="shared" si="8"/>
        <v>148.1</v>
      </c>
      <c r="AC51" s="107">
        <f t="shared" si="8"/>
        <v>148.1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27.7</v>
      </c>
      <c r="AS51" s="107">
        <f t="shared" si="8"/>
        <v>48.2</v>
      </c>
      <c r="AT51" s="107">
        <f t="shared" si="8"/>
        <v>0</v>
      </c>
      <c r="AU51" s="107">
        <f t="shared" si="8"/>
        <v>23.3</v>
      </c>
      <c r="AV51" s="107">
        <f t="shared" si="8"/>
        <v>33.5</v>
      </c>
      <c r="AW51" s="107">
        <f t="shared" si="8"/>
        <v>53.6</v>
      </c>
      <c r="AX51" s="107">
        <f t="shared" si="8"/>
        <v>75.2</v>
      </c>
      <c r="AY51" s="107">
        <f t="shared" si="8"/>
        <v>83.7</v>
      </c>
      <c r="AZ51" s="107">
        <f t="shared" si="8"/>
        <v>72.8</v>
      </c>
      <c r="BA51" s="107">
        <f t="shared" si="8"/>
        <v>81.900000000000006</v>
      </c>
      <c r="BB51" s="107">
        <f t="shared" si="8"/>
        <v>46.2</v>
      </c>
      <c r="BC51" s="107">
        <f t="shared" si="8"/>
        <v>59.8</v>
      </c>
      <c r="BD51" s="107">
        <f t="shared" si="8"/>
        <v>55.4</v>
      </c>
      <c r="BE51" s="107">
        <f t="shared" si="8"/>
        <v>5.5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3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30.3</v>
      </c>
      <c r="BT51" s="107">
        <f t="shared" si="9"/>
        <v>13.1</v>
      </c>
      <c r="BU51" s="107">
        <f t="shared" si="9"/>
        <v>35.299999999999997</v>
      </c>
      <c r="BV51" s="107">
        <f t="shared" si="9"/>
        <v>36.799999999999997</v>
      </c>
      <c r="BW51" s="107">
        <f t="shared" si="9"/>
        <v>36.799999999999997</v>
      </c>
      <c r="BX51" s="107">
        <f t="shared" si="9"/>
        <v>36.799999999999997</v>
      </c>
      <c r="BY51" s="107">
        <f t="shared" si="9"/>
        <v>36.799999999999997</v>
      </c>
      <c r="BZ51" s="107">
        <f t="shared" si="9"/>
        <v>0</v>
      </c>
      <c r="CA51" s="107">
        <f t="shared" si="9"/>
        <v>3.2</v>
      </c>
      <c r="CB51" s="107">
        <f t="shared" si="9"/>
        <v>2.2999999999999998</v>
      </c>
      <c r="CC51" s="107">
        <f t="shared" si="9"/>
        <v>0</v>
      </c>
      <c r="CD51" s="107">
        <f t="shared" si="9"/>
        <v>115.2</v>
      </c>
      <c r="CE51" s="107">
        <f t="shared" si="9"/>
        <v>114.5</v>
      </c>
      <c r="CF51" s="107">
        <f t="shared" si="9"/>
        <v>112.6</v>
      </c>
      <c r="CG51" s="107">
        <f t="shared" si="9"/>
        <v>119.4</v>
      </c>
      <c r="CH51" s="107">
        <f t="shared" si="9"/>
        <v>84.7</v>
      </c>
      <c r="CI51" s="107">
        <f t="shared" si="9"/>
        <v>45.7</v>
      </c>
      <c r="CJ51" s="107">
        <f t="shared" si="9"/>
        <v>66.400000000000006</v>
      </c>
      <c r="CK51" s="107">
        <f t="shared" si="9"/>
        <v>68.900000000000006</v>
      </c>
      <c r="CL51" s="107">
        <f t="shared" si="9"/>
        <v>172.3</v>
      </c>
      <c r="CM51" s="107">
        <f t="shared" si="9"/>
        <v>58.7</v>
      </c>
      <c r="CN51" s="107">
        <f t="shared" si="9"/>
        <v>64.3</v>
      </c>
      <c r="CO51" s="107">
        <f t="shared" si="9"/>
        <v>65.099999999999994</v>
      </c>
      <c r="CP51" s="107">
        <f t="shared" si="9"/>
        <v>0</v>
      </c>
      <c r="CQ51" s="107">
        <f t="shared" si="9"/>
        <v>2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983.5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143.672</v>
      </c>
      <c r="C54" s="107">
        <f t="shared" ref="C54:BN54" si="12">C18+C28+C42</f>
        <v>129.94800000000001</v>
      </c>
      <c r="D54" s="107">
        <f t="shared" si="12"/>
        <v>23.254000000000001</v>
      </c>
      <c r="E54" s="107">
        <f t="shared" si="12"/>
        <v>13.23</v>
      </c>
      <c r="F54" s="107">
        <f t="shared" si="12"/>
        <v>36.001999999999995</v>
      </c>
      <c r="G54" s="107">
        <f t="shared" si="12"/>
        <v>68.114000000000004</v>
      </c>
      <c r="H54" s="107">
        <f t="shared" si="12"/>
        <v>73.671999999999997</v>
      </c>
      <c r="I54" s="107">
        <f t="shared" si="12"/>
        <v>71.378</v>
      </c>
      <c r="J54" s="107">
        <f t="shared" si="12"/>
        <v>45.795000000000002</v>
      </c>
      <c r="K54" s="107">
        <f t="shared" si="12"/>
        <v>76.441999999999993</v>
      </c>
      <c r="L54" s="107">
        <f t="shared" si="12"/>
        <v>47.531999999999996</v>
      </c>
      <c r="M54" s="107">
        <f t="shared" si="12"/>
        <v>51.919999999999995</v>
      </c>
      <c r="N54" s="107">
        <f t="shared" si="12"/>
        <v>165.30599999999998</v>
      </c>
      <c r="O54" s="107">
        <f t="shared" si="12"/>
        <v>184.119</v>
      </c>
      <c r="P54" s="107">
        <f t="shared" si="12"/>
        <v>163.476</v>
      </c>
      <c r="Q54" s="107">
        <f t="shared" si="12"/>
        <v>172.13400000000001</v>
      </c>
      <c r="R54" s="107">
        <f t="shared" si="12"/>
        <v>131.596</v>
      </c>
      <c r="S54" s="107">
        <f t="shared" si="12"/>
        <v>128.352</v>
      </c>
      <c r="T54" s="107">
        <f t="shared" si="12"/>
        <v>124.947</v>
      </c>
      <c r="U54" s="107">
        <f t="shared" si="12"/>
        <v>123.93600000000001</v>
      </c>
      <c r="V54" s="107">
        <f t="shared" si="12"/>
        <v>175.01300000000001</v>
      </c>
      <c r="W54" s="107">
        <f t="shared" si="12"/>
        <v>177.672</v>
      </c>
      <c r="X54" s="107">
        <f t="shared" si="12"/>
        <v>186.16899999999998</v>
      </c>
      <c r="Y54" s="107">
        <f t="shared" si="12"/>
        <v>187.89099999999999</v>
      </c>
      <c r="Z54" s="107">
        <f t="shared" si="12"/>
        <v>230.036</v>
      </c>
      <c r="AA54" s="107">
        <f t="shared" si="12"/>
        <v>213.684</v>
      </c>
      <c r="AB54" s="107">
        <f t="shared" si="12"/>
        <v>214.69899999999998</v>
      </c>
      <c r="AC54" s="107">
        <f t="shared" si="12"/>
        <v>202.40899999999999</v>
      </c>
      <c r="AD54" s="107">
        <f t="shared" si="12"/>
        <v>55.475000000000001</v>
      </c>
      <c r="AE54" s="107">
        <f t="shared" si="12"/>
        <v>104.494</v>
      </c>
      <c r="AF54" s="107">
        <f t="shared" si="12"/>
        <v>181.00100000000003</v>
      </c>
      <c r="AG54" s="107">
        <f t="shared" si="12"/>
        <v>126.714</v>
      </c>
      <c r="AH54" s="107">
        <f t="shared" si="12"/>
        <v>208.239</v>
      </c>
      <c r="AI54" s="107">
        <f t="shared" si="12"/>
        <v>122.288</v>
      </c>
      <c r="AJ54" s="107">
        <f t="shared" si="12"/>
        <v>164.91900000000001</v>
      </c>
      <c r="AK54" s="107">
        <f t="shared" si="12"/>
        <v>187.12100000000001</v>
      </c>
      <c r="AL54" s="107">
        <f t="shared" si="12"/>
        <v>134.863</v>
      </c>
      <c r="AM54" s="107">
        <f t="shared" si="12"/>
        <v>149.48400000000001</v>
      </c>
      <c r="AN54" s="107">
        <f t="shared" si="12"/>
        <v>94.606999999999999</v>
      </c>
      <c r="AO54" s="107">
        <f t="shared" si="12"/>
        <v>99.765000000000001</v>
      </c>
      <c r="AP54" s="107">
        <f t="shared" si="12"/>
        <v>143.357</v>
      </c>
      <c r="AQ54" s="107">
        <f t="shared" si="12"/>
        <v>73.594999999999999</v>
      </c>
      <c r="AR54" s="107">
        <f t="shared" si="12"/>
        <v>53.775999999999996</v>
      </c>
      <c r="AS54" s="107">
        <f t="shared" si="12"/>
        <v>66.669000000000011</v>
      </c>
      <c r="AT54" s="107">
        <f t="shared" si="12"/>
        <v>85.545000000000002</v>
      </c>
      <c r="AU54" s="107">
        <f t="shared" si="12"/>
        <v>54.741</v>
      </c>
      <c r="AV54" s="107">
        <f t="shared" si="12"/>
        <v>54.911999999999999</v>
      </c>
      <c r="AW54" s="107">
        <f t="shared" si="12"/>
        <v>62.878</v>
      </c>
      <c r="AX54" s="107">
        <f t="shared" si="12"/>
        <v>105.40600000000001</v>
      </c>
      <c r="AY54" s="107">
        <f t="shared" si="12"/>
        <v>114.626</v>
      </c>
      <c r="AZ54" s="107">
        <f t="shared" si="12"/>
        <v>109.52799999999999</v>
      </c>
      <c r="BA54" s="107">
        <f t="shared" si="12"/>
        <v>107.39400000000001</v>
      </c>
      <c r="BB54" s="107">
        <f t="shared" si="12"/>
        <v>63.22</v>
      </c>
      <c r="BC54" s="107">
        <f t="shared" si="12"/>
        <v>76.563999999999993</v>
      </c>
      <c r="BD54" s="107">
        <f t="shared" si="12"/>
        <v>78.722999999999999</v>
      </c>
      <c r="BE54" s="107">
        <f t="shared" si="12"/>
        <v>55.269000000000005</v>
      </c>
      <c r="BF54" s="107">
        <f t="shared" si="12"/>
        <v>30.154</v>
      </c>
      <c r="BG54" s="107">
        <f t="shared" si="12"/>
        <v>71.72999999999999</v>
      </c>
      <c r="BH54" s="107">
        <f t="shared" si="12"/>
        <v>27.8</v>
      </c>
      <c r="BI54" s="107">
        <f t="shared" si="12"/>
        <v>32.749000000000002</v>
      </c>
      <c r="BJ54" s="107">
        <f t="shared" si="12"/>
        <v>133.79300000000001</v>
      </c>
      <c r="BK54" s="107">
        <f t="shared" si="12"/>
        <v>123.807</v>
      </c>
      <c r="BL54" s="107">
        <f t="shared" si="12"/>
        <v>113.70399999999999</v>
      </c>
      <c r="BM54" s="107">
        <f t="shared" si="12"/>
        <v>112.212</v>
      </c>
      <c r="BN54" s="107">
        <f t="shared" si="12"/>
        <v>124.90600000000001</v>
      </c>
      <c r="BO54" s="107">
        <f t="shared" ref="BO54:CX54" si="13">BO18+BO28+BO42</f>
        <v>103.41800000000001</v>
      </c>
      <c r="BP54" s="107">
        <f t="shared" si="13"/>
        <v>124.096</v>
      </c>
      <c r="BQ54" s="107">
        <f t="shared" si="13"/>
        <v>107.91199999999999</v>
      </c>
      <c r="BR54" s="107">
        <f t="shared" si="13"/>
        <v>27.766999999999999</v>
      </c>
      <c r="BS54" s="107">
        <f t="shared" si="13"/>
        <v>49.128</v>
      </c>
      <c r="BT54" s="107">
        <f t="shared" si="13"/>
        <v>25.343</v>
      </c>
      <c r="BU54" s="107">
        <f t="shared" si="13"/>
        <v>44.421999999999997</v>
      </c>
      <c r="BV54" s="107">
        <f t="shared" si="13"/>
        <v>43.272999999999996</v>
      </c>
      <c r="BW54" s="107">
        <f t="shared" si="13"/>
        <v>45.058</v>
      </c>
      <c r="BX54" s="107">
        <f t="shared" si="13"/>
        <v>42.957999999999998</v>
      </c>
      <c r="BY54" s="107">
        <f t="shared" si="13"/>
        <v>59.262999999999998</v>
      </c>
      <c r="BZ54" s="107">
        <f t="shared" si="13"/>
        <v>94.352000000000004</v>
      </c>
      <c r="CA54" s="107">
        <f t="shared" si="13"/>
        <v>95.094000000000008</v>
      </c>
      <c r="CB54" s="107">
        <f t="shared" si="13"/>
        <v>95.134</v>
      </c>
      <c r="CC54" s="107">
        <f t="shared" si="13"/>
        <v>101.864</v>
      </c>
      <c r="CD54" s="107">
        <f t="shared" si="13"/>
        <v>177.994</v>
      </c>
      <c r="CE54" s="107">
        <f t="shared" si="13"/>
        <v>178.07400000000001</v>
      </c>
      <c r="CF54" s="107">
        <f t="shared" si="13"/>
        <v>184.036</v>
      </c>
      <c r="CG54" s="107">
        <f t="shared" si="13"/>
        <v>183.01400000000001</v>
      </c>
      <c r="CH54" s="107">
        <f t="shared" si="13"/>
        <v>221.09699999999998</v>
      </c>
      <c r="CI54" s="107">
        <f t="shared" si="13"/>
        <v>203.77500000000003</v>
      </c>
      <c r="CJ54" s="107">
        <f t="shared" si="13"/>
        <v>208.96899999999999</v>
      </c>
      <c r="CK54" s="107">
        <f t="shared" si="13"/>
        <v>206.95200000000003</v>
      </c>
      <c r="CL54" s="107">
        <f t="shared" si="13"/>
        <v>212.89800000000002</v>
      </c>
      <c r="CM54" s="107">
        <f t="shared" si="13"/>
        <v>212.15600000000001</v>
      </c>
      <c r="CN54" s="107">
        <f t="shared" si="13"/>
        <v>204.17400000000004</v>
      </c>
      <c r="CO54" s="107">
        <f t="shared" si="13"/>
        <v>204.53600000000003</v>
      </c>
      <c r="CP54" s="107">
        <f t="shared" si="13"/>
        <v>12.331999999999999</v>
      </c>
      <c r="CQ54" s="107">
        <f t="shared" si="13"/>
        <v>15.482000000000001</v>
      </c>
      <c r="CR54" s="107">
        <f t="shared" si="13"/>
        <v>16.362000000000002</v>
      </c>
      <c r="CS54" s="107">
        <f t="shared" si="13"/>
        <v>16.309000000000001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2696.4170000000004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-143.1</v>
      </c>
      <c r="C5" s="25">
        <v>-125</v>
      </c>
      <c r="D5" s="25">
        <v>-15.8</v>
      </c>
      <c r="E5" s="25">
        <v>1.8</v>
      </c>
      <c r="F5" s="25">
        <v>-28.8</v>
      </c>
      <c r="G5" s="25">
        <v>-61.8</v>
      </c>
      <c r="H5" s="25">
        <v>-72.400000000000006</v>
      </c>
      <c r="I5" s="25">
        <v>-60</v>
      </c>
      <c r="J5" s="25">
        <v>-39.4</v>
      </c>
      <c r="K5" s="25">
        <v>-70.099999999999994</v>
      </c>
      <c r="L5" s="25">
        <v>-41.199999999999996</v>
      </c>
      <c r="M5" s="25">
        <v>-45.599999999999994</v>
      </c>
      <c r="N5" s="25">
        <v>-38.900000000000006</v>
      </c>
      <c r="O5" s="25">
        <v>-62.700000000000017</v>
      </c>
      <c r="P5" s="25">
        <v>-42.099999999999994</v>
      </c>
      <c r="Q5" s="25">
        <v>-50.700000000000017</v>
      </c>
      <c r="R5" s="25">
        <v>-45.7</v>
      </c>
      <c r="S5" s="25">
        <v>-39.599999999999994</v>
      </c>
      <c r="T5" s="25">
        <v>-38.099999999999994</v>
      </c>
      <c r="U5" s="25">
        <v>-40.099999999999994</v>
      </c>
      <c r="V5" s="25">
        <v>44.8</v>
      </c>
      <c r="W5" s="25">
        <v>4.4000000000000057</v>
      </c>
      <c r="X5" s="25">
        <v>-36.300000000000011</v>
      </c>
      <c r="Y5" s="25">
        <v>-38.300000000000011</v>
      </c>
      <c r="Z5" s="25">
        <v>-81.900000000000006</v>
      </c>
      <c r="AA5" s="25">
        <v>-60.599999999999994</v>
      </c>
      <c r="AB5" s="25">
        <v>-61.599999999999994</v>
      </c>
      <c r="AC5" s="25">
        <v>-12.599999999999994</v>
      </c>
      <c r="AD5" s="25">
        <v>-31.9</v>
      </c>
      <c r="AE5" s="25">
        <v>-82</v>
      </c>
      <c r="AF5" s="25">
        <v>-181</v>
      </c>
      <c r="AG5" s="25">
        <v>-105.2</v>
      </c>
      <c r="AH5" s="25">
        <v>-192.1</v>
      </c>
      <c r="AI5" s="25">
        <v>-56.1</v>
      </c>
      <c r="AJ5" s="25">
        <v>-135.69999999999999</v>
      </c>
      <c r="AK5" s="25">
        <v>-165.9</v>
      </c>
      <c r="AL5" s="25">
        <v>-30.6</v>
      </c>
      <c r="AM5" s="25">
        <v>-73</v>
      </c>
      <c r="AN5" s="25">
        <v>-30.9</v>
      </c>
      <c r="AO5" s="25">
        <v>-69.099999999999994</v>
      </c>
      <c r="AP5" s="25">
        <v>-97.7</v>
      </c>
      <c r="AQ5" s="25">
        <v>-12.9</v>
      </c>
      <c r="AR5" s="25">
        <v>27.7</v>
      </c>
      <c r="AS5" s="25">
        <v>48.2</v>
      </c>
      <c r="AT5" s="25">
        <v>-35.1</v>
      </c>
      <c r="AU5" s="25">
        <v>23.3</v>
      </c>
      <c r="AV5" s="25">
        <v>33.5</v>
      </c>
      <c r="AW5" s="25">
        <v>53.6</v>
      </c>
      <c r="AX5" s="25">
        <v>75.2</v>
      </c>
      <c r="AY5" s="25">
        <v>83.7</v>
      </c>
      <c r="AZ5" s="25">
        <v>72.8</v>
      </c>
      <c r="BA5" s="25">
        <v>81.900000000000006</v>
      </c>
      <c r="BB5" s="25">
        <v>46.2</v>
      </c>
      <c r="BC5" s="25">
        <v>59.8</v>
      </c>
      <c r="BD5" s="25">
        <v>55.4</v>
      </c>
      <c r="BE5" s="25">
        <v>5.5</v>
      </c>
      <c r="BF5" s="25">
        <v>-22.1</v>
      </c>
      <c r="BG5" s="25">
        <v>-43</v>
      </c>
      <c r="BH5" s="25">
        <v>-15.1</v>
      </c>
      <c r="BI5" s="25">
        <v>-8.4</v>
      </c>
      <c r="BJ5" s="25">
        <v>3</v>
      </c>
      <c r="BK5" s="25"/>
      <c r="BL5" s="25">
        <v>-20.100000000000001</v>
      </c>
      <c r="BM5" s="25">
        <v>-42.9</v>
      </c>
      <c r="BN5" s="25">
        <v>-78.5</v>
      </c>
      <c r="BO5" s="25">
        <v>-79.5</v>
      </c>
      <c r="BP5" s="25">
        <v>-94.4</v>
      </c>
      <c r="BQ5" s="25">
        <v>-82.8</v>
      </c>
      <c r="BR5" s="25">
        <v>-2</v>
      </c>
      <c r="BS5" s="25">
        <v>30.3</v>
      </c>
      <c r="BT5" s="25">
        <v>13.1</v>
      </c>
      <c r="BU5" s="25">
        <v>35.299999999999997</v>
      </c>
      <c r="BV5" s="25">
        <v>3.7999999999999972</v>
      </c>
      <c r="BW5" s="25">
        <v>3.5999999999999943</v>
      </c>
      <c r="BX5" s="25">
        <v>19.299999999999997</v>
      </c>
      <c r="BY5" s="25">
        <v>-11.600000000000001</v>
      </c>
      <c r="BZ5" s="25">
        <v>-94.1</v>
      </c>
      <c r="CA5" s="25">
        <v>-90.899999999999991</v>
      </c>
      <c r="CB5" s="25">
        <v>-91.8</v>
      </c>
      <c r="CC5" s="25">
        <v>-96.3</v>
      </c>
      <c r="CD5" s="25">
        <v>-52.8</v>
      </c>
      <c r="CE5" s="25">
        <v>-53.5</v>
      </c>
      <c r="CF5" s="25">
        <v>-55.400000000000006</v>
      </c>
      <c r="CG5" s="25">
        <v>-48.599999999999994</v>
      </c>
      <c r="CH5" s="25">
        <v>-118.49999999999999</v>
      </c>
      <c r="CI5" s="25">
        <v>-157.5</v>
      </c>
      <c r="CJ5" s="25">
        <v>-136.79999999999998</v>
      </c>
      <c r="CK5" s="25">
        <v>-134.29999999999998</v>
      </c>
      <c r="CL5" s="25">
        <v>-17.799999999999983</v>
      </c>
      <c r="CM5" s="25">
        <v>-131.39999999999998</v>
      </c>
      <c r="CN5" s="25">
        <v>-125.8</v>
      </c>
      <c r="CO5" s="25">
        <v>-125</v>
      </c>
      <c r="CP5" s="25">
        <v>-5.3</v>
      </c>
      <c r="CQ5" s="25">
        <v>2</v>
      </c>
      <c r="CR5" s="25">
        <v>-3</v>
      </c>
      <c r="CS5" s="25"/>
      <c r="CT5" s="26"/>
      <c r="CU5" s="26"/>
      <c r="CV5" s="26"/>
      <c r="CW5" s="27"/>
      <c r="CX5" s="132">
        <f t="array" ref="CX5">SUMPRODUCT(B5:CW5*0.25)</f>
        <v>-965.65000000000032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203.5</v>
      </c>
      <c r="C8" s="138">
        <v>206.49</v>
      </c>
      <c r="D8" s="138">
        <v>211.7</v>
      </c>
      <c r="E8" s="138">
        <v>217.84</v>
      </c>
      <c r="F8" s="138">
        <v>202.81</v>
      </c>
      <c r="G8" s="138">
        <v>195.7</v>
      </c>
      <c r="H8" s="138">
        <v>197.86</v>
      </c>
      <c r="I8" s="138">
        <v>196.35</v>
      </c>
      <c r="J8" s="138">
        <v>196.88</v>
      </c>
      <c r="K8" s="138">
        <v>190.87</v>
      </c>
      <c r="L8" s="138">
        <v>192.51</v>
      </c>
      <c r="M8" s="138">
        <v>187.74</v>
      </c>
      <c r="N8" s="138">
        <v>186.57</v>
      </c>
      <c r="O8" s="138">
        <v>193.8</v>
      </c>
      <c r="P8" s="138">
        <v>185.26</v>
      </c>
      <c r="Q8" s="138">
        <v>189.43</v>
      </c>
      <c r="R8" s="138">
        <v>187.8</v>
      </c>
      <c r="S8" s="138">
        <v>183.44</v>
      </c>
      <c r="T8" s="138">
        <v>185.42</v>
      </c>
      <c r="U8" s="138">
        <v>191.81</v>
      </c>
      <c r="V8" s="138">
        <v>202.81</v>
      </c>
      <c r="W8" s="138">
        <v>204.37</v>
      </c>
      <c r="X8" s="138">
        <v>194.99</v>
      </c>
      <c r="Y8" s="138">
        <v>192.61</v>
      </c>
      <c r="Z8" s="138">
        <v>187.84</v>
      </c>
      <c r="AA8" s="138">
        <v>195.52</v>
      </c>
      <c r="AB8" s="138">
        <v>200.48</v>
      </c>
      <c r="AC8" s="138">
        <v>203.74</v>
      </c>
      <c r="AD8" s="138">
        <v>207.22</v>
      </c>
      <c r="AE8" s="138">
        <v>185.64</v>
      </c>
      <c r="AF8" s="138">
        <v>112.69</v>
      </c>
      <c r="AG8" s="138">
        <v>70.03</v>
      </c>
      <c r="AH8" s="138">
        <v>102.49</v>
      </c>
      <c r="AI8" s="138">
        <v>38.75</v>
      </c>
      <c r="AJ8" s="138">
        <v>21.7</v>
      </c>
      <c r="AK8" s="138">
        <v>11.59</v>
      </c>
      <c r="AL8" s="138">
        <v>16.41</v>
      </c>
      <c r="AM8" s="138">
        <v>9.41</v>
      </c>
      <c r="AN8" s="138">
        <v>2.78</v>
      </c>
      <c r="AO8" s="138">
        <v>0.79</v>
      </c>
      <c r="AP8" s="138">
        <v>1.08</v>
      </c>
      <c r="AQ8" s="138">
        <v>0</v>
      </c>
      <c r="AR8" s="138">
        <v>-5.57</v>
      </c>
      <c r="AS8" s="138">
        <v>-2.58</v>
      </c>
      <c r="AT8" s="138">
        <v>0</v>
      </c>
      <c r="AU8" s="138">
        <v>0</v>
      </c>
      <c r="AV8" s="138">
        <v>0</v>
      </c>
      <c r="AW8" s="138">
        <v>-0.62</v>
      </c>
      <c r="AX8" s="138">
        <v>-2.75</v>
      </c>
      <c r="AY8" s="138">
        <v>-2.6</v>
      </c>
      <c r="AZ8" s="138">
        <v>-2.81</v>
      </c>
      <c r="BA8" s="138">
        <v>-3.01</v>
      </c>
      <c r="BB8" s="138">
        <v>-0.51</v>
      </c>
      <c r="BC8" s="138">
        <v>-2.11</v>
      </c>
      <c r="BD8" s="138">
        <v>-3.01</v>
      </c>
      <c r="BE8" s="138">
        <v>-6.54</v>
      </c>
      <c r="BF8" s="138">
        <v>-8.1199999999999992</v>
      </c>
      <c r="BG8" s="138">
        <v>-7.01</v>
      </c>
      <c r="BH8" s="138">
        <v>-9.1199999999999992</v>
      </c>
      <c r="BI8" s="138">
        <v>-7.01</v>
      </c>
      <c r="BJ8" s="138">
        <v>-0.25</v>
      </c>
      <c r="BK8" s="138">
        <v>5.01</v>
      </c>
      <c r="BL8" s="138">
        <v>12.43</v>
      </c>
      <c r="BM8" s="138">
        <v>11.75</v>
      </c>
      <c r="BN8" s="138">
        <v>9.99</v>
      </c>
      <c r="BO8" s="138">
        <v>18.649999999999999</v>
      </c>
      <c r="BP8" s="138">
        <v>91.07</v>
      </c>
      <c r="BQ8" s="138">
        <v>177.2</v>
      </c>
      <c r="BR8" s="138">
        <v>163.38</v>
      </c>
      <c r="BS8" s="138">
        <v>216.87</v>
      </c>
      <c r="BT8" s="138">
        <v>221.28</v>
      </c>
      <c r="BU8" s="138">
        <v>230.62</v>
      </c>
      <c r="BV8" s="138">
        <v>231.83</v>
      </c>
      <c r="BW8" s="138">
        <v>231.23</v>
      </c>
      <c r="BX8" s="138">
        <v>229.12</v>
      </c>
      <c r="BY8" s="138">
        <v>218.65</v>
      </c>
      <c r="BZ8" s="138">
        <v>250.16</v>
      </c>
      <c r="CA8" s="138">
        <v>214.03</v>
      </c>
      <c r="CB8" s="138">
        <v>223.43</v>
      </c>
      <c r="CC8" s="138">
        <v>219.67</v>
      </c>
      <c r="CD8" s="138">
        <v>209.86</v>
      </c>
      <c r="CE8" s="138">
        <v>213.41</v>
      </c>
      <c r="CF8" s="138">
        <v>216.57</v>
      </c>
      <c r="CG8" s="138">
        <v>217.1</v>
      </c>
      <c r="CH8" s="138">
        <v>211.22</v>
      </c>
      <c r="CI8" s="138">
        <v>213.25</v>
      </c>
      <c r="CJ8" s="138">
        <v>213.83</v>
      </c>
      <c r="CK8" s="138">
        <v>212.9</v>
      </c>
      <c r="CL8" s="138">
        <v>194.59</v>
      </c>
      <c r="CM8" s="138">
        <v>215.39</v>
      </c>
      <c r="CN8" s="138">
        <v>214.38</v>
      </c>
      <c r="CO8" s="138">
        <v>212.75</v>
      </c>
      <c r="CP8" s="138">
        <v>219.02</v>
      </c>
      <c r="CQ8" s="138">
        <v>222.24</v>
      </c>
      <c r="CR8" s="138">
        <v>218.7</v>
      </c>
      <c r="CS8" s="138">
        <v>217.83</v>
      </c>
      <c r="CT8" s="139"/>
      <c r="CU8" s="139"/>
      <c r="CV8" s="139"/>
      <c r="CW8" s="140"/>
      <c r="CX8" s="141">
        <f>IF(SUM(B8:CW8)&lt;&gt;0,AVERAGEIF(B8:CW8,"&lt;&gt;"""),"")</f>
        <v>131.27614583333329</v>
      </c>
    </row>
    <row r="9" spans="1:102" ht="24.95" customHeight="1" thickBot="1" x14ac:dyDescent="0.25">
      <c r="A9" s="133" t="s">
        <v>6</v>
      </c>
      <c r="B9" s="42">
        <v>209.88249999999999</v>
      </c>
      <c r="C9" s="43">
        <v>209.88249999999999</v>
      </c>
      <c r="D9" s="43">
        <v>209.88249999999999</v>
      </c>
      <c r="E9" s="43">
        <v>209.88249999999999</v>
      </c>
      <c r="F9" s="43">
        <v>198.18</v>
      </c>
      <c r="G9" s="43">
        <v>198.18</v>
      </c>
      <c r="H9" s="43">
        <v>198.18</v>
      </c>
      <c r="I9" s="43">
        <v>198.18</v>
      </c>
      <c r="J9" s="43">
        <v>192</v>
      </c>
      <c r="K9" s="43">
        <v>192</v>
      </c>
      <c r="L9" s="43">
        <v>192</v>
      </c>
      <c r="M9" s="43">
        <v>192</v>
      </c>
      <c r="N9" s="43">
        <v>188.76499999999999</v>
      </c>
      <c r="O9" s="43">
        <v>188.76499999999999</v>
      </c>
      <c r="P9" s="43">
        <v>188.76499999999999</v>
      </c>
      <c r="Q9" s="43">
        <v>188.76499999999999</v>
      </c>
      <c r="R9" s="43">
        <v>187.11750000000001</v>
      </c>
      <c r="S9" s="43">
        <v>187.11750000000001</v>
      </c>
      <c r="T9" s="43">
        <v>187.11750000000001</v>
      </c>
      <c r="U9" s="43">
        <v>187.11750000000001</v>
      </c>
      <c r="V9" s="43">
        <v>198.69499999999999</v>
      </c>
      <c r="W9" s="43">
        <v>198.69499999999999</v>
      </c>
      <c r="X9" s="43">
        <v>198.69499999999999</v>
      </c>
      <c r="Y9" s="43">
        <v>198.69499999999999</v>
      </c>
      <c r="Z9" s="43">
        <v>196.89500000000001</v>
      </c>
      <c r="AA9" s="43">
        <v>196.89500000000001</v>
      </c>
      <c r="AB9" s="43">
        <v>196.89500000000001</v>
      </c>
      <c r="AC9" s="43">
        <v>196.89500000000001</v>
      </c>
      <c r="AD9" s="43">
        <v>143.89500000000001</v>
      </c>
      <c r="AE9" s="43">
        <v>143.89500000000001</v>
      </c>
      <c r="AF9" s="43">
        <v>143.89500000000001</v>
      </c>
      <c r="AG9" s="43">
        <v>143.89500000000001</v>
      </c>
      <c r="AH9" s="43">
        <v>43.6325</v>
      </c>
      <c r="AI9" s="43">
        <v>43.6325</v>
      </c>
      <c r="AJ9" s="43">
        <v>43.6325</v>
      </c>
      <c r="AK9" s="43">
        <v>43.6325</v>
      </c>
      <c r="AL9" s="43">
        <v>7.3475000000000001</v>
      </c>
      <c r="AM9" s="43">
        <v>7.3475000000000001</v>
      </c>
      <c r="AN9" s="43">
        <v>7.3475000000000001</v>
      </c>
      <c r="AO9" s="43">
        <v>7.3475000000000001</v>
      </c>
      <c r="AP9" s="43">
        <v>-1.7675000000000001</v>
      </c>
      <c r="AQ9" s="43">
        <v>-1.7675000000000001</v>
      </c>
      <c r="AR9" s="43">
        <v>-1.7675000000000001</v>
      </c>
      <c r="AS9" s="43">
        <v>-1.7675000000000001</v>
      </c>
      <c r="AT9" s="43">
        <v>-0.155</v>
      </c>
      <c r="AU9" s="43">
        <v>-0.155</v>
      </c>
      <c r="AV9" s="43">
        <v>-0.155</v>
      </c>
      <c r="AW9" s="43">
        <v>-0.155</v>
      </c>
      <c r="AX9" s="43">
        <v>-2.7925</v>
      </c>
      <c r="AY9" s="43">
        <v>-2.7925</v>
      </c>
      <c r="AZ9" s="43">
        <v>-2.7925</v>
      </c>
      <c r="BA9" s="43">
        <v>-2.7925</v>
      </c>
      <c r="BB9" s="43">
        <v>-3.0425</v>
      </c>
      <c r="BC9" s="43">
        <v>-3.0425</v>
      </c>
      <c r="BD9" s="43">
        <v>-3.0425</v>
      </c>
      <c r="BE9" s="43">
        <v>-3.0425</v>
      </c>
      <c r="BF9" s="43">
        <v>-7.8150000000000004</v>
      </c>
      <c r="BG9" s="43">
        <v>-7.8150000000000004</v>
      </c>
      <c r="BH9" s="43">
        <v>-7.8150000000000004</v>
      </c>
      <c r="BI9" s="43">
        <v>-7.8150000000000004</v>
      </c>
      <c r="BJ9" s="43">
        <v>7.2350000000000003</v>
      </c>
      <c r="BK9" s="43">
        <v>7.2350000000000003</v>
      </c>
      <c r="BL9" s="43">
        <v>7.2350000000000003</v>
      </c>
      <c r="BM9" s="43">
        <v>7.2350000000000003</v>
      </c>
      <c r="BN9" s="43">
        <v>74.227500000000006</v>
      </c>
      <c r="BO9" s="43">
        <v>74.227500000000006</v>
      </c>
      <c r="BP9" s="43">
        <v>74.227500000000006</v>
      </c>
      <c r="BQ9" s="43">
        <v>74.227500000000006</v>
      </c>
      <c r="BR9" s="43">
        <v>208.03749999999999</v>
      </c>
      <c r="BS9" s="43">
        <v>208.03749999999999</v>
      </c>
      <c r="BT9" s="43">
        <v>208.03749999999999</v>
      </c>
      <c r="BU9" s="43">
        <v>208.03749999999999</v>
      </c>
      <c r="BV9" s="43">
        <v>227.70750000000001</v>
      </c>
      <c r="BW9" s="43">
        <v>227.70750000000001</v>
      </c>
      <c r="BX9" s="43">
        <v>227.70750000000001</v>
      </c>
      <c r="BY9" s="43">
        <v>227.70750000000001</v>
      </c>
      <c r="BZ9" s="43">
        <v>226.82249999999999</v>
      </c>
      <c r="CA9" s="43">
        <v>226.82249999999999</v>
      </c>
      <c r="CB9" s="43">
        <v>226.82249999999999</v>
      </c>
      <c r="CC9" s="43">
        <v>226.82249999999999</v>
      </c>
      <c r="CD9" s="43">
        <v>214.23500000000001</v>
      </c>
      <c r="CE9" s="43">
        <v>214.23500000000001</v>
      </c>
      <c r="CF9" s="43">
        <v>214.23500000000001</v>
      </c>
      <c r="CG9" s="43">
        <v>214.23500000000001</v>
      </c>
      <c r="CH9" s="43">
        <v>212.8</v>
      </c>
      <c r="CI9" s="43">
        <v>212.8</v>
      </c>
      <c r="CJ9" s="43">
        <v>212.8</v>
      </c>
      <c r="CK9" s="43">
        <v>212.8</v>
      </c>
      <c r="CL9" s="43">
        <v>209.2775</v>
      </c>
      <c r="CM9" s="43">
        <v>209.2775</v>
      </c>
      <c r="CN9" s="43">
        <v>209.2775</v>
      </c>
      <c r="CO9" s="43">
        <v>209.2775</v>
      </c>
      <c r="CP9" s="43">
        <v>219.44749999999999</v>
      </c>
      <c r="CQ9" s="43">
        <v>219.44749999999999</v>
      </c>
      <c r="CR9" s="43">
        <v>219.44749999999999</v>
      </c>
      <c r="CS9" s="43">
        <v>219.44749999999999</v>
      </c>
      <c r="CT9" s="44"/>
      <c r="CU9" s="44"/>
      <c r="CV9" s="44"/>
      <c r="CW9" s="45"/>
      <c r="CX9" s="142">
        <f>IF(SUM(B9:CW9)&lt;&gt;0,AVERAGEIF(B9:CW9,"&lt;&gt;"""),"")</f>
        <v>131.27614583333343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143.1</v>
      </c>
      <c r="C14" s="149">
        <v>125</v>
      </c>
      <c r="D14" s="149">
        <v>15.8</v>
      </c>
      <c r="E14" s="149"/>
      <c r="F14" s="149">
        <v>0.5</v>
      </c>
      <c r="G14" s="149">
        <v>33.5</v>
      </c>
      <c r="H14" s="149">
        <v>44.1</v>
      </c>
      <c r="I14" s="149">
        <v>31.7</v>
      </c>
      <c r="J14" s="149">
        <v>0.1</v>
      </c>
      <c r="K14" s="149">
        <v>30.8</v>
      </c>
      <c r="L14" s="149">
        <v>1.9</v>
      </c>
      <c r="M14" s="149">
        <v>6.3</v>
      </c>
      <c r="N14" s="149">
        <v>154</v>
      </c>
      <c r="O14" s="149">
        <v>177.8</v>
      </c>
      <c r="P14" s="149">
        <v>157.19999999999999</v>
      </c>
      <c r="Q14" s="149">
        <v>165.8</v>
      </c>
      <c r="R14" s="149">
        <v>123.2</v>
      </c>
      <c r="S14" s="149">
        <v>117.1</v>
      </c>
      <c r="T14" s="149">
        <v>115.6</v>
      </c>
      <c r="U14" s="149">
        <v>117.6</v>
      </c>
      <c r="V14" s="149">
        <v>99.8</v>
      </c>
      <c r="W14" s="149">
        <v>140.19999999999999</v>
      </c>
      <c r="X14" s="149">
        <v>180.9</v>
      </c>
      <c r="Y14" s="149">
        <v>182.9</v>
      </c>
      <c r="Z14" s="149">
        <v>230</v>
      </c>
      <c r="AA14" s="149">
        <v>208.7</v>
      </c>
      <c r="AB14" s="149">
        <v>209.7</v>
      </c>
      <c r="AC14" s="149">
        <v>160.69999999999999</v>
      </c>
      <c r="AD14" s="149">
        <v>31.9</v>
      </c>
      <c r="AE14" s="149">
        <v>82</v>
      </c>
      <c r="AF14" s="149">
        <v>181</v>
      </c>
      <c r="AG14" s="149">
        <v>105.2</v>
      </c>
      <c r="AH14" s="149">
        <v>192.1</v>
      </c>
      <c r="AI14" s="149">
        <v>56.1</v>
      </c>
      <c r="AJ14" s="149">
        <v>135.69999999999999</v>
      </c>
      <c r="AK14" s="149">
        <v>165.9</v>
      </c>
      <c r="AL14" s="149">
        <v>30.6</v>
      </c>
      <c r="AM14" s="149">
        <v>73</v>
      </c>
      <c r="AN14" s="149">
        <v>30.9</v>
      </c>
      <c r="AO14" s="149">
        <v>69.099999999999994</v>
      </c>
      <c r="AP14" s="149">
        <v>97.7</v>
      </c>
      <c r="AQ14" s="149">
        <v>12.9</v>
      </c>
      <c r="AR14" s="149"/>
      <c r="AS14" s="149"/>
      <c r="AT14" s="149">
        <v>35.1</v>
      </c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>
        <v>22.1</v>
      </c>
      <c r="BG14" s="149">
        <v>43</v>
      </c>
      <c r="BH14" s="149">
        <v>15.1</v>
      </c>
      <c r="BI14" s="149">
        <v>8.4</v>
      </c>
      <c r="BJ14" s="149"/>
      <c r="BK14" s="149"/>
      <c r="BL14" s="149">
        <v>20.100000000000001</v>
      </c>
      <c r="BM14" s="149">
        <v>42.9</v>
      </c>
      <c r="BN14" s="149">
        <v>78.5</v>
      </c>
      <c r="BO14" s="149">
        <v>79.5</v>
      </c>
      <c r="BP14" s="149">
        <v>94.4</v>
      </c>
      <c r="BQ14" s="149">
        <v>82.8</v>
      </c>
      <c r="BR14" s="149">
        <v>2</v>
      </c>
      <c r="BS14" s="149"/>
      <c r="BT14" s="149"/>
      <c r="BU14" s="149"/>
      <c r="BV14" s="149">
        <v>33</v>
      </c>
      <c r="BW14" s="149">
        <v>33.200000000000003</v>
      </c>
      <c r="BX14" s="149">
        <v>17.5</v>
      </c>
      <c r="BY14" s="149">
        <v>48.4</v>
      </c>
      <c r="BZ14" s="149"/>
      <c r="CA14" s="149"/>
      <c r="CB14" s="149"/>
      <c r="CC14" s="149">
        <v>2.2000000000000002</v>
      </c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>
        <v>5.3</v>
      </c>
      <c r="CQ14" s="149"/>
      <c r="CR14" s="149">
        <v>3</v>
      </c>
      <c r="CS14" s="149"/>
      <c r="CT14" s="150"/>
      <c r="CU14" s="150"/>
      <c r="CV14" s="150"/>
      <c r="CW14" s="151"/>
      <c r="CX14" s="152">
        <f t="array" ref="CX14">SUMPRODUCT(B14:CW14*0.25)</f>
        <v>1226.1499999999996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28.3</v>
      </c>
      <c r="G16" s="155">
        <v>28.3</v>
      </c>
      <c r="H16" s="155">
        <v>28.3</v>
      </c>
      <c r="I16" s="155">
        <v>28.3</v>
      </c>
      <c r="J16" s="155">
        <v>39.299999999999997</v>
      </c>
      <c r="K16" s="155">
        <v>39.299999999999997</v>
      </c>
      <c r="L16" s="155">
        <v>39.299999999999997</v>
      </c>
      <c r="M16" s="155">
        <v>39.299999999999997</v>
      </c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>
        <v>94.1</v>
      </c>
      <c r="CA16" s="155">
        <v>94.1</v>
      </c>
      <c r="CB16" s="155">
        <v>94.1</v>
      </c>
      <c r="CC16" s="155">
        <v>94.1</v>
      </c>
      <c r="CD16" s="155">
        <v>168</v>
      </c>
      <c r="CE16" s="155">
        <v>168</v>
      </c>
      <c r="CF16" s="155">
        <v>168</v>
      </c>
      <c r="CG16" s="155">
        <v>168</v>
      </c>
      <c r="CH16" s="155">
        <v>203.2</v>
      </c>
      <c r="CI16" s="155">
        <v>203.2</v>
      </c>
      <c r="CJ16" s="155">
        <v>203.2</v>
      </c>
      <c r="CK16" s="155">
        <v>203.2</v>
      </c>
      <c r="CL16" s="155">
        <v>190.1</v>
      </c>
      <c r="CM16" s="155">
        <v>190.1</v>
      </c>
      <c r="CN16" s="155">
        <v>190.1</v>
      </c>
      <c r="CO16" s="155">
        <v>190.1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723</v>
      </c>
    </row>
    <row r="17" spans="1:102" ht="30" customHeight="1" thickBot="1" x14ac:dyDescent="0.25">
      <c r="A17" s="105" t="s">
        <v>54</v>
      </c>
      <c r="B17" s="159">
        <f>SUM(B12:B16)</f>
        <v>143.1</v>
      </c>
      <c r="C17" s="160">
        <f t="shared" ref="C17:BN17" si="0">SUM(C12:C16)</f>
        <v>125</v>
      </c>
      <c r="D17" s="160">
        <f t="shared" si="0"/>
        <v>15.8</v>
      </c>
      <c r="E17" s="160">
        <f t="shared" si="0"/>
        <v>0</v>
      </c>
      <c r="F17" s="160">
        <f t="shared" si="0"/>
        <v>28.8</v>
      </c>
      <c r="G17" s="160">
        <f t="shared" si="0"/>
        <v>61.8</v>
      </c>
      <c r="H17" s="160">
        <f t="shared" si="0"/>
        <v>72.400000000000006</v>
      </c>
      <c r="I17" s="160">
        <f t="shared" si="0"/>
        <v>60</v>
      </c>
      <c r="J17" s="160">
        <f t="shared" si="0"/>
        <v>39.4</v>
      </c>
      <c r="K17" s="160">
        <f t="shared" si="0"/>
        <v>70.099999999999994</v>
      </c>
      <c r="L17" s="160">
        <f t="shared" si="0"/>
        <v>41.199999999999996</v>
      </c>
      <c r="M17" s="160">
        <f t="shared" si="0"/>
        <v>45.599999999999994</v>
      </c>
      <c r="N17" s="160">
        <f t="shared" si="0"/>
        <v>154</v>
      </c>
      <c r="O17" s="160">
        <f t="shared" si="0"/>
        <v>177.8</v>
      </c>
      <c r="P17" s="160">
        <f t="shared" si="0"/>
        <v>157.19999999999999</v>
      </c>
      <c r="Q17" s="160">
        <f t="shared" si="0"/>
        <v>165.8</v>
      </c>
      <c r="R17" s="160">
        <f t="shared" si="0"/>
        <v>123.2</v>
      </c>
      <c r="S17" s="160">
        <f t="shared" si="0"/>
        <v>117.1</v>
      </c>
      <c r="T17" s="160">
        <f t="shared" si="0"/>
        <v>115.6</v>
      </c>
      <c r="U17" s="160">
        <f t="shared" si="0"/>
        <v>117.6</v>
      </c>
      <c r="V17" s="160">
        <f t="shared" si="0"/>
        <v>99.8</v>
      </c>
      <c r="W17" s="160">
        <f t="shared" si="0"/>
        <v>140.19999999999999</v>
      </c>
      <c r="X17" s="160">
        <f t="shared" si="0"/>
        <v>180.9</v>
      </c>
      <c r="Y17" s="160">
        <f t="shared" si="0"/>
        <v>182.9</v>
      </c>
      <c r="Z17" s="160">
        <f t="shared" si="0"/>
        <v>230</v>
      </c>
      <c r="AA17" s="160">
        <f t="shared" si="0"/>
        <v>208.7</v>
      </c>
      <c r="AB17" s="160">
        <f t="shared" si="0"/>
        <v>209.7</v>
      </c>
      <c r="AC17" s="160">
        <f t="shared" si="0"/>
        <v>160.69999999999999</v>
      </c>
      <c r="AD17" s="160">
        <f t="shared" si="0"/>
        <v>31.9</v>
      </c>
      <c r="AE17" s="160">
        <f t="shared" si="0"/>
        <v>82</v>
      </c>
      <c r="AF17" s="160">
        <f t="shared" si="0"/>
        <v>181</v>
      </c>
      <c r="AG17" s="160">
        <f t="shared" si="0"/>
        <v>105.2</v>
      </c>
      <c r="AH17" s="160">
        <f t="shared" si="0"/>
        <v>192.1</v>
      </c>
      <c r="AI17" s="160">
        <f t="shared" si="0"/>
        <v>56.1</v>
      </c>
      <c r="AJ17" s="160">
        <f t="shared" si="0"/>
        <v>135.69999999999999</v>
      </c>
      <c r="AK17" s="160">
        <f t="shared" si="0"/>
        <v>165.9</v>
      </c>
      <c r="AL17" s="160">
        <f t="shared" si="0"/>
        <v>30.6</v>
      </c>
      <c r="AM17" s="160">
        <f t="shared" si="0"/>
        <v>73</v>
      </c>
      <c r="AN17" s="160">
        <f t="shared" si="0"/>
        <v>30.9</v>
      </c>
      <c r="AO17" s="160">
        <f t="shared" si="0"/>
        <v>69.099999999999994</v>
      </c>
      <c r="AP17" s="160">
        <f t="shared" si="0"/>
        <v>97.7</v>
      </c>
      <c r="AQ17" s="160">
        <f t="shared" si="0"/>
        <v>12.9</v>
      </c>
      <c r="AR17" s="160">
        <f t="shared" si="0"/>
        <v>0</v>
      </c>
      <c r="AS17" s="160">
        <f t="shared" si="0"/>
        <v>0</v>
      </c>
      <c r="AT17" s="160">
        <f t="shared" si="0"/>
        <v>35.1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22.1</v>
      </c>
      <c r="BG17" s="160">
        <f t="shared" si="0"/>
        <v>43</v>
      </c>
      <c r="BH17" s="160">
        <f t="shared" si="0"/>
        <v>15.1</v>
      </c>
      <c r="BI17" s="160">
        <f t="shared" si="0"/>
        <v>8.4</v>
      </c>
      <c r="BJ17" s="160">
        <f t="shared" si="0"/>
        <v>0</v>
      </c>
      <c r="BK17" s="160">
        <f t="shared" si="0"/>
        <v>0</v>
      </c>
      <c r="BL17" s="160">
        <f t="shared" si="0"/>
        <v>20.100000000000001</v>
      </c>
      <c r="BM17" s="160">
        <f t="shared" si="0"/>
        <v>42.9</v>
      </c>
      <c r="BN17" s="160">
        <f t="shared" si="0"/>
        <v>78.5</v>
      </c>
      <c r="BO17" s="160">
        <f t="shared" ref="BO17:CW17" si="1">SUM(BO12:BO16)</f>
        <v>79.5</v>
      </c>
      <c r="BP17" s="160">
        <f t="shared" si="1"/>
        <v>94.4</v>
      </c>
      <c r="BQ17" s="160">
        <f t="shared" si="1"/>
        <v>82.8</v>
      </c>
      <c r="BR17" s="160">
        <f t="shared" si="1"/>
        <v>2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33</v>
      </c>
      <c r="BW17" s="160">
        <f t="shared" si="1"/>
        <v>33.200000000000003</v>
      </c>
      <c r="BX17" s="160">
        <f t="shared" si="1"/>
        <v>17.5</v>
      </c>
      <c r="BY17" s="160">
        <f t="shared" si="1"/>
        <v>48.4</v>
      </c>
      <c r="BZ17" s="160">
        <f t="shared" si="1"/>
        <v>94.1</v>
      </c>
      <c r="CA17" s="160">
        <f t="shared" si="1"/>
        <v>94.1</v>
      </c>
      <c r="CB17" s="160">
        <f t="shared" si="1"/>
        <v>94.1</v>
      </c>
      <c r="CC17" s="160">
        <f t="shared" si="1"/>
        <v>96.3</v>
      </c>
      <c r="CD17" s="160">
        <f t="shared" si="1"/>
        <v>168</v>
      </c>
      <c r="CE17" s="160">
        <f t="shared" si="1"/>
        <v>168</v>
      </c>
      <c r="CF17" s="160">
        <f t="shared" si="1"/>
        <v>168</v>
      </c>
      <c r="CG17" s="160">
        <f t="shared" si="1"/>
        <v>168</v>
      </c>
      <c r="CH17" s="160">
        <f t="shared" si="1"/>
        <v>203.2</v>
      </c>
      <c r="CI17" s="160">
        <f t="shared" si="1"/>
        <v>203.2</v>
      </c>
      <c r="CJ17" s="160">
        <f t="shared" si="1"/>
        <v>203.2</v>
      </c>
      <c r="CK17" s="160">
        <f t="shared" si="1"/>
        <v>203.2</v>
      </c>
      <c r="CL17" s="160">
        <f t="shared" si="1"/>
        <v>190.1</v>
      </c>
      <c r="CM17" s="160">
        <f t="shared" si="1"/>
        <v>190.1</v>
      </c>
      <c r="CN17" s="160">
        <f t="shared" si="1"/>
        <v>190.1</v>
      </c>
      <c r="CO17" s="160">
        <f t="shared" si="1"/>
        <v>190.1</v>
      </c>
      <c r="CP17" s="160">
        <f t="shared" si="1"/>
        <v>5.3</v>
      </c>
      <c r="CQ17" s="160">
        <f t="shared" si="1"/>
        <v>0</v>
      </c>
      <c r="CR17" s="160">
        <f t="shared" si="1"/>
        <v>3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1949.1499999999996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1.8</v>
      </c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>
        <v>27.7</v>
      </c>
      <c r="AS22" s="149">
        <v>48.2</v>
      </c>
      <c r="AT22" s="149"/>
      <c r="AU22" s="149">
        <v>23.3</v>
      </c>
      <c r="AV22" s="149">
        <v>33.5</v>
      </c>
      <c r="AW22" s="149">
        <v>53.6</v>
      </c>
      <c r="AX22" s="149">
        <v>75.2</v>
      </c>
      <c r="AY22" s="149">
        <v>83.7</v>
      </c>
      <c r="AZ22" s="149">
        <v>72.8</v>
      </c>
      <c r="BA22" s="149">
        <v>81.900000000000006</v>
      </c>
      <c r="BB22" s="149">
        <v>46.2</v>
      </c>
      <c r="BC22" s="149">
        <v>59.8</v>
      </c>
      <c r="BD22" s="149">
        <v>55.4</v>
      </c>
      <c r="BE22" s="149">
        <v>5.5</v>
      </c>
      <c r="BF22" s="149"/>
      <c r="BG22" s="149"/>
      <c r="BH22" s="149"/>
      <c r="BI22" s="149"/>
      <c r="BJ22" s="149">
        <v>3</v>
      </c>
      <c r="BK22" s="149"/>
      <c r="BL22" s="149"/>
      <c r="BM22" s="149"/>
      <c r="BN22" s="149"/>
      <c r="BO22" s="149"/>
      <c r="BP22" s="149"/>
      <c r="BQ22" s="149"/>
      <c r="BR22" s="149"/>
      <c r="BS22" s="149">
        <v>30.3</v>
      </c>
      <c r="BT22" s="149">
        <v>13.1</v>
      </c>
      <c r="BU22" s="149">
        <v>35.299999999999997</v>
      </c>
      <c r="BV22" s="149"/>
      <c r="BW22" s="149"/>
      <c r="BX22" s="149"/>
      <c r="BY22" s="149"/>
      <c r="BZ22" s="149"/>
      <c r="CA22" s="149">
        <v>3.2</v>
      </c>
      <c r="CB22" s="149">
        <v>2.2999999999999998</v>
      </c>
      <c r="CC22" s="149"/>
      <c r="CD22" s="149">
        <v>115.2</v>
      </c>
      <c r="CE22" s="149">
        <v>114.5</v>
      </c>
      <c r="CF22" s="149">
        <v>112.6</v>
      </c>
      <c r="CG22" s="149">
        <v>119.4</v>
      </c>
      <c r="CH22" s="149">
        <v>84.7</v>
      </c>
      <c r="CI22" s="149">
        <v>45.7</v>
      </c>
      <c r="CJ22" s="149">
        <v>66.400000000000006</v>
      </c>
      <c r="CK22" s="149">
        <v>68.900000000000006</v>
      </c>
      <c r="CL22" s="149">
        <v>172.3</v>
      </c>
      <c r="CM22" s="149">
        <v>58.7</v>
      </c>
      <c r="CN22" s="149">
        <v>64.3</v>
      </c>
      <c r="CO22" s="149">
        <v>65.099999999999994</v>
      </c>
      <c r="CP22" s="149"/>
      <c r="CQ22" s="149">
        <v>2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461.40000000000003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>
        <v>115.1</v>
      </c>
      <c r="O24" s="155">
        <v>115.1</v>
      </c>
      <c r="P24" s="155">
        <v>115.1</v>
      </c>
      <c r="Q24" s="155">
        <v>115.1</v>
      </c>
      <c r="R24" s="155">
        <v>77.5</v>
      </c>
      <c r="S24" s="155">
        <v>77.5</v>
      </c>
      <c r="T24" s="155">
        <v>77.5</v>
      </c>
      <c r="U24" s="155">
        <v>77.5</v>
      </c>
      <c r="V24" s="155">
        <v>144.6</v>
      </c>
      <c r="W24" s="155">
        <v>144.6</v>
      </c>
      <c r="X24" s="155">
        <v>144.6</v>
      </c>
      <c r="Y24" s="155">
        <v>144.6</v>
      </c>
      <c r="Z24" s="155">
        <v>148.1</v>
      </c>
      <c r="AA24" s="155">
        <v>148.1</v>
      </c>
      <c r="AB24" s="155">
        <v>148.1</v>
      </c>
      <c r="AC24" s="155">
        <v>148.1</v>
      </c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36.799999999999997</v>
      </c>
      <c r="BW24" s="155">
        <v>36.799999999999997</v>
      </c>
      <c r="BX24" s="155">
        <v>36.799999999999997</v>
      </c>
      <c r="BY24" s="155">
        <v>36.799999999999997</v>
      </c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522.09999999999991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1.8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115.1</v>
      </c>
      <c r="O25" s="160">
        <f t="shared" si="2"/>
        <v>115.1</v>
      </c>
      <c r="P25" s="160">
        <f t="shared" si="2"/>
        <v>115.1</v>
      </c>
      <c r="Q25" s="160">
        <f t="shared" si="2"/>
        <v>115.1</v>
      </c>
      <c r="R25" s="160">
        <f t="shared" si="2"/>
        <v>77.5</v>
      </c>
      <c r="S25" s="160">
        <f t="shared" si="2"/>
        <v>77.5</v>
      </c>
      <c r="T25" s="160">
        <f t="shared" si="2"/>
        <v>77.5</v>
      </c>
      <c r="U25" s="160">
        <f t="shared" si="2"/>
        <v>77.5</v>
      </c>
      <c r="V25" s="160">
        <f t="shared" si="2"/>
        <v>144.6</v>
      </c>
      <c r="W25" s="160">
        <f t="shared" si="2"/>
        <v>144.6</v>
      </c>
      <c r="X25" s="160">
        <f t="shared" si="2"/>
        <v>144.6</v>
      </c>
      <c r="Y25" s="160">
        <f t="shared" si="2"/>
        <v>144.6</v>
      </c>
      <c r="Z25" s="160">
        <f t="shared" si="2"/>
        <v>148.1</v>
      </c>
      <c r="AA25" s="160">
        <f t="shared" si="2"/>
        <v>148.1</v>
      </c>
      <c r="AB25" s="160">
        <f t="shared" si="2"/>
        <v>148.1</v>
      </c>
      <c r="AC25" s="160">
        <f t="shared" si="2"/>
        <v>148.1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27.7</v>
      </c>
      <c r="AS25" s="160">
        <f t="shared" si="2"/>
        <v>48.2</v>
      </c>
      <c r="AT25" s="160">
        <f t="shared" si="2"/>
        <v>0</v>
      </c>
      <c r="AU25" s="160">
        <f t="shared" si="2"/>
        <v>23.3</v>
      </c>
      <c r="AV25" s="160">
        <f t="shared" si="2"/>
        <v>33.5</v>
      </c>
      <c r="AW25" s="160">
        <f t="shared" si="2"/>
        <v>53.6</v>
      </c>
      <c r="AX25" s="160">
        <f t="shared" si="2"/>
        <v>75.2</v>
      </c>
      <c r="AY25" s="160">
        <f t="shared" si="2"/>
        <v>83.7</v>
      </c>
      <c r="AZ25" s="160">
        <f t="shared" si="2"/>
        <v>72.8</v>
      </c>
      <c r="BA25" s="160">
        <f t="shared" si="2"/>
        <v>81.900000000000006</v>
      </c>
      <c r="BB25" s="160">
        <f t="shared" si="2"/>
        <v>46.2</v>
      </c>
      <c r="BC25" s="160">
        <f t="shared" si="2"/>
        <v>59.8</v>
      </c>
      <c r="BD25" s="160">
        <f t="shared" si="2"/>
        <v>55.4</v>
      </c>
      <c r="BE25" s="160">
        <f t="shared" si="2"/>
        <v>5.5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3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30.3</v>
      </c>
      <c r="BT25" s="160">
        <f t="shared" si="3"/>
        <v>13.1</v>
      </c>
      <c r="BU25" s="160">
        <f t="shared" si="3"/>
        <v>35.299999999999997</v>
      </c>
      <c r="BV25" s="160">
        <f t="shared" si="3"/>
        <v>36.799999999999997</v>
      </c>
      <c r="BW25" s="160">
        <f t="shared" si="3"/>
        <v>36.799999999999997</v>
      </c>
      <c r="BX25" s="160">
        <f t="shared" si="3"/>
        <v>36.799999999999997</v>
      </c>
      <c r="BY25" s="160">
        <f t="shared" si="3"/>
        <v>36.799999999999997</v>
      </c>
      <c r="BZ25" s="160">
        <f t="shared" si="3"/>
        <v>0</v>
      </c>
      <c r="CA25" s="160">
        <f t="shared" si="3"/>
        <v>3.2</v>
      </c>
      <c r="CB25" s="160">
        <f t="shared" si="3"/>
        <v>2.2999999999999998</v>
      </c>
      <c r="CC25" s="160">
        <f t="shared" si="3"/>
        <v>0</v>
      </c>
      <c r="CD25" s="160">
        <f t="shared" si="3"/>
        <v>115.2</v>
      </c>
      <c r="CE25" s="160">
        <f t="shared" si="3"/>
        <v>114.5</v>
      </c>
      <c r="CF25" s="160">
        <f t="shared" si="3"/>
        <v>112.6</v>
      </c>
      <c r="CG25" s="160">
        <f t="shared" si="3"/>
        <v>119.4</v>
      </c>
      <c r="CH25" s="160">
        <f t="shared" si="3"/>
        <v>84.7</v>
      </c>
      <c r="CI25" s="160">
        <f t="shared" si="3"/>
        <v>45.7</v>
      </c>
      <c r="CJ25" s="160">
        <f t="shared" si="3"/>
        <v>66.400000000000006</v>
      </c>
      <c r="CK25" s="160">
        <f t="shared" si="3"/>
        <v>68.900000000000006</v>
      </c>
      <c r="CL25" s="160">
        <f t="shared" si="3"/>
        <v>172.3</v>
      </c>
      <c r="CM25" s="160">
        <f t="shared" si="3"/>
        <v>58.7</v>
      </c>
      <c r="CN25" s="160">
        <f t="shared" si="3"/>
        <v>64.3</v>
      </c>
      <c r="CO25" s="160">
        <f t="shared" si="3"/>
        <v>65.099999999999994</v>
      </c>
      <c r="CP25" s="160">
        <f t="shared" si="3"/>
        <v>0</v>
      </c>
      <c r="CQ25" s="160">
        <f t="shared" si="3"/>
        <v>2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983.5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2026-09-19T20:23:38Z</dcterms:created>
  <dcterms:modified xsi:type="dcterms:W3CDTF">2026-09-19T20:23:41Z</dcterms:modified>
</cp:coreProperties>
</file>