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<sst xmlns="http://schemas.openxmlformats.org/spreadsheetml/2006/main" count="119" uniqueCount="54">
  <si>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01/02/2025 14:10:15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</si>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</sst>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625-4AA2-BB5C-31C36E2B7B4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625-4AA2-BB5C-31C36E2B7B4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5625-4AA2-BB5C-31C36E2B7B4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5625-4AA2-BB5C-31C36E2B7B4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625-4AA2-BB5C-31C36E2B7B4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625-4AA2-BB5C-31C36E2B7B4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625-4AA2-BB5C-31C36E2B7B4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640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450</c:v>
                </c:pt>
                <c:pt idx="17">
                  <c:v>589.43799999999999</c:v>
                </c:pt>
                <c:pt idx="18">
                  <c:v>574.25099999999998</c:v>
                </c:pt>
                <c:pt idx="19">
                  <c:v>616</c:v>
                </c:pt>
                <c:pt idx="20">
                  <c:v>583.68799999999999</c:v>
                </c:pt>
                <c:pt idx="21">
                  <c:v>450</c:v>
                </c:pt>
                <c:pt idx="22">
                  <c:v>450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625-4AA2-BB5C-31C36E2B7B4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100</c:v>
                </c:pt>
                <c:pt idx="1">
                  <c:v>100</c:v>
                </c:pt>
                <c:pt idx="2">
                  <c:v>67.5</c:v>
                </c:pt>
                <c:pt idx="3">
                  <c:v>67.5</c:v>
                </c:pt>
                <c:pt idx="4">
                  <c:v>67.5</c:v>
                </c:pt>
                <c:pt idx="5">
                  <c:v>100</c:v>
                </c:pt>
                <c:pt idx="6">
                  <c:v>115</c:v>
                </c:pt>
                <c:pt idx="7">
                  <c:v>140.5</c:v>
                </c:pt>
                <c:pt idx="8">
                  <c:v>133</c:v>
                </c:pt>
                <c:pt idx="9">
                  <c:v>133</c:v>
                </c:pt>
                <c:pt idx="10">
                  <c:v>100.5</c:v>
                </c:pt>
                <c:pt idx="11">
                  <c:v>74</c:v>
                </c:pt>
                <c:pt idx="12">
                  <c:v>74</c:v>
                </c:pt>
                <c:pt idx="13">
                  <c:v>73.5</c:v>
                </c:pt>
                <c:pt idx="14">
                  <c:v>73.5</c:v>
                </c:pt>
                <c:pt idx="15">
                  <c:v>133</c:v>
                </c:pt>
                <c:pt idx="16">
                  <c:v>139</c:v>
                </c:pt>
                <c:pt idx="17">
                  <c:v>179</c:v>
                </c:pt>
                <c:pt idx="18">
                  <c:v>179</c:v>
                </c:pt>
                <c:pt idx="19">
                  <c:v>165</c:v>
                </c:pt>
                <c:pt idx="20">
                  <c:v>143</c:v>
                </c:pt>
                <c:pt idx="21">
                  <c:v>133</c:v>
                </c:pt>
                <c:pt idx="22">
                  <c:v>100</c:v>
                </c:pt>
                <c:pt idx="23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625-4AA2-BB5C-31C36E2B7B4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3869.067</c:v>
                </c:pt>
                <c:pt idx="1">
                  <c:v>3588.9740000000002</c:v>
                </c:pt>
                <c:pt idx="2">
                  <c:v>3560.6990000000001</c:v>
                </c:pt>
                <c:pt idx="3">
                  <c:v>3526.761</c:v>
                </c:pt>
                <c:pt idx="4">
                  <c:v>3538.4050000000002</c:v>
                </c:pt>
                <c:pt idx="5">
                  <c:v>3612.3140000000003</c:v>
                </c:pt>
                <c:pt idx="6">
                  <c:v>3686.4720000000002</c:v>
                </c:pt>
                <c:pt idx="7">
                  <c:v>3725.4380000000001</c:v>
                </c:pt>
                <c:pt idx="8">
                  <c:v>3736.5940000000001</c:v>
                </c:pt>
                <c:pt idx="9">
                  <c:v>3719.04</c:v>
                </c:pt>
                <c:pt idx="10">
                  <c:v>3405.36</c:v>
                </c:pt>
                <c:pt idx="11">
                  <c:v>3138.605</c:v>
                </c:pt>
                <c:pt idx="12">
                  <c:v>3082.9</c:v>
                </c:pt>
                <c:pt idx="13">
                  <c:v>2757.288</c:v>
                </c:pt>
                <c:pt idx="14">
                  <c:v>2940.8630000000003</c:v>
                </c:pt>
                <c:pt idx="15">
                  <c:v>3957.5360000000001</c:v>
                </c:pt>
                <c:pt idx="16">
                  <c:v>4354.6289999999999</c:v>
                </c:pt>
                <c:pt idx="17">
                  <c:v>4646.8500000000004</c:v>
                </c:pt>
                <c:pt idx="18">
                  <c:v>4915.9430000000002</c:v>
                </c:pt>
                <c:pt idx="19">
                  <c:v>4930.2260000000006</c:v>
                </c:pt>
                <c:pt idx="20">
                  <c:v>4925.7049999999999</c:v>
                </c:pt>
                <c:pt idx="21">
                  <c:v>4913.3690000000006</c:v>
                </c:pt>
                <c:pt idx="22">
                  <c:v>4806.4629999999997</c:v>
                </c:pt>
                <c:pt idx="23">
                  <c:v>4590.2889999999998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625-4AA2-BB5C-31C36E2B7B4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205</c:v>
                </c:pt>
                <c:pt idx="1">
                  <c:v>357.3</c:v>
                </c:pt>
                <c:pt idx="2">
                  <c:v>231</c:v>
                </c:pt>
                <c:pt idx="3">
                  <c:v>231</c:v>
                </c:pt>
                <c:pt idx="4">
                  <c:v>243</c:v>
                </c:pt>
                <c:pt idx="5">
                  <c:v>226</c:v>
                </c:pt>
                <c:pt idx="6">
                  <c:v>232.9</c:v>
                </c:pt>
                <c:pt idx="7">
                  <c:v>217</c:v>
                </c:pt>
                <c:pt idx="8">
                  <c:v>172</c:v>
                </c:pt>
                <c:pt idx="9">
                  <c:v>137</c:v>
                </c:pt>
                <c:pt idx="10">
                  <c:v>137</c:v>
                </c:pt>
                <c:pt idx="11">
                  <c:v>137</c:v>
                </c:pt>
                <c:pt idx="12">
                  <c:v>137</c:v>
                </c:pt>
                <c:pt idx="13">
                  <c:v>451.4</c:v>
                </c:pt>
                <c:pt idx="14">
                  <c:v>723.6</c:v>
                </c:pt>
                <c:pt idx="15">
                  <c:v>321.10000000000002</c:v>
                </c:pt>
                <c:pt idx="16">
                  <c:v>348.9</c:v>
                </c:pt>
                <c:pt idx="17">
                  <c:v>529.79999999999995</c:v>
                </c:pt>
                <c:pt idx="18">
                  <c:v>202</c:v>
                </c:pt>
                <c:pt idx="19">
                  <c:v>202</c:v>
                </c:pt>
                <c:pt idx="20">
                  <c:v>184</c:v>
                </c:pt>
                <c:pt idx="21">
                  <c:v>184</c:v>
                </c:pt>
                <c:pt idx="22">
                  <c:v>211</c:v>
                </c:pt>
                <c:pt idx="23">
                  <c:v>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625-4AA2-BB5C-31C36E2B7B4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749.11800000000017</c:v>
                </c:pt>
                <c:pt idx="1">
                  <c:v>822.67099999999994</c:v>
                </c:pt>
                <c:pt idx="2">
                  <c:v>842.923</c:v>
                </c:pt>
                <c:pt idx="3">
                  <c:v>860.91000000000008</c:v>
                </c:pt>
                <c:pt idx="4">
                  <c:v>880.5100000000001</c:v>
                </c:pt>
                <c:pt idx="5">
                  <c:v>893.78499999999985</c:v>
                </c:pt>
                <c:pt idx="6">
                  <c:v>954.5379999999999</c:v>
                </c:pt>
                <c:pt idx="7">
                  <c:v>1417.9209999999998</c:v>
                </c:pt>
                <c:pt idx="8">
                  <c:v>2302.2139999999999</c:v>
                </c:pt>
                <c:pt idx="9">
                  <c:v>3090.8940000000007</c:v>
                </c:pt>
                <c:pt idx="10">
                  <c:v>3604.3149999999996</c:v>
                </c:pt>
                <c:pt idx="11">
                  <c:v>3783.5720000000001</c:v>
                </c:pt>
                <c:pt idx="12">
                  <c:v>3668.3150000000005</c:v>
                </c:pt>
                <c:pt idx="13">
                  <c:v>3288.9280000000012</c:v>
                </c:pt>
                <c:pt idx="14">
                  <c:v>2638.1579999999994</c:v>
                </c:pt>
                <c:pt idx="15">
                  <c:v>1800.9909999999998</c:v>
                </c:pt>
                <c:pt idx="16">
                  <c:v>1027.5349999999996</c:v>
                </c:pt>
                <c:pt idx="17">
                  <c:v>904.846</c:v>
                </c:pt>
                <c:pt idx="18">
                  <c:v>954.96399999999994</c:v>
                </c:pt>
                <c:pt idx="19">
                  <c:v>996.19200000000001</c:v>
                </c:pt>
                <c:pt idx="20">
                  <c:v>1020.958</c:v>
                </c:pt>
                <c:pt idx="21">
                  <c:v>1014.61</c:v>
                </c:pt>
                <c:pt idx="22">
                  <c:v>996.38499999999999</c:v>
                </c:pt>
                <c:pt idx="23">
                  <c:v>966.02599999999995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625-4AA2-BB5C-31C36E2B7B4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7</c:v>
                </c:pt>
                <c:pt idx="7">
                  <c:v>19</c:v>
                </c:pt>
                <c:pt idx="8">
                  <c:v>43</c:v>
                </c:pt>
                <c:pt idx="9">
                  <c:v>63</c:v>
                </c:pt>
                <c:pt idx="10">
                  <c:v>73</c:v>
                </c:pt>
                <c:pt idx="11">
                  <c:v>75</c:v>
                </c:pt>
                <c:pt idx="12">
                  <c:v>75</c:v>
                </c:pt>
                <c:pt idx="13">
                  <c:v>68</c:v>
                </c:pt>
                <c:pt idx="14">
                  <c:v>53</c:v>
                </c:pt>
                <c:pt idx="15">
                  <c:v>32</c:v>
                </c:pt>
                <c:pt idx="16">
                  <c:v>16</c:v>
                </c:pt>
                <c:pt idx="17">
                  <c:v>14</c:v>
                </c:pt>
                <c:pt idx="18">
                  <c:v>14</c:v>
                </c:pt>
                <c:pt idx="19">
                  <c:v>14</c:v>
                </c:pt>
                <c:pt idx="20">
                  <c:v>14</c:v>
                </c:pt>
                <c:pt idx="21">
                  <c:v>14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625-4AA2-BB5C-31C36E2B7B4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  <c:pt idx="5">
                  <c:v>131</c:v>
                </c:pt>
                <c:pt idx="6">
                  <c:v>131</c:v>
                </c:pt>
                <c:pt idx="7">
                  <c:v>278</c:v>
                </c:pt>
                <c:pt idx="8">
                  <c:v>278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5">
                  <c:v>105</c:v>
                </c:pt>
                <c:pt idx="16">
                  <c:v>385</c:v>
                </c:pt>
                <c:pt idx="17">
                  <c:v>748</c:v>
                </c:pt>
                <c:pt idx="18">
                  <c:v>1044</c:v>
                </c:pt>
                <c:pt idx="19">
                  <c:v>746</c:v>
                </c:pt>
                <c:pt idx="20">
                  <c:v>531</c:v>
                </c:pt>
                <c:pt idx="21">
                  <c:v>391</c:v>
                </c:pt>
                <c:pt idx="22">
                  <c:v>185</c:v>
                </c:pt>
                <c:pt idx="23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625-4AA2-BB5C-31C36E2B7B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133.26</c:v>
                </c:pt>
                <c:pt idx="1">
                  <c:v>126.91</c:v>
                </c:pt>
                <c:pt idx="2">
                  <c:v>122.99</c:v>
                </c:pt>
                <c:pt idx="3">
                  <c:v>120.67</c:v>
                </c:pt>
                <c:pt idx="4">
                  <c:v>122.34</c:v>
                </c:pt>
                <c:pt idx="5">
                  <c:v>123.41</c:v>
                </c:pt>
                <c:pt idx="6">
                  <c:v>128.09</c:v>
                </c:pt>
                <c:pt idx="7">
                  <c:v>135.9</c:v>
                </c:pt>
                <c:pt idx="8">
                  <c:v>137.30000000000001</c:v>
                </c:pt>
                <c:pt idx="9">
                  <c:v>137.69999999999999</c:v>
                </c:pt>
                <c:pt idx="10">
                  <c:v>130.04</c:v>
                </c:pt>
                <c:pt idx="11">
                  <c:v>129.33000000000001</c:v>
                </c:pt>
                <c:pt idx="12">
                  <c:v>122.24</c:v>
                </c:pt>
                <c:pt idx="13">
                  <c:v>111.88</c:v>
                </c:pt>
                <c:pt idx="14">
                  <c:v>116.83</c:v>
                </c:pt>
                <c:pt idx="15">
                  <c:v>129.65</c:v>
                </c:pt>
                <c:pt idx="16">
                  <c:v>154.66999999999999</c:v>
                </c:pt>
                <c:pt idx="17">
                  <c:v>166</c:v>
                </c:pt>
                <c:pt idx="18">
                  <c:v>164.67</c:v>
                </c:pt>
                <c:pt idx="19">
                  <c:v>173.95</c:v>
                </c:pt>
                <c:pt idx="20">
                  <c:v>165.5</c:v>
                </c:pt>
                <c:pt idx="21">
                  <c:v>155.77000000000001</c:v>
                </c:pt>
                <c:pt idx="22">
                  <c:v>148.44</c:v>
                </c:pt>
                <c:pt idx="23">
                  <c:v>133.24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625-4AA2-BB5C-31C36E2B7B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146.5</c:v>
                </c:pt>
                <c:pt idx="1">
                  <c:v>138</c:v>
                </c:pt>
                <c:pt idx="2">
                  <c:v>136</c:v>
                </c:pt>
                <c:pt idx="3">
                  <c:v>121</c:v>
                </c:pt>
                <c:pt idx="4">
                  <c:v>121.5</c:v>
                </c:pt>
                <c:pt idx="5">
                  <c:v>114.5</c:v>
                </c:pt>
                <c:pt idx="6">
                  <c:v>112</c:v>
                </c:pt>
                <c:pt idx="7">
                  <c:v>126</c:v>
                </c:pt>
                <c:pt idx="8">
                  <c:v>149.5</c:v>
                </c:pt>
                <c:pt idx="9">
                  <c:v>139.5</c:v>
                </c:pt>
                <c:pt idx="10">
                  <c:v>130.5</c:v>
                </c:pt>
                <c:pt idx="11">
                  <c:v>138.5</c:v>
                </c:pt>
                <c:pt idx="12">
                  <c:v>142.5</c:v>
                </c:pt>
                <c:pt idx="13">
                  <c:v>145.5</c:v>
                </c:pt>
                <c:pt idx="14">
                  <c:v>129.5</c:v>
                </c:pt>
                <c:pt idx="15">
                  <c:v>146</c:v>
                </c:pt>
                <c:pt idx="16">
                  <c:v>163</c:v>
                </c:pt>
                <c:pt idx="17">
                  <c:v>192.5</c:v>
                </c:pt>
                <c:pt idx="18">
                  <c:v>182.5</c:v>
                </c:pt>
                <c:pt idx="19">
                  <c:v>175.5</c:v>
                </c:pt>
                <c:pt idx="20">
                  <c:v>178</c:v>
                </c:pt>
                <c:pt idx="21">
                  <c:v>162.5</c:v>
                </c:pt>
                <c:pt idx="22">
                  <c:v>149.5</c:v>
                </c:pt>
                <c:pt idx="23">
                  <c:v>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8B-4771-AED2-D4E79511F73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942.66500000000008</c:v>
                </c:pt>
                <c:pt idx="1">
                  <c:v>934.1629999999999</c:v>
                </c:pt>
                <c:pt idx="2">
                  <c:v>937.35700000000008</c:v>
                </c:pt>
                <c:pt idx="3">
                  <c:v>935.89400000000012</c:v>
                </c:pt>
                <c:pt idx="4">
                  <c:v>937.50300000000004</c:v>
                </c:pt>
                <c:pt idx="5">
                  <c:v>934.08900000000006</c:v>
                </c:pt>
                <c:pt idx="6">
                  <c:v>926.26799999999992</c:v>
                </c:pt>
                <c:pt idx="7">
                  <c:v>930.32600000000002</c:v>
                </c:pt>
                <c:pt idx="8">
                  <c:v>929.82299999999987</c:v>
                </c:pt>
                <c:pt idx="9">
                  <c:v>938.94099999999992</c:v>
                </c:pt>
                <c:pt idx="10">
                  <c:v>932.69099999999992</c:v>
                </c:pt>
                <c:pt idx="11">
                  <c:v>942.18</c:v>
                </c:pt>
                <c:pt idx="12">
                  <c:v>886.77999999999986</c:v>
                </c:pt>
                <c:pt idx="13">
                  <c:v>883.97500000000002</c:v>
                </c:pt>
                <c:pt idx="14">
                  <c:v>856.26300000000003</c:v>
                </c:pt>
                <c:pt idx="15">
                  <c:v>846.98400000000004</c:v>
                </c:pt>
                <c:pt idx="16">
                  <c:v>856.03100000000006</c:v>
                </c:pt>
                <c:pt idx="17">
                  <c:v>838.37799999999993</c:v>
                </c:pt>
                <c:pt idx="18">
                  <c:v>777.255</c:v>
                </c:pt>
                <c:pt idx="19">
                  <c:v>872.45499999999993</c:v>
                </c:pt>
                <c:pt idx="20">
                  <c:v>840.20299999999997</c:v>
                </c:pt>
                <c:pt idx="21">
                  <c:v>888.08499999999992</c:v>
                </c:pt>
                <c:pt idx="22">
                  <c:v>884.38200000000006</c:v>
                </c:pt>
                <c:pt idx="23">
                  <c:v>891.57799999999997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8B-4771-AED2-D4E79511F73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893.86900000000014</c:v>
                </c:pt>
                <c:pt idx="1">
                  <c:v>858.14399999999989</c:v>
                </c:pt>
                <c:pt idx="2">
                  <c:v>843.83399999999995</c:v>
                </c:pt>
                <c:pt idx="3">
                  <c:v>843.26900000000012</c:v>
                </c:pt>
                <c:pt idx="4">
                  <c:v>851.76599999999996</c:v>
                </c:pt>
                <c:pt idx="5">
                  <c:v>887.96400000000006</c:v>
                </c:pt>
                <c:pt idx="6">
                  <c:v>914.71900000000005</c:v>
                </c:pt>
                <c:pt idx="7">
                  <c:v>929.12699999999995</c:v>
                </c:pt>
                <c:pt idx="8">
                  <c:v>931.47</c:v>
                </c:pt>
                <c:pt idx="9">
                  <c:v>919.64700000000005</c:v>
                </c:pt>
                <c:pt idx="10">
                  <c:v>911.87299999999993</c:v>
                </c:pt>
                <c:pt idx="11">
                  <c:v>885.62699999999995</c:v>
                </c:pt>
                <c:pt idx="12">
                  <c:v>868.22799999999984</c:v>
                </c:pt>
                <c:pt idx="13">
                  <c:v>856.70399999999984</c:v>
                </c:pt>
                <c:pt idx="14">
                  <c:v>899.10299999999995</c:v>
                </c:pt>
                <c:pt idx="15">
                  <c:v>952.35100000000011</c:v>
                </c:pt>
                <c:pt idx="16">
                  <c:v>997.09600000000012</c:v>
                </c:pt>
                <c:pt idx="17">
                  <c:v>1067.5900000000001</c:v>
                </c:pt>
                <c:pt idx="18">
                  <c:v>1070.5889999999999</c:v>
                </c:pt>
                <c:pt idx="19">
                  <c:v>1035.4840000000002</c:v>
                </c:pt>
                <c:pt idx="20">
                  <c:v>978.63400000000001</c:v>
                </c:pt>
                <c:pt idx="21">
                  <c:v>918.07299999999998</c:v>
                </c:pt>
                <c:pt idx="22">
                  <c:v>896.88700000000006</c:v>
                </c:pt>
                <c:pt idx="23">
                  <c:v>871.09799999999996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8B-4771-AED2-D4E79511F73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2516.9569999999999</c:v>
                </c:pt>
                <c:pt idx="1">
                  <c:v>2385.6750000000002</c:v>
                </c:pt>
                <c:pt idx="2">
                  <c:v>2240.0060000000003</c:v>
                </c:pt>
                <c:pt idx="3">
                  <c:v>2183.8719999999998</c:v>
                </c:pt>
                <c:pt idx="4">
                  <c:v>2207.6409999999996</c:v>
                </c:pt>
                <c:pt idx="5">
                  <c:v>2359.5050000000001</c:v>
                </c:pt>
                <c:pt idx="6">
                  <c:v>2511.6289999999999</c:v>
                </c:pt>
                <c:pt idx="7">
                  <c:v>2798.0189999999998</c:v>
                </c:pt>
                <c:pt idx="8">
                  <c:v>3220.8269999999993</c:v>
                </c:pt>
                <c:pt idx="9">
                  <c:v>3533.1769999999992</c:v>
                </c:pt>
                <c:pt idx="10">
                  <c:v>3772.9739999999993</c:v>
                </c:pt>
                <c:pt idx="11">
                  <c:v>3853.7719999999999</c:v>
                </c:pt>
                <c:pt idx="12">
                  <c:v>3795.4590000000003</c:v>
                </c:pt>
                <c:pt idx="13">
                  <c:v>3486.7079999999996</c:v>
                </c:pt>
                <c:pt idx="14">
                  <c:v>3384.4589999999989</c:v>
                </c:pt>
                <c:pt idx="15">
                  <c:v>3336.2809999999999</c:v>
                </c:pt>
                <c:pt idx="16">
                  <c:v>3399.5419999999995</c:v>
                </c:pt>
                <c:pt idx="17">
                  <c:v>3919.4679999999998</c:v>
                </c:pt>
                <c:pt idx="18">
                  <c:v>4077.819</c:v>
                </c:pt>
                <c:pt idx="19">
                  <c:v>4020.3159999999998</c:v>
                </c:pt>
                <c:pt idx="20">
                  <c:v>3810.1340000000005</c:v>
                </c:pt>
                <c:pt idx="21">
                  <c:v>3481.1710000000003</c:v>
                </c:pt>
                <c:pt idx="22">
                  <c:v>3150.67</c:v>
                </c:pt>
                <c:pt idx="23">
                  <c:v>2727.5390000000002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8B-4771-AED2-D4E79511F73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213</c:v>
                </c:pt>
                <c:pt idx="1">
                  <c:v>199</c:v>
                </c:pt>
                <c:pt idx="2">
                  <c:v>193</c:v>
                </c:pt>
                <c:pt idx="3">
                  <c:v>191.00000000000003</c:v>
                </c:pt>
                <c:pt idx="4">
                  <c:v>193.99999999999997</c:v>
                </c:pt>
                <c:pt idx="5">
                  <c:v>211.00000000000003</c:v>
                </c:pt>
                <c:pt idx="6">
                  <c:v>233.00000000000003</c:v>
                </c:pt>
                <c:pt idx="7">
                  <c:v>263</c:v>
                </c:pt>
                <c:pt idx="8">
                  <c:v>276</c:v>
                </c:pt>
                <c:pt idx="9">
                  <c:v>274</c:v>
                </c:pt>
                <c:pt idx="10">
                  <c:v>270.00000000000006</c:v>
                </c:pt>
                <c:pt idx="11">
                  <c:v>268</c:v>
                </c:pt>
                <c:pt idx="12">
                  <c:v>270.00000000000006</c:v>
                </c:pt>
                <c:pt idx="13">
                  <c:v>265</c:v>
                </c:pt>
                <c:pt idx="14">
                  <c:v>266</c:v>
                </c:pt>
                <c:pt idx="15">
                  <c:v>277</c:v>
                </c:pt>
                <c:pt idx="16">
                  <c:v>304.99999999999994</c:v>
                </c:pt>
                <c:pt idx="17">
                  <c:v>343</c:v>
                </c:pt>
                <c:pt idx="18">
                  <c:v>343</c:v>
                </c:pt>
                <c:pt idx="19">
                  <c:v>328.99999999999994</c:v>
                </c:pt>
                <c:pt idx="20">
                  <c:v>307</c:v>
                </c:pt>
                <c:pt idx="21">
                  <c:v>276</c:v>
                </c:pt>
                <c:pt idx="22">
                  <c:v>248.00000000000003</c:v>
                </c:pt>
                <c:pt idx="23">
                  <c:v>220.00000000000003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A8B-4771-AED2-D4E79511F73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A8B-4771-AED2-D4E79511F73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A8B-4771-AED2-D4E79511F73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A8B-4771-AED2-D4E79511F73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A8B-4771-AED2-D4E79511F73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A8B-4771-AED2-D4E79511F73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908.2</c:v>
                </c:pt>
                <c:pt idx="1">
                  <c:v>714</c:v>
                </c:pt>
                <c:pt idx="2">
                  <c:v>711.9</c:v>
                </c:pt>
                <c:pt idx="3">
                  <c:v>771.1</c:v>
                </c:pt>
                <c:pt idx="4">
                  <c:v>777</c:v>
                </c:pt>
                <c:pt idx="5">
                  <c:v>756</c:v>
                </c:pt>
                <c:pt idx="6">
                  <c:v>685</c:v>
                </c:pt>
                <c:pt idx="7">
                  <c:v>1037.5999999999999</c:v>
                </c:pt>
                <c:pt idx="8">
                  <c:v>1435.3</c:v>
                </c:pt>
                <c:pt idx="9">
                  <c:v>1652.7</c:v>
                </c:pt>
                <c:pt idx="10">
                  <c:v>1617.1</c:v>
                </c:pt>
                <c:pt idx="11">
                  <c:v>1435.1</c:v>
                </c:pt>
                <c:pt idx="12">
                  <c:v>1376.2</c:v>
                </c:pt>
                <c:pt idx="13">
                  <c:v>1193</c:v>
                </c:pt>
                <c:pt idx="14">
                  <c:v>1181</c:v>
                </c:pt>
                <c:pt idx="15">
                  <c:v>1060</c:v>
                </c:pt>
                <c:pt idx="16">
                  <c:v>995.4</c:v>
                </c:pt>
                <c:pt idx="17">
                  <c:v>1244</c:v>
                </c:pt>
                <c:pt idx="18">
                  <c:v>1426</c:v>
                </c:pt>
                <c:pt idx="19">
                  <c:v>1229.7</c:v>
                </c:pt>
                <c:pt idx="20">
                  <c:v>1281.4000000000001</c:v>
                </c:pt>
                <c:pt idx="21">
                  <c:v>1367.1</c:v>
                </c:pt>
                <c:pt idx="22">
                  <c:v>1427.4</c:v>
                </c:pt>
                <c:pt idx="23">
                  <c:v>1387.1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A8B-4771-AED2-D4E79511F73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46.291000000000004</c:v>
                </c:pt>
                <c:pt idx="7">
                  <c:v>15.74</c:v>
                </c:pt>
                <c:pt idx="8">
                  <c:v>23.85</c:v>
                </c:pt>
                <c:pt idx="13">
                  <c:v>0.18</c:v>
                </c:pt>
                <c:pt idx="14">
                  <c:v>14.83</c:v>
                </c:pt>
                <c:pt idx="15">
                  <c:v>33.020000000000003</c:v>
                </c:pt>
                <c:pt idx="16">
                  <c:v>4.9909999999999997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A8B-4771-AED2-D4E79511F73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A8B-4771-AED2-D4E79511F73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A8B-4771-AED2-D4E79511F7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133.26</c:v>
                </c:pt>
                <c:pt idx="1">
                  <c:v>126.91</c:v>
                </c:pt>
                <c:pt idx="2">
                  <c:v>122.99</c:v>
                </c:pt>
                <c:pt idx="3">
                  <c:v>120.67</c:v>
                </c:pt>
                <c:pt idx="4">
                  <c:v>122.34</c:v>
                </c:pt>
                <c:pt idx="5">
                  <c:v>123.41</c:v>
                </c:pt>
                <c:pt idx="6">
                  <c:v>128.09</c:v>
                </c:pt>
                <c:pt idx="7">
                  <c:v>135.9</c:v>
                </c:pt>
                <c:pt idx="8">
                  <c:v>137.30000000000001</c:v>
                </c:pt>
                <c:pt idx="9">
                  <c:v>137.69999999999999</c:v>
                </c:pt>
                <c:pt idx="10">
                  <c:v>130.04</c:v>
                </c:pt>
                <c:pt idx="11">
                  <c:v>129.33000000000001</c:v>
                </c:pt>
                <c:pt idx="12">
                  <c:v>122.24</c:v>
                </c:pt>
                <c:pt idx="13">
                  <c:v>111.88</c:v>
                </c:pt>
                <c:pt idx="14">
                  <c:v>116.83</c:v>
                </c:pt>
                <c:pt idx="15">
                  <c:v>129.65</c:v>
                </c:pt>
                <c:pt idx="16">
                  <c:v>154.66999999999999</c:v>
                </c:pt>
                <c:pt idx="17">
                  <c:v>166</c:v>
                </c:pt>
                <c:pt idx="18">
                  <c:v>164.67</c:v>
                </c:pt>
                <c:pt idx="19">
                  <c:v>173.95</c:v>
                </c:pt>
                <c:pt idx="20">
                  <c:v>165.5</c:v>
                </c:pt>
                <c:pt idx="21">
                  <c:v>155.77000000000001</c:v>
                </c:pt>
                <c:pt idx="22">
                  <c:v>148.44</c:v>
                </c:pt>
                <c:pt idx="23">
                  <c:v>133.24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A8B-4771-AED2-D4E79511F7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5628.1849999999995</v>
      </c>
      <c r="C4" s="18">
        <v>5235.9450000000006</v>
      </c>
      <c r="D4" s="18">
        <v>5069.1220000000003</v>
      </c>
      <c r="E4" s="18">
        <v>5053.1710000000003</v>
      </c>
      <c r="F4" s="18">
        <v>5096.4150000000009</v>
      </c>
      <c r="G4" s="18">
        <v>5270.0990000000011</v>
      </c>
      <c r="H4" s="18">
        <v>5428.91</v>
      </c>
      <c r="I4" s="18">
        <v>6099.8590000000004</v>
      </c>
      <c r="J4" s="18">
        <v>6966.8079999999991</v>
      </c>
      <c r="K4" s="18">
        <v>7457.9340000000002</v>
      </c>
      <c r="L4" s="18">
        <v>7635.1750000000002</v>
      </c>
      <c r="M4" s="18">
        <v>7523.1770000000006</v>
      </c>
      <c r="N4" s="18">
        <v>7339.2150000000011</v>
      </c>
      <c r="O4" s="18">
        <v>6941.1160000000009</v>
      </c>
      <c r="P4" s="18">
        <v>6731.1209999999992</v>
      </c>
      <c r="Q4" s="18">
        <v>6651.6269999999986</v>
      </c>
      <c r="R4" s="18">
        <v>6721.0640000000012</v>
      </c>
      <c r="S4" s="18">
        <v>7611.9340000000011</v>
      </c>
      <c r="T4" s="18">
        <v>7884.1580000000004</v>
      </c>
      <c r="U4" s="18">
        <v>7669.4179999999997</v>
      </c>
      <c r="V4" s="18">
        <v>7402.3510000000006</v>
      </c>
      <c r="W4" s="18">
        <v>7099.9790000000012</v>
      </c>
      <c r="X4" s="18">
        <v>6763.848</v>
      </c>
      <c r="Y4" s="18">
        <v>6249.3150000000005</v>
      </c>
      <c r="Z4" s="19"/>
      <c r="AA4" s="20">
        <f>SUM(B4:Z4)</f>
        <v>157529.94599999997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133.26</v>
      </c>
      <c r="C7" s="28">
        <v>126.91</v>
      </c>
      <c r="D7" s="28">
        <v>122.99</v>
      </c>
      <c r="E7" s="28">
        <v>120.67</v>
      </c>
      <c r="F7" s="28">
        <v>122.34</v>
      </c>
      <c r="G7" s="28">
        <v>123.41</v>
      </c>
      <c r="H7" s="28">
        <v>128.09</v>
      </c>
      <c r="I7" s="28">
        <v>135.9</v>
      </c>
      <c r="J7" s="28">
        <v>137.30000000000001</v>
      </c>
      <c r="K7" s="28">
        <v>137.69999999999999</v>
      </c>
      <c r="L7" s="28">
        <v>130.04</v>
      </c>
      <c r="M7" s="28">
        <v>129.33000000000001</v>
      </c>
      <c r="N7" s="28">
        <v>122.24</v>
      </c>
      <c r="O7" s="28">
        <v>111.88</v>
      </c>
      <c r="P7" s="28">
        <v>116.83</v>
      </c>
      <c r="Q7" s="28">
        <v>129.65</v>
      </c>
      <c r="R7" s="28">
        <v>154.66999999999999</v>
      </c>
      <c r="S7" s="28">
        <v>166</v>
      </c>
      <c r="T7" s="28">
        <v>164.67</v>
      </c>
      <c r="U7" s="28">
        <v>173.95</v>
      </c>
      <c r="V7" s="28">
        <v>165.5</v>
      </c>
      <c r="W7" s="28">
        <v>155.77000000000001</v>
      </c>
      <c r="X7" s="28">
        <v>148.44</v>
      </c>
      <c r="Y7" s="28">
        <v>133.24</v>
      </c>
      <c r="Z7" s="29"/>
      <c r="AA7" s="30">
        <f>IF(SUM(B7:Z7)&lt;&gt;0,AVERAGEIF(B7:Z7,"&lt;&gt;"""),"")</f>
        <v>137.11583333333331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640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302</v>
      </c>
      <c r="K10" s="42">
        <v>302</v>
      </c>
      <c r="L10" s="42">
        <v>302</v>
      </c>
      <c r="M10" s="42">
        <v>302</v>
      </c>
      <c r="N10" s="42">
        <v>302</v>
      </c>
      <c r="O10" s="42">
        <v>302</v>
      </c>
      <c r="P10" s="42">
        <v>302</v>
      </c>
      <c r="Q10" s="42">
        <v>302</v>
      </c>
      <c r="R10" s="42">
        <v>450</v>
      </c>
      <c r="S10" s="42">
        <v>589.43799999999999</v>
      </c>
      <c r="T10" s="42">
        <v>574.25099999999998</v>
      </c>
      <c r="U10" s="42">
        <v>616</v>
      </c>
      <c r="V10" s="42">
        <v>583.68799999999999</v>
      </c>
      <c r="W10" s="42">
        <v>450</v>
      </c>
      <c r="X10" s="42">
        <v>450</v>
      </c>
      <c r="Y10" s="42">
        <v>302</v>
      </c>
      <c r="Z10" s="43"/>
      <c r="AA10" s="44">
        <f t="shared" ref="AA10:AA15" si="0">SUM(B10:Z10)</f>
        <v>9185.3770000000004</v>
      </c>
    </row>
    <row r="11" spans="1:27" ht="24.95" customHeight="1" x14ac:dyDescent="0.2">
      <c r="A11" s="45" t="s">
        <v>7</v>
      </c>
      <c r="B11" s="46">
        <v>100</v>
      </c>
      <c r="C11" s="47">
        <v>100</v>
      </c>
      <c r="D11" s="47">
        <v>67.5</v>
      </c>
      <c r="E11" s="47">
        <v>67.5</v>
      </c>
      <c r="F11" s="47">
        <v>67.5</v>
      </c>
      <c r="G11" s="47">
        <v>100</v>
      </c>
      <c r="H11" s="47">
        <v>115</v>
      </c>
      <c r="I11" s="47">
        <v>140.5</v>
      </c>
      <c r="J11" s="47">
        <v>133</v>
      </c>
      <c r="K11" s="47">
        <v>133</v>
      </c>
      <c r="L11" s="47">
        <v>100.5</v>
      </c>
      <c r="M11" s="47">
        <v>74</v>
      </c>
      <c r="N11" s="47">
        <v>74</v>
      </c>
      <c r="O11" s="47">
        <v>73.5</v>
      </c>
      <c r="P11" s="47">
        <v>73.5</v>
      </c>
      <c r="Q11" s="47">
        <v>133</v>
      </c>
      <c r="R11" s="47">
        <v>139</v>
      </c>
      <c r="S11" s="47">
        <v>179</v>
      </c>
      <c r="T11" s="47">
        <v>179</v>
      </c>
      <c r="U11" s="47">
        <v>165</v>
      </c>
      <c r="V11" s="47">
        <v>143</v>
      </c>
      <c r="W11" s="47">
        <v>133</v>
      </c>
      <c r="X11" s="47">
        <v>100</v>
      </c>
      <c r="Y11" s="47">
        <v>100</v>
      </c>
      <c r="Z11" s="48"/>
      <c r="AA11" s="49">
        <f t="shared" si="0"/>
        <v>2690.5</v>
      </c>
    </row>
    <row r="12" spans="1:27" ht="24.95" customHeight="1" x14ac:dyDescent="0.2">
      <c r="A12" s="50" t="s">
        <v>8</v>
      </c>
      <c r="B12" s="51">
        <v>3869.067</v>
      </c>
      <c r="C12" s="52">
        <v>3588.9740000000002</v>
      </c>
      <c r="D12" s="52">
        <v>3560.6990000000001</v>
      </c>
      <c r="E12" s="52">
        <v>3526.761</v>
      </c>
      <c r="F12" s="52">
        <v>3538.4050000000002</v>
      </c>
      <c r="G12" s="52">
        <v>3612.3140000000003</v>
      </c>
      <c r="H12" s="52">
        <v>3686.4720000000002</v>
      </c>
      <c r="I12" s="52">
        <v>3725.4380000000001</v>
      </c>
      <c r="J12" s="52">
        <v>3736.5940000000001</v>
      </c>
      <c r="K12" s="52">
        <v>3719.04</v>
      </c>
      <c r="L12" s="52">
        <v>3405.36</v>
      </c>
      <c r="M12" s="52">
        <v>3138.605</v>
      </c>
      <c r="N12" s="52">
        <v>3082.9</v>
      </c>
      <c r="O12" s="52">
        <v>2757.288</v>
      </c>
      <c r="P12" s="52">
        <v>2940.8630000000003</v>
      </c>
      <c r="Q12" s="52">
        <v>3957.5360000000001</v>
      </c>
      <c r="R12" s="52">
        <v>4354.6289999999999</v>
      </c>
      <c r="S12" s="52">
        <v>4646.8500000000004</v>
      </c>
      <c r="T12" s="52">
        <v>4915.9430000000002</v>
      </c>
      <c r="U12" s="52">
        <v>4930.2260000000006</v>
      </c>
      <c r="V12" s="52">
        <v>4925.7049999999999</v>
      </c>
      <c r="W12" s="52">
        <v>4913.3690000000006</v>
      </c>
      <c r="X12" s="52">
        <v>4806.4629999999997</v>
      </c>
      <c r="Y12" s="52">
        <v>4590.2889999999998</v>
      </c>
      <c r="Z12" s="53"/>
      <c r="AA12" s="54">
        <f t="shared" si="0"/>
        <v>93929.790000000023</v>
      </c>
    </row>
    <row r="13" spans="1:27" ht="24.95" customHeight="1" x14ac:dyDescent="0.2">
      <c r="A13" s="50" t="s">
        <v>9</v>
      </c>
      <c r="B13" s="51">
        <v>60</v>
      </c>
      <c r="C13" s="52">
        <v>60</v>
      </c>
      <c r="D13" s="52">
        <v>60</v>
      </c>
      <c r="E13" s="52">
        <v>60</v>
      </c>
      <c r="F13" s="52">
        <v>60</v>
      </c>
      <c r="G13" s="52">
        <v>131</v>
      </c>
      <c r="H13" s="52">
        <v>131</v>
      </c>
      <c r="I13" s="52">
        <v>278</v>
      </c>
      <c r="J13" s="52">
        <v>278</v>
      </c>
      <c r="K13" s="52">
        <v>13</v>
      </c>
      <c r="L13" s="52">
        <v>13</v>
      </c>
      <c r="M13" s="52">
        <v>13</v>
      </c>
      <c r="N13" s="52"/>
      <c r="O13" s="52"/>
      <c r="P13" s="52"/>
      <c r="Q13" s="52">
        <v>105</v>
      </c>
      <c r="R13" s="52">
        <v>385</v>
      </c>
      <c r="S13" s="52">
        <v>748</v>
      </c>
      <c r="T13" s="52">
        <v>1044</v>
      </c>
      <c r="U13" s="52">
        <v>746</v>
      </c>
      <c r="V13" s="52">
        <v>531</v>
      </c>
      <c r="W13" s="52">
        <v>391</v>
      </c>
      <c r="X13" s="52">
        <v>185</v>
      </c>
      <c r="Y13" s="52">
        <v>60</v>
      </c>
      <c r="Z13" s="53"/>
      <c r="AA13" s="54">
        <f t="shared" si="0"/>
        <v>5352</v>
      </c>
    </row>
    <row r="14" spans="1:27" ht="24.95" customHeight="1" x14ac:dyDescent="0.2">
      <c r="A14" s="55" t="s">
        <v>10</v>
      </c>
      <c r="B14" s="56">
        <v>749.11800000000017</v>
      </c>
      <c r="C14" s="57">
        <v>822.67099999999994</v>
      </c>
      <c r="D14" s="57">
        <v>842.923</v>
      </c>
      <c r="E14" s="57">
        <v>860.91000000000008</v>
      </c>
      <c r="F14" s="57">
        <v>880.5100000000001</v>
      </c>
      <c r="G14" s="57">
        <v>893.78499999999985</v>
      </c>
      <c r="H14" s="57">
        <v>954.5379999999999</v>
      </c>
      <c r="I14" s="57">
        <v>1417.9209999999998</v>
      </c>
      <c r="J14" s="57">
        <v>2302.2139999999999</v>
      </c>
      <c r="K14" s="57">
        <v>3090.8940000000007</v>
      </c>
      <c r="L14" s="57">
        <v>3604.3149999999996</v>
      </c>
      <c r="M14" s="57">
        <v>3783.5720000000001</v>
      </c>
      <c r="N14" s="57">
        <v>3668.3150000000005</v>
      </c>
      <c r="O14" s="57">
        <v>3288.9280000000012</v>
      </c>
      <c r="P14" s="57">
        <v>2638.1579999999994</v>
      </c>
      <c r="Q14" s="57">
        <v>1800.9909999999998</v>
      </c>
      <c r="R14" s="57">
        <v>1027.5349999999996</v>
      </c>
      <c r="S14" s="57">
        <v>904.846</v>
      </c>
      <c r="T14" s="57">
        <v>954.96399999999994</v>
      </c>
      <c r="U14" s="57">
        <v>996.19200000000001</v>
      </c>
      <c r="V14" s="57">
        <v>1020.958</v>
      </c>
      <c r="W14" s="57">
        <v>1014.61</v>
      </c>
      <c r="X14" s="57">
        <v>996.38499999999999</v>
      </c>
      <c r="Y14" s="57">
        <v>966.02599999999995</v>
      </c>
      <c r="Z14" s="58"/>
      <c r="AA14" s="59">
        <f t="shared" si="0"/>
        <v>39481.279000000002</v>
      </c>
    </row>
    <row r="15" spans="1:27" ht="24.95" customHeight="1" x14ac:dyDescent="0.2">
      <c r="A15" s="55" t="s">
        <v>11</v>
      </c>
      <c r="B15" s="56">
        <v>5</v>
      </c>
      <c r="C15" s="57">
        <v>5</v>
      </c>
      <c r="D15" s="57">
        <v>5</v>
      </c>
      <c r="E15" s="57">
        <v>5</v>
      </c>
      <c r="F15" s="57">
        <v>5</v>
      </c>
      <c r="G15" s="57">
        <v>5</v>
      </c>
      <c r="H15" s="57">
        <v>7</v>
      </c>
      <c r="I15" s="57">
        <v>19</v>
      </c>
      <c r="J15" s="57">
        <v>43</v>
      </c>
      <c r="K15" s="57">
        <v>63</v>
      </c>
      <c r="L15" s="57">
        <v>73</v>
      </c>
      <c r="M15" s="57">
        <v>75</v>
      </c>
      <c r="N15" s="57">
        <v>75</v>
      </c>
      <c r="O15" s="57">
        <v>68</v>
      </c>
      <c r="P15" s="57">
        <v>53</v>
      </c>
      <c r="Q15" s="57">
        <v>32</v>
      </c>
      <c r="R15" s="57">
        <v>16</v>
      </c>
      <c r="S15" s="57">
        <v>14</v>
      </c>
      <c r="T15" s="57">
        <v>14</v>
      </c>
      <c r="U15" s="57">
        <v>14</v>
      </c>
      <c r="V15" s="57">
        <v>14</v>
      </c>
      <c r="W15" s="57">
        <v>14</v>
      </c>
      <c r="X15" s="57">
        <v>15</v>
      </c>
      <c r="Y15" s="57">
        <v>15</v>
      </c>
      <c r="Z15" s="58"/>
      <c r="AA15" s="59">
        <f t="shared" si="0"/>
        <v>654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5423.1850000000004</v>
      </c>
      <c r="C16" s="62">
        <f t="shared" si="1"/>
        <v>4878.6450000000004</v>
      </c>
      <c r="D16" s="62">
        <f t="shared" si="1"/>
        <v>4838.1220000000003</v>
      </c>
      <c r="E16" s="62">
        <f t="shared" si="1"/>
        <v>4822.1710000000003</v>
      </c>
      <c r="F16" s="62">
        <f t="shared" si="1"/>
        <v>4853.415</v>
      </c>
      <c r="G16" s="62">
        <f t="shared" si="1"/>
        <v>5044.0990000000002</v>
      </c>
      <c r="H16" s="62">
        <f t="shared" si="1"/>
        <v>5196.0099999999993</v>
      </c>
      <c r="I16" s="62">
        <f t="shared" si="1"/>
        <v>5882.8590000000004</v>
      </c>
      <c r="J16" s="62">
        <f t="shared" si="1"/>
        <v>6794.808</v>
      </c>
      <c r="K16" s="62">
        <f t="shared" si="1"/>
        <v>7320.9340000000011</v>
      </c>
      <c r="L16" s="62">
        <f t="shared" si="1"/>
        <v>7498.1749999999993</v>
      </c>
      <c r="M16" s="62">
        <f t="shared" si="1"/>
        <v>7386.1769999999997</v>
      </c>
      <c r="N16" s="62">
        <f t="shared" si="1"/>
        <v>7202.2150000000001</v>
      </c>
      <c r="O16" s="62">
        <f t="shared" si="1"/>
        <v>6489.7160000000013</v>
      </c>
      <c r="P16" s="62">
        <f t="shared" si="1"/>
        <v>6007.5209999999997</v>
      </c>
      <c r="Q16" s="62">
        <f t="shared" si="1"/>
        <v>6330.527</v>
      </c>
      <c r="R16" s="62">
        <f t="shared" si="1"/>
        <v>6372.1639999999998</v>
      </c>
      <c r="S16" s="62">
        <f t="shared" si="1"/>
        <v>7082.134</v>
      </c>
      <c r="T16" s="62">
        <f t="shared" si="1"/>
        <v>7682.1580000000004</v>
      </c>
      <c r="U16" s="62">
        <f t="shared" si="1"/>
        <v>7467.4180000000006</v>
      </c>
      <c r="V16" s="62">
        <f t="shared" si="1"/>
        <v>7218.3509999999997</v>
      </c>
      <c r="W16" s="62">
        <f t="shared" si="1"/>
        <v>6915.9790000000003</v>
      </c>
      <c r="X16" s="62">
        <f t="shared" si="1"/>
        <v>6552.848</v>
      </c>
      <c r="Y16" s="62">
        <f t="shared" si="1"/>
        <v>6033.3149999999996</v>
      </c>
      <c r="Z16" s="63" t="str">
        <f t="shared" si="1"/>
        <v/>
      </c>
      <c r="AA16" s="64">
        <f>SUM(AA10:AA15)</f>
        <v>151292.94600000003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1670.9</v>
      </c>
      <c r="C29" s="72">
        <v>1630.9</v>
      </c>
      <c r="D29" s="72">
        <v>1608.4</v>
      </c>
      <c r="E29" s="72">
        <v>1613.4</v>
      </c>
      <c r="F29" s="72">
        <v>1618.4</v>
      </c>
      <c r="G29" s="72">
        <v>1774.9</v>
      </c>
      <c r="H29" s="72">
        <v>1870.9</v>
      </c>
      <c r="I29" s="72">
        <v>2083.4</v>
      </c>
      <c r="J29" s="72">
        <v>2405.9</v>
      </c>
      <c r="K29" s="72">
        <v>2683.9</v>
      </c>
      <c r="L29" s="72">
        <v>2641.4</v>
      </c>
      <c r="M29" s="72">
        <v>2413.9</v>
      </c>
      <c r="N29" s="72">
        <v>2348.9</v>
      </c>
      <c r="O29" s="72">
        <v>2195.4</v>
      </c>
      <c r="P29" s="72">
        <v>1943.4</v>
      </c>
      <c r="Q29" s="72">
        <v>2192.9</v>
      </c>
      <c r="R29" s="72">
        <v>1865.9</v>
      </c>
      <c r="S29" s="72">
        <v>2299.9</v>
      </c>
      <c r="T29" s="72">
        <v>2569.9</v>
      </c>
      <c r="U29" s="72">
        <v>2317.9</v>
      </c>
      <c r="V29" s="72">
        <v>1961.9</v>
      </c>
      <c r="W29" s="72">
        <v>1864.9</v>
      </c>
      <c r="X29" s="72">
        <v>1810.9</v>
      </c>
      <c r="Y29" s="72">
        <v>1803.9</v>
      </c>
      <c r="Z29" s="73"/>
      <c r="AA29" s="74">
        <f>SUM(B29:Z29)</f>
        <v>49192.10000000002</v>
      </c>
    </row>
    <row r="30" spans="1:27" ht="24.95" customHeight="1" x14ac:dyDescent="0.2">
      <c r="A30" s="75" t="s">
        <v>24</v>
      </c>
      <c r="B30" s="76">
        <v>1285.2850000000001</v>
      </c>
      <c r="C30" s="77">
        <v>1353.7449999999999</v>
      </c>
      <c r="D30" s="77">
        <v>1375.722</v>
      </c>
      <c r="E30" s="77">
        <v>1354.771</v>
      </c>
      <c r="F30" s="77">
        <v>1393.0150000000001</v>
      </c>
      <c r="G30" s="77">
        <v>1390.1990000000001</v>
      </c>
      <c r="H30" s="77">
        <v>1269.1099999999999</v>
      </c>
      <c r="I30" s="77">
        <v>1546.4590000000001</v>
      </c>
      <c r="J30" s="77">
        <v>2110.9079999999999</v>
      </c>
      <c r="K30" s="77">
        <v>2474.0340000000001</v>
      </c>
      <c r="L30" s="77">
        <v>2793.7750000000001</v>
      </c>
      <c r="M30" s="77">
        <v>2909.277</v>
      </c>
      <c r="N30" s="77">
        <v>2790.3150000000001</v>
      </c>
      <c r="O30" s="77">
        <v>2231.3159999999998</v>
      </c>
      <c r="P30" s="77">
        <v>2001.1210000000001</v>
      </c>
      <c r="Q30" s="77">
        <v>1899.627</v>
      </c>
      <c r="R30" s="77">
        <v>2053.2640000000001</v>
      </c>
      <c r="S30" s="77">
        <v>1857.2339999999999</v>
      </c>
      <c r="T30" s="77">
        <v>2037.258</v>
      </c>
      <c r="U30" s="77">
        <v>2074.518</v>
      </c>
      <c r="V30" s="77">
        <v>2163.451</v>
      </c>
      <c r="W30" s="77">
        <v>2158.0790000000002</v>
      </c>
      <c r="X30" s="77">
        <v>2082.9479999999999</v>
      </c>
      <c r="Y30" s="77">
        <v>1845.415</v>
      </c>
      <c r="Z30" s="78"/>
      <c r="AA30" s="79">
        <f>SUM(B30:Z30)</f>
        <v>46450.84599999999</v>
      </c>
    </row>
    <row r="31" spans="1:27" ht="24.95" customHeight="1" x14ac:dyDescent="0.2">
      <c r="A31" s="82" t="s">
        <v>25</v>
      </c>
      <c r="B31" s="80">
        <v>2672</v>
      </c>
      <c r="C31" s="81">
        <v>2120</v>
      </c>
      <c r="D31" s="81">
        <v>2085</v>
      </c>
      <c r="E31" s="81">
        <v>2085</v>
      </c>
      <c r="F31" s="81">
        <v>2085</v>
      </c>
      <c r="G31" s="81">
        <v>2105</v>
      </c>
      <c r="H31" s="81">
        <v>2270</v>
      </c>
      <c r="I31" s="81">
        <v>2470</v>
      </c>
      <c r="J31" s="81">
        <v>2450</v>
      </c>
      <c r="K31" s="81">
        <v>2300</v>
      </c>
      <c r="L31" s="81">
        <v>2200</v>
      </c>
      <c r="M31" s="81">
        <v>2200</v>
      </c>
      <c r="N31" s="81">
        <v>2200</v>
      </c>
      <c r="O31" s="81">
        <v>2200</v>
      </c>
      <c r="P31" s="81">
        <v>2200</v>
      </c>
      <c r="Q31" s="81">
        <v>2375</v>
      </c>
      <c r="R31" s="81">
        <v>2655</v>
      </c>
      <c r="S31" s="81">
        <v>3127</v>
      </c>
      <c r="T31" s="81">
        <v>3277</v>
      </c>
      <c r="U31" s="81">
        <v>3277</v>
      </c>
      <c r="V31" s="81">
        <v>3277</v>
      </c>
      <c r="W31" s="81">
        <v>3077</v>
      </c>
      <c r="X31" s="81">
        <v>2870</v>
      </c>
      <c r="Y31" s="81">
        <v>2600</v>
      </c>
      <c r="Z31" s="83"/>
      <c r="AA31" s="84">
        <f>SUM(B31:Z31)</f>
        <v>60177</v>
      </c>
    </row>
    <row r="32" spans="1:27" ht="30" customHeight="1" thickBot="1" x14ac:dyDescent="0.25">
      <c r="A32" s="60" t="s">
        <v>26</v>
      </c>
      <c r="B32" s="61">
        <f>IF(LEN(B$2)&gt;0,SUM(B29:B31),"")</f>
        <v>5628.1850000000004</v>
      </c>
      <c r="C32" s="62">
        <f t="shared" ref="C32:Z32" si="4">IF(LEN(C$2)&gt;0,SUM(C29:C31),"")</f>
        <v>5104.6450000000004</v>
      </c>
      <c r="D32" s="62">
        <f t="shared" si="4"/>
        <v>5069.1220000000003</v>
      </c>
      <c r="E32" s="62">
        <f t="shared" si="4"/>
        <v>5053.1710000000003</v>
      </c>
      <c r="F32" s="62">
        <f t="shared" si="4"/>
        <v>5096.415</v>
      </c>
      <c r="G32" s="62">
        <f t="shared" si="4"/>
        <v>5270.0990000000002</v>
      </c>
      <c r="H32" s="62">
        <f t="shared" si="4"/>
        <v>5410.01</v>
      </c>
      <c r="I32" s="62">
        <f t="shared" si="4"/>
        <v>6099.8590000000004</v>
      </c>
      <c r="J32" s="62">
        <f t="shared" si="4"/>
        <v>6966.808</v>
      </c>
      <c r="K32" s="62">
        <f t="shared" si="4"/>
        <v>7457.9340000000002</v>
      </c>
      <c r="L32" s="62">
        <f t="shared" si="4"/>
        <v>7635.1750000000002</v>
      </c>
      <c r="M32" s="62">
        <f t="shared" si="4"/>
        <v>7523.1769999999997</v>
      </c>
      <c r="N32" s="62">
        <f t="shared" si="4"/>
        <v>7339.2150000000001</v>
      </c>
      <c r="O32" s="62">
        <f t="shared" si="4"/>
        <v>6626.7160000000003</v>
      </c>
      <c r="P32" s="62">
        <f t="shared" si="4"/>
        <v>6144.5210000000006</v>
      </c>
      <c r="Q32" s="62">
        <f t="shared" si="4"/>
        <v>6467.527</v>
      </c>
      <c r="R32" s="62">
        <f t="shared" si="4"/>
        <v>6574.1640000000007</v>
      </c>
      <c r="S32" s="62">
        <f t="shared" si="4"/>
        <v>7284.134</v>
      </c>
      <c r="T32" s="62">
        <f t="shared" si="4"/>
        <v>7884.1580000000004</v>
      </c>
      <c r="U32" s="62">
        <f t="shared" si="4"/>
        <v>7669.4179999999997</v>
      </c>
      <c r="V32" s="62">
        <f t="shared" si="4"/>
        <v>7402.3510000000006</v>
      </c>
      <c r="W32" s="62">
        <f t="shared" si="4"/>
        <v>7099.9790000000003</v>
      </c>
      <c r="X32" s="62">
        <f t="shared" si="4"/>
        <v>6763.848</v>
      </c>
      <c r="Y32" s="62">
        <f t="shared" si="4"/>
        <v>6249.3150000000005</v>
      </c>
      <c r="Z32" s="63" t="str">
        <f t="shared" si="4"/>
        <v/>
      </c>
      <c r="AA32" s="64">
        <f>SUM(AA29:AA31)</f>
        <v>155819.946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14</v>
      </c>
      <c r="C35" s="95">
        <v>54</v>
      </c>
      <c r="D35" s="95">
        <v>54</v>
      </c>
      <c r="E35" s="95">
        <v>54</v>
      </c>
      <c r="F35" s="95">
        <v>66</v>
      </c>
      <c r="G35" s="95">
        <v>54</v>
      </c>
      <c r="H35" s="95">
        <v>54</v>
      </c>
      <c r="I35" s="95">
        <v>54</v>
      </c>
      <c r="J35" s="95">
        <v>9</v>
      </c>
      <c r="K35" s="95">
        <v>9</v>
      </c>
      <c r="L35" s="95">
        <v>9</v>
      </c>
      <c r="M35" s="95">
        <v>9</v>
      </c>
      <c r="N35" s="95">
        <v>9</v>
      </c>
      <c r="O35" s="95">
        <v>9</v>
      </c>
      <c r="P35" s="95">
        <v>9</v>
      </c>
      <c r="Q35" s="95">
        <v>9</v>
      </c>
      <c r="R35" s="95">
        <v>42</v>
      </c>
      <c r="S35" s="95">
        <v>42</v>
      </c>
      <c r="T35" s="95">
        <v>42</v>
      </c>
      <c r="U35" s="95">
        <v>42</v>
      </c>
      <c r="V35" s="95">
        <v>32</v>
      </c>
      <c r="W35" s="95">
        <v>32</v>
      </c>
      <c r="X35" s="95">
        <v>19</v>
      </c>
      <c r="Y35" s="95">
        <v>19</v>
      </c>
      <c r="Z35" s="96"/>
      <c r="AA35" s="74">
        <f t="shared" ref="AA35:AA40" si="5">SUM(B35:Z35)</f>
        <v>746</v>
      </c>
    </row>
    <row r="36" spans="1:27" ht="24.95" customHeight="1" x14ac:dyDescent="0.2">
      <c r="A36" s="97" t="s">
        <v>29</v>
      </c>
      <c r="B36" s="98">
        <v>91</v>
      </c>
      <c r="C36" s="99">
        <v>72</v>
      </c>
      <c r="D36" s="99">
        <v>77</v>
      </c>
      <c r="E36" s="99">
        <v>77</v>
      </c>
      <c r="F36" s="99">
        <v>77</v>
      </c>
      <c r="G36" s="99">
        <v>72</v>
      </c>
      <c r="H36" s="99">
        <v>60</v>
      </c>
      <c r="I36" s="99">
        <v>63</v>
      </c>
      <c r="J36" s="99">
        <v>63</v>
      </c>
      <c r="K36" s="99">
        <v>28</v>
      </c>
      <c r="L36" s="99">
        <v>28</v>
      </c>
      <c r="M36" s="99">
        <v>28</v>
      </c>
      <c r="N36" s="99">
        <v>28</v>
      </c>
      <c r="O36" s="99">
        <v>28</v>
      </c>
      <c r="P36" s="99">
        <v>28</v>
      </c>
      <c r="Q36" s="99">
        <v>28</v>
      </c>
      <c r="R36" s="99">
        <v>60</v>
      </c>
      <c r="S36" s="99">
        <v>60</v>
      </c>
      <c r="T36" s="99">
        <v>60</v>
      </c>
      <c r="U36" s="99">
        <v>60</v>
      </c>
      <c r="V36" s="99">
        <v>52</v>
      </c>
      <c r="W36" s="99">
        <v>52</v>
      </c>
      <c r="X36" s="99">
        <v>92</v>
      </c>
      <c r="Y36" s="99">
        <v>97</v>
      </c>
      <c r="Z36" s="100"/>
      <c r="AA36" s="79">
        <f t="shared" si="5"/>
        <v>1381</v>
      </c>
    </row>
    <row r="37" spans="1:27" ht="24.95" customHeight="1" x14ac:dyDescent="0.2">
      <c r="A37" s="97" t="s">
        <v>30</v>
      </c>
      <c r="B37" s="98"/>
      <c r="C37" s="99">
        <v>131.30000000000001</v>
      </c>
      <c r="D37" s="99"/>
      <c r="E37" s="99"/>
      <c r="F37" s="99"/>
      <c r="G37" s="99"/>
      <c r="H37" s="99">
        <v>18.899999999999999</v>
      </c>
      <c r="I37" s="99"/>
      <c r="J37" s="99"/>
      <c r="K37" s="99"/>
      <c r="L37" s="99"/>
      <c r="M37" s="99"/>
      <c r="N37" s="99"/>
      <c r="O37" s="99">
        <v>314.39999999999998</v>
      </c>
      <c r="P37" s="99">
        <v>586.6</v>
      </c>
      <c r="Q37" s="99">
        <v>184.1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1235.3</v>
      </c>
    </row>
    <row r="38" spans="1:27" ht="24.95" customHeight="1" x14ac:dyDescent="0.2">
      <c r="A38" s="97" t="s">
        <v>31</v>
      </c>
      <c r="B38" s="98">
        <v>100</v>
      </c>
      <c r="C38" s="99">
        <v>100</v>
      </c>
      <c r="D38" s="99">
        <v>100</v>
      </c>
      <c r="E38" s="99">
        <v>100</v>
      </c>
      <c r="F38" s="99">
        <v>100</v>
      </c>
      <c r="G38" s="99">
        <v>100</v>
      </c>
      <c r="H38" s="99">
        <v>100</v>
      </c>
      <c r="I38" s="99">
        <v>100</v>
      </c>
      <c r="J38" s="99">
        <v>100</v>
      </c>
      <c r="K38" s="99">
        <v>100</v>
      </c>
      <c r="L38" s="99">
        <v>100</v>
      </c>
      <c r="M38" s="99">
        <v>100</v>
      </c>
      <c r="N38" s="99">
        <v>100</v>
      </c>
      <c r="O38" s="99">
        <v>100</v>
      </c>
      <c r="P38" s="99">
        <v>100</v>
      </c>
      <c r="Q38" s="99">
        <v>100</v>
      </c>
      <c r="R38" s="99">
        <v>100</v>
      </c>
      <c r="S38" s="99">
        <v>100</v>
      </c>
      <c r="T38" s="99">
        <v>100</v>
      </c>
      <c r="U38" s="99">
        <v>100</v>
      </c>
      <c r="V38" s="99">
        <v>100</v>
      </c>
      <c r="W38" s="99">
        <v>100</v>
      </c>
      <c r="X38" s="99">
        <v>100</v>
      </c>
      <c r="Y38" s="99">
        <v>100</v>
      </c>
      <c r="Z38" s="100"/>
      <c r="AA38" s="79">
        <f t="shared" si="5"/>
        <v>2400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146.9</v>
      </c>
      <c r="S39" s="99">
        <v>327.8</v>
      </c>
      <c r="T39" s="99"/>
      <c r="U39" s="99"/>
      <c r="V39" s="99"/>
      <c r="W39" s="99"/>
      <c r="X39" s="99"/>
      <c r="Y39" s="99"/>
      <c r="Z39" s="100"/>
      <c r="AA39" s="79">
        <f t="shared" si="5"/>
        <v>474.70000000000005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205</v>
      </c>
      <c r="C40" s="88">
        <f t="shared" si="6"/>
        <v>357.3</v>
      </c>
      <c r="D40" s="88">
        <f t="shared" si="6"/>
        <v>231</v>
      </c>
      <c r="E40" s="88">
        <f t="shared" si="6"/>
        <v>231</v>
      </c>
      <c r="F40" s="88">
        <f t="shared" si="6"/>
        <v>243</v>
      </c>
      <c r="G40" s="88">
        <f t="shared" si="6"/>
        <v>226</v>
      </c>
      <c r="H40" s="88">
        <f t="shared" si="6"/>
        <v>232.9</v>
      </c>
      <c r="I40" s="88">
        <f t="shared" si="6"/>
        <v>217</v>
      </c>
      <c r="J40" s="88">
        <f t="shared" si="6"/>
        <v>172</v>
      </c>
      <c r="K40" s="88">
        <f t="shared" si="6"/>
        <v>137</v>
      </c>
      <c r="L40" s="88">
        <f t="shared" si="6"/>
        <v>137</v>
      </c>
      <c r="M40" s="88">
        <f t="shared" si="6"/>
        <v>137</v>
      </c>
      <c r="N40" s="88">
        <f t="shared" si="6"/>
        <v>137</v>
      </c>
      <c r="O40" s="88">
        <f t="shared" si="6"/>
        <v>451.4</v>
      </c>
      <c r="P40" s="88">
        <f t="shared" si="6"/>
        <v>723.6</v>
      </c>
      <c r="Q40" s="88">
        <f t="shared" si="6"/>
        <v>321.10000000000002</v>
      </c>
      <c r="R40" s="88">
        <f t="shared" si="6"/>
        <v>348.9</v>
      </c>
      <c r="S40" s="88">
        <f t="shared" si="6"/>
        <v>529.79999999999995</v>
      </c>
      <c r="T40" s="88">
        <f t="shared" si="6"/>
        <v>202</v>
      </c>
      <c r="U40" s="88">
        <f t="shared" si="6"/>
        <v>202</v>
      </c>
      <c r="V40" s="88">
        <f t="shared" si="6"/>
        <v>184</v>
      </c>
      <c r="W40" s="88">
        <f t="shared" si="6"/>
        <v>184</v>
      </c>
      <c r="X40" s="88">
        <f t="shared" si="6"/>
        <v>211</v>
      </c>
      <c r="Y40" s="88">
        <f t="shared" si="6"/>
        <v>216</v>
      </c>
      <c r="Z40" s="89" t="str">
        <f t="shared" si="6"/>
        <v/>
      </c>
      <c r="AA40" s="90">
        <f t="shared" si="5"/>
        <v>6237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131.30000000000001</v>
      </c>
      <c r="D45" s="99"/>
      <c r="E45" s="99"/>
      <c r="F45" s="99"/>
      <c r="G45" s="99"/>
      <c r="H45" s="99">
        <v>18.899999999999999</v>
      </c>
      <c r="I45" s="99"/>
      <c r="J45" s="99"/>
      <c r="K45" s="99"/>
      <c r="L45" s="99"/>
      <c r="M45" s="99"/>
      <c r="N45" s="99"/>
      <c r="O45" s="99">
        <v>314.39999999999998</v>
      </c>
      <c r="P45" s="99">
        <v>586.6</v>
      </c>
      <c r="Q45" s="99">
        <v>184.1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1235.3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146.9</v>
      </c>
      <c r="S47" s="99">
        <v>327.8</v>
      </c>
      <c r="T47" s="99"/>
      <c r="U47" s="99"/>
      <c r="V47" s="99"/>
      <c r="W47" s="99"/>
      <c r="X47" s="99"/>
      <c r="Y47" s="99"/>
      <c r="Z47" s="100"/>
      <c r="AA47" s="79">
        <f t="shared" si="7"/>
        <v>474.70000000000005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131.30000000000001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18.899999999999999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314.39999999999998</v>
      </c>
      <c r="P49" s="88">
        <f t="shared" si="8"/>
        <v>586.6</v>
      </c>
      <c r="Q49" s="88">
        <f t="shared" si="8"/>
        <v>184.1</v>
      </c>
      <c r="R49" s="88">
        <f t="shared" si="8"/>
        <v>146.9</v>
      </c>
      <c r="S49" s="88">
        <f t="shared" si="8"/>
        <v>327.8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1710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5628.1850000000004</v>
      </c>
      <c r="C52" s="88">
        <f t="shared" si="10"/>
        <v>5235.9450000000006</v>
      </c>
      <c r="D52" s="88">
        <f t="shared" si="10"/>
        <v>5069.1220000000003</v>
      </c>
      <c r="E52" s="88">
        <f t="shared" si="10"/>
        <v>5053.1710000000003</v>
      </c>
      <c r="F52" s="88">
        <f t="shared" si="10"/>
        <v>5096.415</v>
      </c>
      <c r="G52" s="88">
        <f t="shared" si="10"/>
        <v>5270.0990000000002</v>
      </c>
      <c r="H52" s="88">
        <f t="shared" si="10"/>
        <v>5428.9099999999989</v>
      </c>
      <c r="I52" s="88">
        <f t="shared" si="10"/>
        <v>6099.8590000000004</v>
      </c>
      <c r="J52" s="88">
        <f t="shared" si="10"/>
        <v>6966.808</v>
      </c>
      <c r="K52" s="88">
        <f t="shared" si="10"/>
        <v>7457.9340000000011</v>
      </c>
      <c r="L52" s="88">
        <f t="shared" si="10"/>
        <v>7635.1749999999993</v>
      </c>
      <c r="M52" s="88">
        <f t="shared" si="10"/>
        <v>7523.1769999999997</v>
      </c>
      <c r="N52" s="88">
        <f t="shared" si="10"/>
        <v>7339.2150000000001</v>
      </c>
      <c r="O52" s="88">
        <f t="shared" si="10"/>
        <v>6941.1160000000009</v>
      </c>
      <c r="P52" s="88">
        <f t="shared" si="10"/>
        <v>6731.1210000000001</v>
      </c>
      <c r="Q52" s="88">
        <f t="shared" si="10"/>
        <v>6651.6270000000004</v>
      </c>
      <c r="R52" s="88">
        <f t="shared" si="10"/>
        <v>6721.0639999999994</v>
      </c>
      <c r="S52" s="88">
        <f t="shared" si="10"/>
        <v>7611.9340000000002</v>
      </c>
      <c r="T52" s="88">
        <f t="shared" si="10"/>
        <v>7884.1580000000004</v>
      </c>
      <c r="U52" s="88">
        <f t="shared" si="10"/>
        <v>7669.4180000000006</v>
      </c>
      <c r="V52" s="88">
        <f t="shared" si="10"/>
        <v>7402.3509999999997</v>
      </c>
      <c r="W52" s="88">
        <f t="shared" si="10"/>
        <v>7099.9790000000003</v>
      </c>
      <c r="X52" s="88">
        <f t="shared" si="10"/>
        <v>6763.848</v>
      </c>
      <c r="Y52" s="88">
        <f t="shared" si="10"/>
        <v>6249.3149999999996</v>
      </c>
      <c r="Z52" s="89" t="str">
        <f t="shared" si="10"/>
        <v/>
      </c>
      <c r="AA52" s="104">
        <f>SUM(B52:Z52)</f>
        <v>157529.94599999997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5628.1909999999998</v>
      </c>
      <c r="C4" s="18">
        <v>5235.9819999999991</v>
      </c>
      <c r="D4" s="18">
        <v>5069.0970000000016</v>
      </c>
      <c r="E4" s="18">
        <v>5053.1349999999993</v>
      </c>
      <c r="F4" s="18">
        <v>5096.4100000000017</v>
      </c>
      <c r="G4" s="18">
        <v>5270.0579999999991</v>
      </c>
      <c r="H4" s="18">
        <v>5428.9069999999992</v>
      </c>
      <c r="I4" s="18">
        <v>6099.8120000000008</v>
      </c>
      <c r="J4" s="18">
        <v>6966.77</v>
      </c>
      <c r="K4" s="18">
        <v>7457.9649999999992</v>
      </c>
      <c r="L4" s="18">
        <v>7635.1380000000017</v>
      </c>
      <c r="M4" s="18">
        <v>7523.179000000001</v>
      </c>
      <c r="N4" s="18">
        <v>7339.1670000000013</v>
      </c>
      <c r="O4" s="18">
        <v>6941.0670000000027</v>
      </c>
      <c r="P4" s="18">
        <v>6731.1549999999997</v>
      </c>
      <c r="Q4" s="18">
        <v>6651.6360000000013</v>
      </c>
      <c r="R4" s="18">
        <v>6721.06</v>
      </c>
      <c r="S4" s="18">
        <v>7611.9359999999997</v>
      </c>
      <c r="T4" s="18">
        <v>7884.1630000000014</v>
      </c>
      <c r="U4" s="18">
        <v>7669.4549999999999</v>
      </c>
      <c r="V4" s="18">
        <v>7402.3710000000019</v>
      </c>
      <c r="W4" s="18">
        <v>7099.929000000001</v>
      </c>
      <c r="X4" s="18">
        <v>6763.8390000000009</v>
      </c>
      <c r="Y4" s="18">
        <v>6249.3150000000014</v>
      </c>
      <c r="Z4" s="19"/>
      <c r="AA4" s="20">
        <f>SUM(B4:Z4)</f>
        <v>157529.73700000002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133.26</v>
      </c>
      <c r="C7" s="28">
        <v>126.91</v>
      </c>
      <c r="D7" s="28">
        <v>122.99</v>
      </c>
      <c r="E7" s="28">
        <v>120.67</v>
      </c>
      <c r="F7" s="28">
        <v>122.34</v>
      </c>
      <c r="G7" s="28">
        <v>123.41</v>
      </c>
      <c r="H7" s="28">
        <v>128.09</v>
      </c>
      <c r="I7" s="28">
        <v>135.9</v>
      </c>
      <c r="J7" s="28">
        <v>137.30000000000001</v>
      </c>
      <c r="K7" s="28">
        <v>137.69999999999999</v>
      </c>
      <c r="L7" s="28">
        <v>130.04</v>
      </c>
      <c r="M7" s="28">
        <v>129.33000000000001</v>
      </c>
      <c r="N7" s="28">
        <v>122.24</v>
      </c>
      <c r="O7" s="28">
        <v>111.88</v>
      </c>
      <c r="P7" s="28">
        <v>116.83</v>
      </c>
      <c r="Q7" s="28">
        <v>129.65</v>
      </c>
      <c r="R7" s="28">
        <v>154.66999999999999</v>
      </c>
      <c r="S7" s="28">
        <v>166</v>
      </c>
      <c r="T7" s="28">
        <v>164.67</v>
      </c>
      <c r="U7" s="28">
        <v>173.95</v>
      </c>
      <c r="V7" s="28">
        <v>165.5</v>
      </c>
      <c r="W7" s="28">
        <v>155.77000000000001</v>
      </c>
      <c r="X7" s="28">
        <v>148.44</v>
      </c>
      <c r="Y7" s="28">
        <v>133.24</v>
      </c>
      <c r="Z7" s="29"/>
      <c r="AA7" s="30">
        <f>IF(SUM(B7:Z7)&lt;&gt;0,AVERAGEIF(B7:Z7,"&lt;&gt;"""),"")</f>
        <v>137.11583333333331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46.291000000000004</v>
      </c>
      <c r="I14" s="57">
        <v>15.74</v>
      </c>
      <c r="J14" s="57">
        <v>23.85</v>
      </c>
      <c r="K14" s="57"/>
      <c r="L14" s="57"/>
      <c r="M14" s="57"/>
      <c r="N14" s="57"/>
      <c r="O14" s="57">
        <v>0.18</v>
      </c>
      <c r="P14" s="57">
        <v>14.83</v>
      </c>
      <c r="Q14" s="57">
        <v>33.020000000000003</v>
      </c>
      <c r="R14" s="57">
        <v>4.9909999999999997</v>
      </c>
      <c r="S14" s="57">
        <v>7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229.90200000000004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46.291000000000004</v>
      </c>
      <c r="I16" s="62">
        <f t="shared" si="1"/>
        <v>15.74</v>
      </c>
      <c r="J16" s="62">
        <f t="shared" si="1"/>
        <v>23.85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0.18</v>
      </c>
      <c r="P16" s="62">
        <f t="shared" si="1"/>
        <v>14.83</v>
      </c>
      <c r="Q16" s="62">
        <f t="shared" si="1"/>
        <v>33.020000000000003</v>
      </c>
      <c r="R16" s="62">
        <f t="shared" si="1"/>
        <v>4.9909999999999997</v>
      </c>
      <c r="S16" s="62">
        <f t="shared" si="1"/>
        <v>7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229.90200000000004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942.66500000000008</v>
      </c>
      <c r="C19" s="72">
        <v>934.1629999999999</v>
      </c>
      <c r="D19" s="72">
        <v>937.35700000000008</v>
      </c>
      <c r="E19" s="72">
        <v>935.89400000000012</v>
      </c>
      <c r="F19" s="72">
        <v>937.50300000000004</v>
      </c>
      <c r="G19" s="72">
        <v>934.08900000000006</v>
      </c>
      <c r="H19" s="72">
        <v>926.26799999999992</v>
      </c>
      <c r="I19" s="72">
        <v>930.32600000000002</v>
      </c>
      <c r="J19" s="72">
        <v>929.82299999999987</v>
      </c>
      <c r="K19" s="72">
        <v>938.94099999999992</v>
      </c>
      <c r="L19" s="72">
        <v>932.69099999999992</v>
      </c>
      <c r="M19" s="72">
        <v>942.18</v>
      </c>
      <c r="N19" s="72">
        <v>886.77999999999986</v>
      </c>
      <c r="O19" s="72">
        <v>883.97500000000002</v>
      </c>
      <c r="P19" s="72">
        <v>856.26300000000003</v>
      </c>
      <c r="Q19" s="72">
        <v>846.98400000000004</v>
      </c>
      <c r="R19" s="72">
        <v>856.03100000000006</v>
      </c>
      <c r="S19" s="72">
        <v>838.37799999999993</v>
      </c>
      <c r="T19" s="72">
        <v>777.255</v>
      </c>
      <c r="U19" s="72">
        <v>872.45499999999993</v>
      </c>
      <c r="V19" s="72">
        <v>840.20299999999997</v>
      </c>
      <c r="W19" s="72">
        <v>888.08499999999992</v>
      </c>
      <c r="X19" s="72">
        <v>884.38200000000006</v>
      </c>
      <c r="Y19" s="72">
        <v>891.57799999999997</v>
      </c>
      <c r="Z19" s="73"/>
      <c r="AA19" s="74">
        <f t="shared" ref="AA19:AA25" si="2">SUM(B19:Z19)</f>
        <v>21544.269000000011</v>
      </c>
    </row>
    <row r="20" spans="1:27" ht="24.95" customHeight="1" x14ac:dyDescent="0.2">
      <c r="A20" s="75" t="s">
        <v>15</v>
      </c>
      <c r="B20" s="76">
        <v>893.86900000000014</v>
      </c>
      <c r="C20" s="77">
        <v>858.14399999999989</v>
      </c>
      <c r="D20" s="77">
        <v>843.83399999999995</v>
      </c>
      <c r="E20" s="77">
        <v>843.26900000000012</v>
      </c>
      <c r="F20" s="77">
        <v>851.76599999999996</v>
      </c>
      <c r="G20" s="77">
        <v>887.96400000000006</v>
      </c>
      <c r="H20" s="77">
        <v>914.71900000000005</v>
      </c>
      <c r="I20" s="77">
        <v>929.12699999999995</v>
      </c>
      <c r="J20" s="77">
        <v>931.47</v>
      </c>
      <c r="K20" s="77">
        <v>919.64700000000005</v>
      </c>
      <c r="L20" s="77">
        <v>911.87299999999993</v>
      </c>
      <c r="M20" s="77">
        <v>885.62699999999995</v>
      </c>
      <c r="N20" s="77">
        <v>868.22799999999984</v>
      </c>
      <c r="O20" s="77">
        <v>856.70399999999984</v>
      </c>
      <c r="P20" s="77">
        <v>899.10299999999995</v>
      </c>
      <c r="Q20" s="77">
        <v>952.35100000000011</v>
      </c>
      <c r="R20" s="77">
        <v>997.09600000000012</v>
      </c>
      <c r="S20" s="77">
        <v>1067.5900000000001</v>
      </c>
      <c r="T20" s="77">
        <v>1070.5889999999999</v>
      </c>
      <c r="U20" s="77">
        <v>1035.4840000000002</v>
      </c>
      <c r="V20" s="77">
        <v>978.63400000000001</v>
      </c>
      <c r="W20" s="77">
        <v>918.07299999999998</v>
      </c>
      <c r="X20" s="77">
        <v>896.88700000000006</v>
      </c>
      <c r="Y20" s="77">
        <v>871.09799999999996</v>
      </c>
      <c r="Z20" s="78"/>
      <c r="AA20" s="79">
        <f t="shared" si="2"/>
        <v>22083.145999999993</v>
      </c>
    </row>
    <row r="21" spans="1:27" ht="24.95" customHeight="1" x14ac:dyDescent="0.2">
      <c r="A21" s="75" t="s">
        <v>16</v>
      </c>
      <c r="B21" s="80">
        <v>2516.9569999999999</v>
      </c>
      <c r="C21" s="81">
        <v>2385.6750000000002</v>
      </c>
      <c r="D21" s="81">
        <v>2240.0060000000003</v>
      </c>
      <c r="E21" s="81">
        <v>2183.8719999999998</v>
      </c>
      <c r="F21" s="81">
        <v>2207.6409999999996</v>
      </c>
      <c r="G21" s="81">
        <v>2359.5050000000001</v>
      </c>
      <c r="H21" s="81">
        <v>2511.6289999999999</v>
      </c>
      <c r="I21" s="81">
        <v>2798.0189999999998</v>
      </c>
      <c r="J21" s="81">
        <v>3220.8269999999993</v>
      </c>
      <c r="K21" s="81">
        <v>3533.1769999999992</v>
      </c>
      <c r="L21" s="81">
        <v>3772.9739999999993</v>
      </c>
      <c r="M21" s="81">
        <v>3853.7719999999999</v>
      </c>
      <c r="N21" s="81">
        <v>3795.4590000000003</v>
      </c>
      <c r="O21" s="81">
        <v>3486.7079999999996</v>
      </c>
      <c r="P21" s="81">
        <v>3384.4589999999989</v>
      </c>
      <c r="Q21" s="81">
        <v>3336.2809999999999</v>
      </c>
      <c r="R21" s="81">
        <v>3399.5419999999995</v>
      </c>
      <c r="S21" s="81">
        <v>3919.4679999999998</v>
      </c>
      <c r="T21" s="81">
        <v>4077.819</v>
      </c>
      <c r="U21" s="81">
        <v>4020.3159999999998</v>
      </c>
      <c r="V21" s="81">
        <v>3810.1340000000005</v>
      </c>
      <c r="W21" s="81">
        <v>3481.1710000000003</v>
      </c>
      <c r="X21" s="81">
        <v>3150.67</v>
      </c>
      <c r="Y21" s="81">
        <v>2727.5390000000002</v>
      </c>
      <c r="Z21" s="78"/>
      <c r="AA21" s="79">
        <f t="shared" si="2"/>
        <v>76173.62000000001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>
        <v>110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110</v>
      </c>
    </row>
    <row r="23" spans="1:27" ht="24.95" customHeight="1" x14ac:dyDescent="0.2">
      <c r="A23" s="85" t="s">
        <v>18</v>
      </c>
      <c r="B23" s="77">
        <v>146.5</v>
      </c>
      <c r="C23" s="77">
        <v>138</v>
      </c>
      <c r="D23" s="77">
        <v>136</v>
      </c>
      <c r="E23" s="77">
        <v>121</v>
      </c>
      <c r="F23" s="77">
        <v>121.5</v>
      </c>
      <c r="G23" s="77">
        <v>114.5</v>
      </c>
      <c r="H23" s="77">
        <v>112</v>
      </c>
      <c r="I23" s="77">
        <v>126</v>
      </c>
      <c r="J23" s="77">
        <v>149.5</v>
      </c>
      <c r="K23" s="77">
        <v>139.5</v>
      </c>
      <c r="L23" s="77">
        <v>130.5</v>
      </c>
      <c r="M23" s="77">
        <v>138.5</v>
      </c>
      <c r="N23" s="77">
        <v>142.5</v>
      </c>
      <c r="O23" s="77">
        <v>145.5</v>
      </c>
      <c r="P23" s="77">
        <v>129.5</v>
      </c>
      <c r="Q23" s="77">
        <v>146</v>
      </c>
      <c r="R23" s="77">
        <v>163</v>
      </c>
      <c r="S23" s="77">
        <v>192.5</v>
      </c>
      <c r="T23" s="77">
        <v>182.5</v>
      </c>
      <c r="U23" s="77">
        <v>175.5</v>
      </c>
      <c r="V23" s="77">
        <v>178</v>
      </c>
      <c r="W23" s="77">
        <v>162.5</v>
      </c>
      <c r="X23" s="77">
        <v>149.5</v>
      </c>
      <c r="Y23" s="77">
        <v>145</v>
      </c>
      <c r="Z23" s="77"/>
      <c r="AA23" s="79">
        <f t="shared" si="2"/>
        <v>3485.5</v>
      </c>
    </row>
    <row r="24" spans="1:27" ht="24.95" customHeight="1" x14ac:dyDescent="0.2">
      <c r="A24" s="85" t="s">
        <v>19</v>
      </c>
      <c r="B24" s="77">
        <v>213</v>
      </c>
      <c r="C24" s="77">
        <v>199</v>
      </c>
      <c r="D24" s="77">
        <v>193</v>
      </c>
      <c r="E24" s="77">
        <v>191.00000000000003</v>
      </c>
      <c r="F24" s="77">
        <v>193.99999999999997</v>
      </c>
      <c r="G24" s="77">
        <v>211.00000000000003</v>
      </c>
      <c r="H24" s="77">
        <v>233.00000000000003</v>
      </c>
      <c r="I24" s="77">
        <v>263</v>
      </c>
      <c r="J24" s="77">
        <v>276</v>
      </c>
      <c r="K24" s="77">
        <v>274</v>
      </c>
      <c r="L24" s="77">
        <v>270.00000000000006</v>
      </c>
      <c r="M24" s="77">
        <v>268</v>
      </c>
      <c r="N24" s="77">
        <v>270.00000000000006</v>
      </c>
      <c r="O24" s="77">
        <v>265</v>
      </c>
      <c r="P24" s="77">
        <v>266</v>
      </c>
      <c r="Q24" s="77">
        <v>277</v>
      </c>
      <c r="R24" s="77">
        <v>304.99999999999994</v>
      </c>
      <c r="S24" s="77">
        <v>343</v>
      </c>
      <c r="T24" s="77">
        <v>343</v>
      </c>
      <c r="U24" s="77">
        <v>328.99999999999994</v>
      </c>
      <c r="V24" s="77">
        <v>307</v>
      </c>
      <c r="W24" s="77">
        <v>276</v>
      </c>
      <c r="X24" s="77">
        <v>248.00000000000003</v>
      </c>
      <c r="Y24" s="77">
        <v>220.00000000000003</v>
      </c>
      <c r="Z24" s="77"/>
      <c r="AA24" s="79">
        <f t="shared" si="2"/>
        <v>6234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4712.991</v>
      </c>
      <c r="C26" s="88">
        <f t="shared" ref="C26:Z26" si="3">IF(LEN(C$2)&gt;0,SUM(C19:C25),"")</f>
        <v>4514.982</v>
      </c>
      <c r="D26" s="88">
        <f t="shared" si="3"/>
        <v>4350.1970000000001</v>
      </c>
      <c r="E26" s="88">
        <f t="shared" si="3"/>
        <v>4275.0349999999999</v>
      </c>
      <c r="F26" s="88">
        <f t="shared" si="3"/>
        <v>4312.41</v>
      </c>
      <c r="G26" s="88">
        <f t="shared" si="3"/>
        <v>4507.058</v>
      </c>
      <c r="H26" s="88">
        <f t="shared" si="3"/>
        <v>4697.616</v>
      </c>
      <c r="I26" s="88">
        <f t="shared" si="3"/>
        <v>5046.4719999999998</v>
      </c>
      <c r="J26" s="88">
        <f t="shared" si="3"/>
        <v>5507.619999999999</v>
      </c>
      <c r="K26" s="88">
        <f t="shared" si="3"/>
        <v>5805.2649999999994</v>
      </c>
      <c r="L26" s="88">
        <f t="shared" si="3"/>
        <v>6018.0379999999986</v>
      </c>
      <c r="M26" s="88">
        <f t="shared" si="3"/>
        <v>6088.0789999999997</v>
      </c>
      <c r="N26" s="88">
        <f t="shared" si="3"/>
        <v>5962.9670000000006</v>
      </c>
      <c r="O26" s="88">
        <f t="shared" si="3"/>
        <v>5747.8869999999997</v>
      </c>
      <c r="P26" s="88">
        <f t="shared" si="3"/>
        <v>5535.3249999999989</v>
      </c>
      <c r="Q26" s="88">
        <f t="shared" si="3"/>
        <v>5558.616</v>
      </c>
      <c r="R26" s="88">
        <f t="shared" si="3"/>
        <v>5720.6689999999999</v>
      </c>
      <c r="S26" s="88">
        <f t="shared" si="3"/>
        <v>6360.9359999999997</v>
      </c>
      <c r="T26" s="88">
        <f t="shared" si="3"/>
        <v>6451.1630000000005</v>
      </c>
      <c r="U26" s="88">
        <f t="shared" si="3"/>
        <v>6432.7550000000001</v>
      </c>
      <c r="V26" s="88">
        <f t="shared" si="3"/>
        <v>6113.9710000000005</v>
      </c>
      <c r="W26" s="88">
        <f t="shared" si="3"/>
        <v>5725.8289999999997</v>
      </c>
      <c r="X26" s="88">
        <f t="shared" si="3"/>
        <v>5329.4390000000003</v>
      </c>
      <c r="Y26" s="88">
        <f t="shared" si="3"/>
        <v>4855.2150000000001</v>
      </c>
      <c r="Z26" s="89" t="str">
        <f t="shared" si="3"/>
        <v/>
      </c>
      <c r="AA26" s="90">
        <f>SUM(AA19:AA25)</f>
        <v>129630.53500000002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483.5</v>
      </c>
      <c r="C29" s="72">
        <v>461</v>
      </c>
      <c r="D29" s="72">
        <v>453</v>
      </c>
      <c r="E29" s="72">
        <v>436</v>
      </c>
      <c r="F29" s="72">
        <v>439.5</v>
      </c>
      <c r="G29" s="72">
        <v>449.5</v>
      </c>
      <c r="H29" s="72">
        <v>519</v>
      </c>
      <c r="I29" s="72">
        <v>573</v>
      </c>
      <c r="J29" s="72">
        <v>619.5</v>
      </c>
      <c r="K29" s="72">
        <v>623.5</v>
      </c>
      <c r="L29" s="72">
        <v>609.5</v>
      </c>
      <c r="M29" s="72">
        <v>615.5</v>
      </c>
      <c r="N29" s="72">
        <v>621.5</v>
      </c>
      <c r="O29" s="72">
        <v>620.5</v>
      </c>
      <c r="P29" s="72">
        <v>607.5</v>
      </c>
      <c r="Q29" s="72">
        <v>636</v>
      </c>
      <c r="R29" s="72">
        <v>572</v>
      </c>
      <c r="S29" s="72">
        <v>646.5</v>
      </c>
      <c r="T29" s="72">
        <v>636.5</v>
      </c>
      <c r="U29" s="72">
        <v>615.5</v>
      </c>
      <c r="V29" s="72">
        <v>586</v>
      </c>
      <c r="W29" s="72">
        <v>569.5</v>
      </c>
      <c r="X29" s="72">
        <v>518.5</v>
      </c>
      <c r="Y29" s="72">
        <v>486</v>
      </c>
      <c r="Z29" s="73"/>
      <c r="AA29" s="74">
        <f>SUM(B29:Z29)</f>
        <v>13398.5</v>
      </c>
    </row>
    <row r="30" spans="1:27" ht="24.95" customHeight="1" x14ac:dyDescent="0.2">
      <c r="A30" s="75" t="s">
        <v>24</v>
      </c>
      <c r="B30" s="76">
        <v>4517.491</v>
      </c>
      <c r="C30" s="77">
        <v>4274.982</v>
      </c>
      <c r="D30" s="77">
        <v>4078.1970000000001</v>
      </c>
      <c r="E30" s="77">
        <v>4020.0349999999999</v>
      </c>
      <c r="F30" s="77">
        <v>4051.91</v>
      </c>
      <c r="G30" s="77">
        <v>4236.558</v>
      </c>
      <c r="H30" s="77">
        <v>4409.9070000000002</v>
      </c>
      <c r="I30" s="77">
        <v>4729.2120000000004</v>
      </c>
      <c r="J30" s="77">
        <v>5374.97</v>
      </c>
      <c r="K30" s="77">
        <v>5862.7650000000003</v>
      </c>
      <c r="L30" s="77">
        <v>6105.5379999999996</v>
      </c>
      <c r="M30" s="77">
        <v>6170.5789999999997</v>
      </c>
      <c r="N30" s="77">
        <v>6039.4669999999996</v>
      </c>
      <c r="O30" s="77">
        <v>5820.567</v>
      </c>
      <c r="P30" s="77">
        <v>5623.6549999999997</v>
      </c>
      <c r="Q30" s="77">
        <v>5515.6360000000004</v>
      </c>
      <c r="R30" s="77">
        <v>5390.66</v>
      </c>
      <c r="S30" s="77">
        <v>5986.4359999999997</v>
      </c>
      <c r="T30" s="77">
        <v>6080.6629999999996</v>
      </c>
      <c r="U30" s="77">
        <v>6045.2550000000001</v>
      </c>
      <c r="V30" s="77">
        <v>5810.9709999999995</v>
      </c>
      <c r="W30" s="77">
        <v>5466.3289999999997</v>
      </c>
      <c r="X30" s="77">
        <v>5225.9390000000003</v>
      </c>
      <c r="Y30" s="77">
        <v>4726.2150000000001</v>
      </c>
      <c r="Z30" s="78"/>
      <c r="AA30" s="79">
        <f>SUM(B30:Z30)</f>
        <v>125563.93700000001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5000.991</v>
      </c>
      <c r="C32" s="62">
        <f t="shared" ref="C32:Z32" si="4">IF(LEN(C$2)&gt;0,SUM(C29:C31),"")</f>
        <v>4735.982</v>
      </c>
      <c r="D32" s="62">
        <f t="shared" si="4"/>
        <v>4531.1970000000001</v>
      </c>
      <c r="E32" s="62">
        <f t="shared" si="4"/>
        <v>4456.0349999999999</v>
      </c>
      <c r="F32" s="62">
        <f t="shared" si="4"/>
        <v>4491.41</v>
      </c>
      <c r="G32" s="62">
        <f t="shared" si="4"/>
        <v>4686.058</v>
      </c>
      <c r="H32" s="62">
        <f t="shared" si="4"/>
        <v>4928.9070000000002</v>
      </c>
      <c r="I32" s="62">
        <f t="shared" si="4"/>
        <v>5302.2120000000004</v>
      </c>
      <c r="J32" s="62">
        <f t="shared" si="4"/>
        <v>5994.47</v>
      </c>
      <c r="K32" s="62">
        <f t="shared" si="4"/>
        <v>6486.2650000000003</v>
      </c>
      <c r="L32" s="62">
        <f t="shared" si="4"/>
        <v>6715.0379999999996</v>
      </c>
      <c r="M32" s="62">
        <f t="shared" si="4"/>
        <v>6786.0789999999997</v>
      </c>
      <c r="N32" s="62">
        <f t="shared" si="4"/>
        <v>6660.9669999999996</v>
      </c>
      <c r="O32" s="62">
        <f t="shared" si="4"/>
        <v>6441.067</v>
      </c>
      <c r="P32" s="62">
        <f t="shared" si="4"/>
        <v>6231.1549999999997</v>
      </c>
      <c r="Q32" s="62">
        <f t="shared" si="4"/>
        <v>6151.6360000000004</v>
      </c>
      <c r="R32" s="62">
        <f t="shared" si="4"/>
        <v>5962.66</v>
      </c>
      <c r="S32" s="62">
        <f t="shared" si="4"/>
        <v>6632.9359999999997</v>
      </c>
      <c r="T32" s="62">
        <f t="shared" si="4"/>
        <v>6717.1629999999996</v>
      </c>
      <c r="U32" s="62">
        <f t="shared" si="4"/>
        <v>6660.7550000000001</v>
      </c>
      <c r="V32" s="62">
        <f t="shared" si="4"/>
        <v>6396.9709999999995</v>
      </c>
      <c r="W32" s="62">
        <f t="shared" si="4"/>
        <v>6035.8289999999997</v>
      </c>
      <c r="X32" s="62">
        <f t="shared" si="4"/>
        <v>5744.4390000000003</v>
      </c>
      <c r="Y32" s="62">
        <f t="shared" si="4"/>
        <v>5212.2150000000001</v>
      </c>
      <c r="Z32" s="63" t="str">
        <f t="shared" si="4"/>
        <v/>
      </c>
      <c r="AA32" s="64">
        <f>SUM(AA29:AA31)</f>
        <v>138962.43700000001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175</v>
      </c>
      <c r="C35" s="95">
        <v>164</v>
      </c>
      <c r="D35" s="95">
        <v>144</v>
      </c>
      <c r="E35" s="95">
        <v>144</v>
      </c>
      <c r="F35" s="95">
        <v>142</v>
      </c>
      <c r="G35" s="95">
        <v>142</v>
      </c>
      <c r="H35" s="95">
        <v>155</v>
      </c>
      <c r="I35" s="95">
        <v>160</v>
      </c>
      <c r="J35" s="95">
        <v>220</v>
      </c>
      <c r="K35" s="95">
        <v>227</v>
      </c>
      <c r="L35" s="95">
        <v>240</v>
      </c>
      <c r="M35" s="95">
        <v>240</v>
      </c>
      <c r="N35" s="95">
        <v>240</v>
      </c>
      <c r="O35" s="95">
        <v>237</v>
      </c>
      <c r="P35" s="95">
        <v>226</v>
      </c>
      <c r="Q35" s="95">
        <v>178</v>
      </c>
      <c r="R35" s="95">
        <v>87</v>
      </c>
      <c r="S35" s="95">
        <v>102</v>
      </c>
      <c r="T35" s="95">
        <v>100</v>
      </c>
      <c r="U35" s="95">
        <v>86</v>
      </c>
      <c r="V35" s="95">
        <v>137</v>
      </c>
      <c r="W35" s="95">
        <v>155</v>
      </c>
      <c r="X35" s="95">
        <v>195</v>
      </c>
      <c r="Y35" s="95">
        <v>222</v>
      </c>
      <c r="Z35" s="96"/>
      <c r="AA35" s="74">
        <f t="shared" ref="AA35:AA40" si="5">SUM(B35:Z35)</f>
        <v>4118</v>
      </c>
    </row>
    <row r="36" spans="1:27" ht="24.95" customHeight="1" x14ac:dyDescent="0.2">
      <c r="A36" s="97" t="s">
        <v>42</v>
      </c>
      <c r="B36" s="98">
        <v>106</v>
      </c>
      <c r="C36" s="99">
        <v>50</v>
      </c>
      <c r="D36" s="99">
        <v>30</v>
      </c>
      <c r="E36" s="99">
        <v>30</v>
      </c>
      <c r="F36" s="99">
        <v>30</v>
      </c>
      <c r="G36" s="99">
        <v>30</v>
      </c>
      <c r="H36" s="99">
        <v>30</v>
      </c>
      <c r="I36" s="99">
        <v>80</v>
      </c>
      <c r="J36" s="99">
        <v>243</v>
      </c>
      <c r="K36" s="99">
        <v>454</v>
      </c>
      <c r="L36" s="99">
        <v>457</v>
      </c>
      <c r="M36" s="99">
        <v>458</v>
      </c>
      <c r="N36" s="99">
        <v>458</v>
      </c>
      <c r="O36" s="99">
        <v>456</v>
      </c>
      <c r="P36" s="99">
        <v>455</v>
      </c>
      <c r="Q36" s="99">
        <v>382</v>
      </c>
      <c r="R36" s="99">
        <v>150</v>
      </c>
      <c r="S36" s="99">
        <v>163</v>
      </c>
      <c r="T36" s="99">
        <v>159</v>
      </c>
      <c r="U36" s="99">
        <v>135</v>
      </c>
      <c r="V36" s="99">
        <v>139</v>
      </c>
      <c r="W36" s="99">
        <v>148</v>
      </c>
      <c r="X36" s="99">
        <v>213</v>
      </c>
      <c r="Y36" s="99">
        <v>128</v>
      </c>
      <c r="Z36" s="100"/>
      <c r="AA36" s="79">
        <f t="shared" si="5"/>
        <v>4984</v>
      </c>
    </row>
    <row r="37" spans="1:27" ht="24.95" customHeight="1" x14ac:dyDescent="0.2">
      <c r="A37" s="97" t="s">
        <v>43</v>
      </c>
      <c r="B37" s="98">
        <v>127.2</v>
      </c>
      <c r="C37" s="99"/>
      <c r="D37" s="99">
        <v>37.9</v>
      </c>
      <c r="E37" s="99">
        <v>97.1</v>
      </c>
      <c r="F37" s="99">
        <v>105</v>
      </c>
      <c r="G37" s="99">
        <v>84</v>
      </c>
      <c r="H37" s="99"/>
      <c r="I37" s="99">
        <v>297.60000000000002</v>
      </c>
      <c r="J37" s="99">
        <v>472.3</v>
      </c>
      <c r="K37" s="99">
        <v>471.7</v>
      </c>
      <c r="L37" s="99">
        <v>420.1</v>
      </c>
      <c r="M37" s="99">
        <v>237.1</v>
      </c>
      <c r="N37" s="99">
        <v>178.2</v>
      </c>
      <c r="O37" s="99"/>
      <c r="P37" s="99"/>
      <c r="Q37" s="99"/>
      <c r="R37" s="99">
        <v>758.4</v>
      </c>
      <c r="S37" s="99">
        <v>979</v>
      </c>
      <c r="T37" s="99">
        <v>945</v>
      </c>
      <c r="U37" s="99">
        <v>508.7</v>
      </c>
      <c r="V37" s="99">
        <v>505.4</v>
      </c>
      <c r="W37" s="99">
        <v>564.1</v>
      </c>
      <c r="X37" s="99">
        <v>519.4</v>
      </c>
      <c r="Y37" s="99">
        <v>537.1</v>
      </c>
      <c r="Z37" s="100"/>
      <c r="AA37" s="79">
        <f t="shared" si="5"/>
        <v>7845.3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/>
      <c r="S39" s="99"/>
      <c r="T39" s="99">
        <v>222</v>
      </c>
      <c r="U39" s="99">
        <v>500</v>
      </c>
      <c r="V39" s="99">
        <v>500</v>
      </c>
      <c r="W39" s="99">
        <v>500</v>
      </c>
      <c r="X39" s="99">
        <v>500</v>
      </c>
      <c r="Y39" s="99">
        <v>500</v>
      </c>
      <c r="Z39" s="100"/>
      <c r="AA39" s="79">
        <f t="shared" si="5"/>
        <v>10722</v>
      </c>
    </row>
    <row r="40" spans="1:27" ht="30" customHeight="1" thickBot="1" x14ac:dyDescent="0.25">
      <c r="A40" s="86" t="s">
        <v>46</v>
      </c>
      <c r="B40" s="87">
        <f>IF(LEN(B$2)&gt;0,SUM(B35:B39),"")</f>
        <v>908.2</v>
      </c>
      <c r="C40" s="88">
        <f t="shared" ref="C40:Z40" si="6">IF(LEN(C$2)&gt;0,SUM(C35:C39),"")</f>
        <v>714</v>
      </c>
      <c r="D40" s="88">
        <f t="shared" si="6"/>
        <v>711.9</v>
      </c>
      <c r="E40" s="88">
        <f t="shared" si="6"/>
        <v>771.1</v>
      </c>
      <c r="F40" s="88">
        <f t="shared" si="6"/>
        <v>777</v>
      </c>
      <c r="G40" s="88">
        <f t="shared" si="6"/>
        <v>756</v>
      </c>
      <c r="H40" s="88">
        <f t="shared" si="6"/>
        <v>685</v>
      </c>
      <c r="I40" s="88">
        <f t="shared" si="6"/>
        <v>1037.5999999999999</v>
      </c>
      <c r="J40" s="88">
        <f t="shared" si="6"/>
        <v>1435.3</v>
      </c>
      <c r="K40" s="88">
        <f t="shared" si="6"/>
        <v>1652.7</v>
      </c>
      <c r="L40" s="88">
        <f t="shared" si="6"/>
        <v>1617.1</v>
      </c>
      <c r="M40" s="88">
        <f t="shared" si="6"/>
        <v>1435.1</v>
      </c>
      <c r="N40" s="88">
        <f t="shared" si="6"/>
        <v>1376.2</v>
      </c>
      <c r="O40" s="88">
        <f t="shared" si="6"/>
        <v>1193</v>
      </c>
      <c r="P40" s="88">
        <f t="shared" si="6"/>
        <v>1181</v>
      </c>
      <c r="Q40" s="88">
        <f t="shared" si="6"/>
        <v>1060</v>
      </c>
      <c r="R40" s="88">
        <f t="shared" si="6"/>
        <v>995.4</v>
      </c>
      <c r="S40" s="88">
        <f t="shared" si="6"/>
        <v>1244</v>
      </c>
      <c r="T40" s="88">
        <f t="shared" si="6"/>
        <v>1426</v>
      </c>
      <c r="U40" s="88">
        <f t="shared" si="6"/>
        <v>1229.7</v>
      </c>
      <c r="V40" s="88">
        <f t="shared" si="6"/>
        <v>1281.4000000000001</v>
      </c>
      <c r="W40" s="88">
        <f t="shared" si="6"/>
        <v>1367.1</v>
      </c>
      <c r="X40" s="88">
        <f t="shared" si="6"/>
        <v>1427.4</v>
      </c>
      <c r="Y40" s="88">
        <f t="shared" si="6"/>
        <v>1387.1</v>
      </c>
      <c r="Z40" s="89" t="str">
        <f t="shared" si="6"/>
        <v/>
      </c>
      <c r="AA40" s="90">
        <f t="shared" si="5"/>
        <v>27669.300000000003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127.2</v>
      </c>
      <c r="C45" s="99"/>
      <c r="D45" s="99">
        <v>37.9</v>
      </c>
      <c r="E45" s="99">
        <v>97.1</v>
      </c>
      <c r="F45" s="99">
        <v>105</v>
      </c>
      <c r="G45" s="99">
        <v>84</v>
      </c>
      <c r="H45" s="99"/>
      <c r="I45" s="99">
        <v>297.60000000000002</v>
      </c>
      <c r="J45" s="99">
        <v>472.3</v>
      </c>
      <c r="K45" s="99">
        <v>471.7</v>
      </c>
      <c r="L45" s="99">
        <v>420.1</v>
      </c>
      <c r="M45" s="99">
        <v>237.1</v>
      </c>
      <c r="N45" s="99">
        <v>178.2</v>
      </c>
      <c r="O45" s="99"/>
      <c r="P45" s="99"/>
      <c r="Q45" s="99"/>
      <c r="R45" s="99">
        <v>758.4</v>
      </c>
      <c r="S45" s="99">
        <v>979</v>
      </c>
      <c r="T45" s="99">
        <v>945</v>
      </c>
      <c r="U45" s="99">
        <v>508.7</v>
      </c>
      <c r="V45" s="99">
        <v>505.4</v>
      </c>
      <c r="W45" s="99">
        <v>564.1</v>
      </c>
      <c r="X45" s="99">
        <v>519.4</v>
      </c>
      <c r="Y45" s="99">
        <v>537.1</v>
      </c>
      <c r="Z45" s="100"/>
      <c r="AA45" s="79">
        <f t="shared" si="7"/>
        <v>7845.3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/>
      <c r="S47" s="99"/>
      <c r="T47" s="99">
        <v>222</v>
      </c>
      <c r="U47" s="99">
        <v>500</v>
      </c>
      <c r="V47" s="99">
        <v>500</v>
      </c>
      <c r="W47" s="99">
        <v>500</v>
      </c>
      <c r="X47" s="99">
        <v>500</v>
      </c>
      <c r="Y47" s="99">
        <v>500</v>
      </c>
      <c r="Z47" s="100"/>
      <c r="AA47" s="79">
        <f t="shared" si="7"/>
        <v>10722</v>
      </c>
    </row>
    <row r="48" spans="1:27" ht="24.95" customHeight="1" x14ac:dyDescent="0.2">
      <c r="A48" s="85" t="s">
        <v>48</v>
      </c>
      <c r="B48" s="98">
        <v>108</v>
      </c>
      <c r="C48" s="99">
        <v>94</v>
      </c>
      <c r="D48" s="99">
        <v>120.5</v>
      </c>
      <c r="E48" s="99">
        <v>118.5</v>
      </c>
      <c r="F48" s="99">
        <v>121.5</v>
      </c>
      <c r="G48" s="99">
        <v>106</v>
      </c>
      <c r="H48" s="99">
        <v>111</v>
      </c>
      <c r="I48" s="99">
        <v>103.5</v>
      </c>
      <c r="J48" s="99">
        <v>100</v>
      </c>
      <c r="K48" s="99">
        <v>78</v>
      </c>
      <c r="L48" s="99">
        <v>96.5</v>
      </c>
      <c r="M48" s="99">
        <v>119</v>
      </c>
      <c r="N48" s="99">
        <v>121</v>
      </c>
      <c r="O48" s="99">
        <v>123.5</v>
      </c>
      <c r="P48" s="99">
        <v>139.5</v>
      </c>
      <c r="Q48" s="99">
        <v>112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129</v>
      </c>
      <c r="X48" s="99">
        <v>133</v>
      </c>
      <c r="Y48" s="99">
        <v>105</v>
      </c>
      <c r="Z48" s="100"/>
      <c r="AA48" s="79">
        <f t="shared" si="7"/>
        <v>2889.5</v>
      </c>
    </row>
    <row r="49" spans="1:27" ht="30" customHeight="1" thickBot="1" x14ac:dyDescent="0.25">
      <c r="A49" s="86" t="s">
        <v>49</v>
      </c>
      <c r="B49" s="87">
        <f>IF(LEN(B$2)&gt;0,SUM(B43:B48),"")</f>
        <v>735.2</v>
      </c>
      <c r="C49" s="88">
        <f t="shared" ref="C49:Z49" si="8">IF(LEN(C$2)&gt;0,SUM(C43:C48),"")</f>
        <v>594</v>
      </c>
      <c r="D49" s="88">
        <f t="shared" si="8"/>
        <v>658.4</v>
      </c>
      <c r="E49" s="88">
        <f t="shared" si="8"/>
        <v>715.6</v>
      </c>
      <c r="F49" s="88">
        <f t="shared" si="8"/>
        <v>726.5</v>
      </c>
      <c r="G49" s="88">
        <f t="shared" si="8"/>
        <v>690</v>
      </c>
      <c r="H49" s="88">
        <f t="shared" si="8"/>
        <v>611</v>
      </c>
      <c r="I49" s="88">
        <f t="shared" si="8"/>
        <v>901.1</v>
      </c>
      <c r="J49" s="88">
        <f t="shared" si="8"/>
        <v>1072.3</v>
      </c>
      <c r="K49" s="88">
        <f t="shared" si="8"/>
        <v>1049.7</v>
      </c>
      <c r="L49" s="88">
        <f t="shared" si="8"/>
        <v>1016.6</v>
      </c>
      <c r="M49" s="88">
        <f t="shared" si="8"/>
        <v>856.1</v>
      </c>
      <c r="N49" s="88">
        <f t="shared" si="8"/>
        <v>799.2</v>
      </c>
      <c r="O49" s="88">
        <f t="shared" si="8"/>
        <v>623.5</v>
      </c>
      <c r="P49" s="88">
        <f t="shared" si="8"/>
        <v>639.5</v>
      </c>
      <c r="Q49" s="88">
        <f t="shared" si="8"/>
        <v>612</v>
      </c>
      <c r="R49" s="88">
        <f t="shared" si="8"/>
        <v>908.4</v>
      </c>
      <c r="S49" s="88">
        <f t="shared" si="8"/>
        <v>1129</v>
      </c>
      <c r="T49" s="88">
        <f t="shared" si="8"/>
        <v>1317</v>
      </c>
      <c r="U49" s="88">
        <f t="shared" si="8"/>
        <v>1158.7</v>
      </c>
      <c r="V49" s="88">
        <f t="shared" si="8"/>
        <v>1155.4000000000001</v>
      </c>
      <c r="W49" s="88">
        <f t="shared" si="8"/>
        <v>1193.0999999999999</v>
      </c>
      <c r="X49" s="88">
        <f t="shared" si="8"/>
        <v>1152.4000000000001</v>
      </c>
      <c r="Y49" s="88">
        <f t="shared" si="8"/>
        <v>1142.0999999999999</v>
      </c>
      <c r="Z49" s="89" t="str">
        <f t="shared" si="8"/>
        <v/>
      </c>
      <c r="AA49" s="90">
        <f t="shared" si="7"/>
        <v>21456.799999999999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5628.1909999999998</v>
      </c>
      <c r="C52" s="88">
        <f t="shared" ref="C52:Z52" si="10">IF(LEN(C$2)&gt;0,SUM(C10:C15)+C26+C40,"")</f>
        <v>5235.982</v>
      </c>
      <c r="D52" s="88">
        <f t="shared" si="10"/>
        <v>5069.0969999999998</v>
      </c>
      <c r="E52" s="88">
        <f t="shared" si="10"/>
        <v>5053.1350000000002</v>
      </c>
      <c r="F52" s="88">
        <f t="shared" si="10"/>
        <v>5096.41</v>
      </c>
      <c r="G52" s="88">
        <f t="shared" si="10"/>
        <v>5270.058</v>
      </c>
      <c r="H52" s="88">
        <f t="shared" si="10"/>
        <v>5428.9070000000002</v>
      </c>
      <c r="I52" s="88">
        <f t="shared" si="10"/>
        <v>6099.8119999999999</v>
      </c>
      <c r="J52" s="88">
        <f t="shared" si="10"/>
        <v>6966.7699999999995</v>
      </c>
      <c r="K52" s="88">
        <f t="shared" si="10"/>
        <v>7457.9649999999992</v>
      </c>
      <c r="L52" s="88">
        <f t="shared" si="10"/>
        <v>7635.137999999999</v>
      </c>
      <c r="M52" s="88">
        <f t="shared" si="10"/>
        <v>7523.1790000000001</v>
      </c>
      <c r="N52" s="88">
        <f t="shared" si="10"/>
        <v>7339.1670000000004</v>
      </c>
      <c r="O52" s="88">
        <f t="shared" si="10"/>
        <v>6941.067</v>
      </c>
      <c r="P52" s="88">
        <f t="shared" si="10"/>
        <v>6731.1549999999988</v>
      </c>
      <c r="Q52" s="88">
        <f t="shared" si="10"/>
        <v>6651.6360000000004</v>
      </c>
      <c r="R52" s="88">
        <f t="shared" si="10"/>
        <v>6721.0599999999995</v>
      </c>
      <c r="S52" s="88">
        <f t="shared" si="10"/>
        <v>7611.9359999999997</v>
      </c>
      <c r="T52" s="88">
        <f t="shared" si="10"/>
        <v>7884.1630000000005</v>
      </c>
      <c r="U52" s="88">
        <f t="shared" si="10"/>
        <v>7669.4549999999999</v>
      </c>
      <c r="V52" s="88">
        <f t="shared" si="10"/>
        <v>7402.371000000001</v>
      </c>
      <c r="W52" s="88">
        <f t="shared" si="10"/>
        <v>7099.9290000000001</v>
      </c>
      <c r="X52" s="88">
        <f t="shared" si="10"/>
        <v>6763.8389999999999</v>
      </c>
      <c r="Y52" s="88">
        <f t="shared" si="10"/>
        <v>6249.3150000000005</v>
      </c>
      <c r="Z52" s="89" t="str">
        <f t="shared" si="10"/>
        <v/>
      </c>
      <c r="AA52" s="104">
        <f>SUM(B52:Z52)</f>
        <v>157529.73699999999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627.20000000000005</v>
      </c>
      <c r="C4" s="18">
        <v>368.7</v>
      </c>
      <c r="D4" s="18">
        <v>537.9</v>
      </c>
      <c r="E4" s="18">
        <v>597.1</v>
      </c>
      <c r="F4" s="18">
        <v>605</v>
      </c>
      <c r="G4" s="18">
        <v>584</v>
      </c>
      <c r="H4" s="18">
        <v>481.1</v>
      </c>
      <c r="I4" s="18">
        <v>797.6</v>
      </c>
      <c r="J4" s="18">
        <v>972.3</v>
      </c>
      <c r="K4" s="18">
        <v>971.7</v>
      </c>
      <c r="L4" s="18">
        <v>920.1</v>
      </c>
      <c r="M4" s="18">
        <v>737.1</v>
      </c>
      <c r="N4" s="18">
        <v>678.2</v>
      </c>
      <c r="O4" s="18">
        <v>185.60000000000002</v>
      </c>
      <c r="P4" s="18">
        <v>-86.600000000000023</v>
      </c>
      <c r="Q4" s="18">
        <v>315.89999999999998</v>
      </c>
      <c r="R4" s="18">
        <v>611.5</v>
      </c>
      <c r="S4" s="18">
        <v>651.20000000000005</v>
      </c>
      <c r="T4" s="18">
        <v>1167</v>
      </c>
      <c r="U4" s="18">
        <v>1008.7</v>
      </c>
      <c r="V4" s="18">
        <v>1005.4</v>
      </c>
      <c r="W4" s="18">
        <v>1064.0999999999999</v>
      </c>
      <c r="X4" s="18">
        <v>1019.4</v>
      </c>
      <c r="Y4" s="18">
        <v>1037.0999999999999</v>
      </c>
      <c r="Z4" s="19"/>
      <c r="AA4" s="111">
        <f>SUM(B4:Z4)</f>
        <v>16857.300000000003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133.26</v>
      </c>
      <c r="C7" s="117">
        <v>126.91</v>
      </c>
      <c r="D7" s="117">
        <v>122.99</v>
      </c>
      <c r="E7" s="117">
        <v>120.67</v>
      </c>
      <c r="F7" s="117">
        <v>122.34</v>
      </c>
      <c r="G7" s="117">
        <v>123.41</v>
      </c>
      <c r="H7" s="117">
        <v>128.09</v>
      </c>
      <c r="I7" s="117">
        <v>135.9</v>
      </c>
      <c r="J7" s="117">
        <v>137.30000000000001</v>
      </c>
      <c r="K7" s="117">
        <v>137.69999999999999</v>
      </c>
      <c r="L7" s="117">
        <v>130.04</v>
      </c>
      <c r="M7" s="117">
        <v>129.33000000000001</v>
      </c>
      <c r="N7" s="117">
        <v>122.24</v>
      </c>
      <c r="O7" s="117">
        <v>111.88</v>
      </c>
      <c r="P7" s="117">
        <v>116.83</v>
      </c>
      <c r="Q7" s="117">
        <v>129.65</v>
      </c>
      <c r="R7" s="117">
        <v>154.66999999999999</v>
      </c>
      <c r="S7" s="117">
        <v>166</v>
      </c>
      <c r="T7" s="117">
        <v>164.67</v>
      </c>
      <c r="U7" s="117">
        <v>173.95</v>
      </c>
      <c r="V7" s="117">
        <v>165.5</v>
      </c>
      <c r="W7" s="117">
        <v>155.77000000000001</v>
      </c>
      <c r="X7" s="117">
        <v>148.44</v>
      </c>
      <c r="Y7" s="117">
        <v>133.24</v>
      </c>
      <c r="Z7" s="118"/>
      <c r="AA7" s="119">
        <f>IF(SUM(B7:Z7)&lt;&gt;0,AVERAGEIF(B7:Z7,"&lt;&gt;"""),"")</f>
        <v>137.11583333333331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131.30000000000001</v>
      </c>
      <c r="D13" s="129"/>
      <c r="E13" s="129"/>
      <c r="F13" s="129"/>
      <c r="G13" s="129"/>
      <c r="H13" s="129">
        <v>18.899999999999999</v>
      </c>
      <c r="I13" s="129"/>
      <c r="J13" s="129"/>
      <c r="K13" s="129"/>
      <c r="L13" s="129"/>
      <c r="M13" s="129"/>
      <c r="N13" s="129"/>
      <c r="O13" s="129">
        <v>314.39999999999998</v>
      </c>
      <c r="P13" s="129">
        <v>586.6</v>
      </c>
      <c r="Q13" s="129">
        <v>184.1</v>
      </c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1235.3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>
        <v>146.9</v>
      </c>
      <c r="S15" s="133">
        <v>327.8</v>
      </c>
      <c r="T15" s="133"/>
      <c r="U15" s="133"/>
      <c r="V15" s="133"/>
      <c r="W15" s="133"/>
      <c r="X15" s="133"/>
      <c r="Y15" s="133"/>
      <c r="Z15" s="131"/>
      <c r="AA15" s="132">
        <f t="shared" si="0"/>
        <v>474.70000000000005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131.30000000000001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18.899999999999999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314.39999999999998</v>
      </c>
      <c r="P16" s="135">
        <f t="shared" si="1"/>
        <v>586.6</v>
      </c>
      <c r="Q16" s="135">
        <f t="shared" si="1"/>
        <v>184.1</v>
      </c>
      <c r="R16" s="135">
        <f t="shared" si="1"/>
        <v>146.9</v>
      </c>
      <c r="S16" s="135">
        <f t="shared" si="1"/>
        <v>327.8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1710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127.2</v>
      </c>
      <c r="C21" s="129"/>
      <c r="D21" s="129">
        <v>37.9</v>
      </c>
      <c r="E21" s="129">
        <v>97.1</v>
      </c>
      <c r="F21" s="129">
        <v>105</v>
      </c>
      <c r="G21" s="129">
        <v>84</v>
      </c>
      <c r="H21" s="129"/>
      <c r="I21" s="129">
        <v>297.60000000000002</v>
      </c>
      <c r="J21" s="129">
        <v>472.3</v>
      </c>
      <c r="K21" s="129">
        <v>471.7</v>
      </c>
      <c r="L21" s="129">
        <v>420.1</v>
      </c>
      <c r="M21" s="129">
        <v>237.1</v>
      </c>
      <c r="N21" s="129">
        <v>178.2</v>
      </c>
      <c r="O21" s="129"/>
      <c r="P21" s="129"/>
      <c r="Q21" s="129"/>
      <c r="R21" s="129">
        <v>758.4</v>
      </c>
      <c r="S21" s="129">
        <v>979</v>
      </c>
      <c r="T21" s="129">
        <v>945</v>
      </c>
      <c r="U21" s="129">
        <v>508.7</v>
      </c>
      <c r="V21" s="129">
        <v>505.4</v>
      </c>
      <c r="W21" s="129">
        <v>564.1</v>
      </c>
      <c r="X21" s="129">
        <v>519.4</v>
      </c>
      <c r="Y21" s="130">
        <v>537.1</v>
      </c>
      <c r="Z21" s="131"/>
      <c r="AA21" s="132">
        <f t="shared" si="2"/>
        <v>7845.3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/>
      <c r="S23" s="133"/>
      <c r="T23" s="133">
        <v>222</v>
      </c>
      <c r="U23" s="133">
        <v>500</v>
      </c>
      <c r="V23" s="133">
        <v>500</v>
      </c>
      <c r="W23" s="133">
        <v>500</v>
      </c>
      <c r="X23" s="133">
        <v>500</v>
      </c>
      <c r="Y23" s="133">
        <v>500</v>
      </c>
      <c r="Z23" s="131"/>
      <c r="AA23" s="132">
        <f t="shared" si="2"/>
        <v>10722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627.20000000000005</v>
      </c>
      <c r="C24" s="135">
        <f t="shared" si="3"/>
        <v>500</v>
      </c>
      <c r="D24" s="135">
        <f t="shared" si="3"/>
        <v>537.9</v>
      </c>
      <c r="E24" s="135">
        <f t="shared" si="3"/>
        <v>597.1</v>
      </c>
      <c r="F24" s="135">
        <f t="shared" si="3"/>
        <v>605</v>
      </c>
      <c r="G24" s="135">
        <f t="shared" si="3"/>
        <v>584</v>
      </c>
      <c r="H24" s="135">
        <f t="shared" si="3"/>
        <v>500</v>
      </c>
      <c r="I24" s="135">
        <f t="shared" si="3"/>
        <v>797.6</v>
      </c>
      <c r="J24" s="135">
        <f t="shared" si="3"/>
        <v>972.3</v>
      </c>
      <c r="K24" s="135">
        <f t="shared" si="3"/>
        <v>971.7</v>
      </c>
      <c r="L24" s="135">
        <f t="shared" si="3"/>
        <v>920.1</v>
      </c>
      <c r="M24" s="135">
        <f t="shared" si="3"/>
        <v>737.1</v>
      </c>
      <c r="N24" s="135">
        <f t="shared" si="3"/>
        <v>678.2</v>
      </c>
      <c r="O24" s="135">
        <f t="shared" si="3"/>
        <v>500</v>
      </c>
      <c r="P24" s="135">
        <f t="shared" si="3"/>
        <v>500</v>
      </c>
      <c r="Q24" s="135">
        <f t="shared" si="3"/>
        <v>500</v>
      </c>
      <c r="R24" s="135">
        <f t="shared" si="3"/>
        <v>758.4</v>
      </c>
      <c r="S24" s="135">
        <f t="shared" si="3"/>
        <v>979</v>
      </c>
      <c r="T24" s="135">
        <f t="shared" si="3"/>
        <v>1167</v>
      </c>
      <c r="U24" s="135">
        <f t="shared" si="3"/>
        <v>1008.7</v>
      </c>
      <c r="V24" s="135">
        <f t="shared" si="3"/>
        <v>1005.4</v>
      </c>
      <c r="W24" s="135">
        <f t="shared" si="3"/>
        <v>1064.0999999999999</v>
      </c>
      <c r="X24" s="135">
        <f t="shared" si="3"/>
        <v>1019.4</v>
      </c>
      <c r="Y24" s="135">
        <f t="shared" si="3"/>
        <v>1037.0999999999999</v>
      </c>
      <c r="Z24" s="136" t="str">
        <f t="shared" si="3"/>
        <v/>
      </c>
      <c r="AA24" s="90">
        <f t="shared" si="2"/>
        <v>18567.3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2025-02-01T12:10:15Z</dcterms:created>
  <dcterms:modified xsi:type="dcterms:W3CDTF">2025-02-01T12:10:17Z</dcterms:modified>
</cp:coreProperties>
</file>