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3040" windowHeight="9192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<sst xmlns="http://schemas.openxmlformats.org/spreadsheetml/2006/main" count="124" uniqueCount="57">
  <si>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18/08/2026 23:24:53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</si>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</sst>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79BE-47D3-9946-75984D489D5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0">
                  <c:v>4.2</c:v>
                </c:pt>
                <c:pt idx="1">
                  <c:v>4.2</c:v>
                </c:pt>
                <c:pt idx="2">
                  <c:v>4.2</c:v>
                </c:pt>
                <c:pt idx="3">
                  <c:v>4.2</c:v>
                </c:pt>
                <c:pt idx="4">
                  <c:v>4.2</c:v>
                </c:pt>
                <c:pt idx="5">
                  <c:v>4.2</c:v>
                </c:pt>
                <c:pt idx="6">
                  <c:v>4.2</c:v>
                </c:pt>
                <c:pt idx="7">
                  <c:v>4.2</c:v>
                </c:pt>
                <c:pt idx="8">
                  <c:v>4.2</c:v>
                </c:pt>
                <c:pt idx="9">
                  <c:v>4.2</c:v>
                </c:pt>
                <c:pt idx="10">
                  <c:v>4.2</c:v>
                </c:pt>
                <c:pt idx="11">
                  <c:v>4.2</c:v>
                </c:pt>
                <c:pt idx="12">
                  <c:v>4.2</c:v>
                </c:pt>
                <c:pt idx="13">
                  <c:v>4.2</c:v>
                </c:pt>
                <c:pt idx="14">
                  <c:v>4.2</c:v>
                </c:pt>
                <c:pt idx="15">
                  <c:v>4.2</c:v>
                </c:pt>
                <c:pt idx="16">
                  <c:v>4.2</c:v>
                </c:pt>
                <c:pt idx="17">
                  <c:v>4.2</c:v>
                </c:pt>
                <c:pt idx="18">
                  <c:v>4.2</c:v>
                </c:pt>
                <c:pt idx="19">
                  <c:v>4.2</c:v>
                </c:pt>
                <c:pt idx="20">
                  <c:v>4.2</c:v>
                </c:pt>
                <c:pt idx="21">
                  <c:v>4.2</c:v>
                </c:pt>
                <c:pt idx="22">
                  <c:v>4.2</c:v>
                </c:pt>
                <c:pt idx="23">
                  <c:v>4.2</c:v>
                </c:pt>
                <c:pt idx="24">
                  <c:v>4.2</c:v>
                </c:pt>
                <c:pt idx="25">
                  <c:v>4.2</c:v>
                </c:pt>
                <c:pt idx="26">
                  <c:v>4.2</c:v>
                </c:pt>
                <c:pt idx="27">
                  <c:v>4.2</c:v>
                </c:pt>
                <c:pt idx="28">
                  <c:v>4.2</c:v>
                </c:pt>
                <c:pt idx="29">
                  <c:v>4.2</c:v>
                </c:pt>
                <c:pt idx="30">
                  <c:v>4.2</c:v>
                </c:pt>
                <c:pt idx="31">
                  <c:v>4.2</c:v>
                </c:pt>
                <c:pt idx="32">
                  <c:v>4.2</c:v>
                </c:pt>
                <c:pt idx="33">
                  <c:v>4.2</c:v>
                </c:pt>
                <c:pt idx="34">
                  <c:v>4.2</c:v>
                </c:pt>
                <c:pt idx="35">
                  <c:v>4.2</c:v>
                </c:pt>
                <c:pt idx="36">
                  <c:v>4.2</c:v>
                </c:pt>
                <c:pt idx="37">
                  <c:v>4.2</c:v>
                </c:pt>
                <c:pt idx="38">
                  <c:v>4.2</c:v>
                </c:pt>
                <c:pt idx="39">
                  <c:v>4.2</c:v>
                </c:pt>
                <c:pt idx="40">
                  <c:v>4.2</c:v>
                </c:pt>
                <c:pt idx="41">
                  <c:v>4.2</c:v>
                </c:pt>
                <c:pt idx="42">
                  <c:v>4.2</c:v>
                </c:pt>
                <c:pt idx="43">
                  <c:v>4.2</c:v>
                </c:pt>
                <c:pt idx="44">
                  <c:v>4.2</c:v>
                </c:pt>
                <c:pt idx="45">
                  <c:v>4.2</c:v>
                </c:pt>
                <c:pt idx="46">
                  <c:v>4.2</c:v>
                </c:pt>
                <c:pt idx="47">
                  <c:v>4.2</c:v>
                </c:pt>
                <c:pt idx="48">
                  <c:v>4.2</c:v>
                </c:pt>
                <c:pt idx="49">
                  <c:v>4.2</c:v>
                </c:pt>
                <c:pt idx="50">
                  <c:v>4.2</c:v>
                </c:pt>
                <c:pt idx="51">
                  <c:v>4.2</c:v>
                </c:pt>
                <c:pt idx="52">
                  <c:v>4.2</c:v>
                </c:pt>
                <c:pt idx="53">
                  <c:v>4.2</c:v>
                </c:pt>
                <c:pt idx="54">
                  <c:v>4.2</c:v>
                </c:pt>
                <c:pt idx="55">
                  <c:v>4.2</c:v>
                </c:pt>
                <c:pt idx="56">
                  <c:v>4.2</c:v>
                </c:pt>
                <c:pt idx="57">
                  <c:v>4.2</c:v>
                </c:pt>
                <c:pt idx="58">
                  <c:v>4.2</c:v>
                </c:pt>
                <c:pt idx="59">
                  <c:v>4.2</c:v>
                </c:pt>
                <c:pt idx="60">
                  <c:v>4.2</c:v>
                </c:pt>
                <c:pt idx="61">
                  <c:v>4.2</c:v>
                </c:pt>
                <c:pt idx="62">
                  <c:v>4.2</c:v>
                </c:pt>
                <c:pt idx="63">
                  <c:v>4.2</c:v>
                </c:pt>
                <c:pt idx="64">
                  <c:v>4.2</c:v>
                </c:pt>
                <c:pt idx="65">
                  <c:v>4.2</c:v>
                </c:pt>
                <c:pt idx="66">
                  <c:v>4.2</c:v>
                </c:pt>
                <c:pt idx="67">
                  <c:v>4.2</c:v>
                </c:pt>
                <c:pt idx="68">
                  <c:v>4.2</c:v>
                </c:pt>
                <c:pt idx="69">
                  <c:v>4.2</c:v>
                </c:pt>
                <c:pt idx="70">
                  <c:v>4.2</c:v>
                </c:pt>
                <c:pt idx="71">
                  <c:v>4.2</c:v>
                </c:pt>
                <c:pt idx="72">
                  <c:v>8.4</c:v>
                </c:pt>
                <c:pt idx="73">
                  <c:v>8.4</c:v>
                </c:pt>
                <c:pt idx="74">
                  <c:v>8.4</c:v>
                </c:pt>
                <c:pt idx="75">
                  <c:v>8.4</c:v>
                </c:pt>
                <c:pt idx="76">
                  <c:v>8.4</c:v>
                </c:pt>
                <c:pt idx="77">
                  <c:v>8.4</c:v>
                </c:pt>
                <c:pt idx="78">
                  <c:v>8.4</c:v>
                </c:pt>
                <c:pt idx="79">
                  <c:v>8.4</c:v>
                </c:pt>
                <c:pt idx="80">
                  <c:v>8.4</c:v>
                </c:pt>
                <c:pt idx="81">
                  <c:v>8.4</c:v>
                </c:pt>
                <c:pt idx="82">
                  <c:v>8.4</c:v>
                </c:pt>
                <c:pt idx="83">
                  <c:v>8.4</c:v>
                </c:pt>
                <c:pt idx="84">
                  <c:v>8.4</c:v>
                </c:pt>
                <c:pt idx="85">
                  <c:v>8.4</c:v>
                </c:pt>
                <c:pt idx="86">
                  <c:v>8.4</c:v>
                </c:pt>
                <c:pt idx="87">
                  <c:v>8.4</c:v>
                </c:pt>
                <c:pt idx="88">
                  <c:v>8.4</c:v>
                </c:pt>
                <c:pt idx="89">
                  <c:v>8.4</c:v>
                </c:pt>
                <c:pt idx="90">
                  <c:v>8.4</c:v>
                </c:pt>
                <c:pt idx="91">
                  <c:v>8.4</c:v>
                </c:pt>
                <c:pt idx="92">
                  <c:v>4.2</c:v>
                </c:pt>
                <c:pt idx="93">
                  <c:v>4.2</c:v>
                </c:pt>
                <c:pt idx="94">
                  <c:v>4.2</c:v>
                </c:pt>
                <c:pt idx="95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BE-47D3-9946-75984D489D5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3.6</c:v>
                </c:pt>
                <c:pt idx="1">
                  <c:v>3.6</c:v>
                </c:pt>
                <c:pt idx="2">
                  <c:v>3.6</c:v>
                </c:pt>
                <c:pt idx="3">
                  <c:v>3.5</c:v>
                </c:pt>
                <c:pt idx="4">
                  <c:v>3.544</c:v>
                </c:pt>
                <c:pt idx="5">
                  <c:v>3.548</c:v>
                </c:pt>
                <c:pt idx="6">
                  <c:v>3.5</c:v>
                </c:pt>
                <c:pt idx="7">
                  <c:v>3.5</c:v>
                </c:pt>
                <c:pt idx="8">
                  <c:v>3.5</c:v>
                </c:pt>
                <c:pt idx="9">
                  <c:v>3.5</c:v>
                </c:pt>
                <c:pt idx="10">
                  <c:v>3.5</c:v>
                </c:pt>
                <c:pt idx="11">
                  <c:v>3.5</c:v>
                </c:pt>
                <c:pt idx="12">
                  <c:v>3.5</c:v>
                </c:pt>
                <c:pt idx="13">
                  <c:v>3.528</c:v>
                </c:pt>
                <c:pt idx="14">
                  <c:v>3.5</c:v>
                </c:pt>
                <c:pt idx="15">
                  <c:v>3.6</c:v>
                </c:pt>
                <c:pt idx="16">
                  <c:v>3.6080000000000001</c:v>
                </c:pt>
                <c:pt idx="17">
                  <c:v>3.7040000000000002</c:v>
                </c:pt>
                <c:pt idx="18">
                  <c:v>3.7040000000000002</c:v>
                </c:pt>
                <c:pt idx="19">
                  <c:v>3.8359999999999999</c:v>
                </c:pt>
                <c:pt idx="20">
                  <c:v>3.9279999999999999</c:v>
                </c:pt>
                <c:pt idx="21">
                  <c:v>4</c:v>
                </c:pt>
                <c:pt idx="22">
                  <c:v>4</c:v>
                </c:pt>
                <c:pt idx="23">
                  <c:v>4.0999999999999996</c:v>
                </c:pt>
                <c:pt idx="24">
                  <c:v>8.3000000000000007</c:v>
                </c:pt>
                <c:pt idx="25">
                  <c:v>8.5</c:v>
                </c:pt>
                <c:pt idx="26">
                  <c:v>8.6</c:v>
                </c:pt>
                <c:pt idx="27">
                  <c:v>8.7240000000000002</c:v>
                </c:pt>
                <c:pt idx="28">
                  <c:v>8.9</c:v>
                </c:pt>
                <c:pt idx="29">
                  <c:v>9.1</c:v>
                </c:pt>
                <c:pt idx="30">
                  <c:v>9.1</c:v>
                </c:pt>
                <c:pt idx="31">
                  <c:v>9.1</c:v>
                </c:pt>
                <c:pt idx="32">
                  <c:v>6.8</c:v>
                </c:pt>
                <c:pt idx="33">
                  <c:v>6.8</c:v>
                </c:pt>
                <c:pt idx="34">
                  <c:v>6.8</c:v>
                </c:pt>
                <c:pt idx="35">
                  <c:v>6.8</c:v>
                </c:pt>
                <c:pt idx="36">
                  <c:v>6.8</c:v>
                </c:pt>
                <c:pt idx="37">
                  <c:v>6.7</c:v>
                </c:pt>
                <c:pt idx="38">
                  <c:v>6.6</c:v>
                </c:pt>
                <c:pt idx="39">
                  <c:v>6.6</c:v>
                </c:pt>
                <c:pt idx="40">
                  <c:v>6.5</c:v>
                </c:pt>
                <c:pt idx="41">
                  <c:v>6.5</c:v>
                </c:pt>
                <c:pt idx="42">
                  <c:v>6.5</c:v>
                </c:pt>
                <c:pt idx="43">
                  <c:v>6.4</c:v>
                </c:pt>
                <c:pt idx="44">
                  <c:v>6.4</c:v>
                </c:pt>
                <c:pt idx="45">
                  <c:v>6.3</c:v>
                </c:pt>
                <c:pt idx="46">
                  <c:v>6.3</c:v>
                </c:pt>
                <c:pt idx="47">
                  <c:v>6.3</c:v>
                </c:pt>
                <c:pt idx="48">
                  <c:v>6.4</c:v>
                </c:pt>
                <c:pt idx="49">
                  <c:v>6.4</c:v>
                </c:pt>
                <c:pt idx="50">
                  <c:v>6.5</c:v>
                </c:pt>
                <c:pt idx="51">
                  <c:v>6.4</c:v>
                </c:pt>
                <c:pt idx="52">
                  <c:v>6.4</c:v>
                </c:pt>
                <c:pt idx="53">
                  <c:v>6.4</c:v>
                </c:pt>
                <c:pt idx="54">
                  <c:v>6.4</c:v>
                </c:pt>
                <c:pt idx="55">
                  <c:v>6.3</c:v>
                </c:pt>
                <c:pt idx="56">
                  <c:v>6.3</c:v>
                </c:pt>
                <c:pt idx="57">
                  <c:v>6.3</c:v>
                </c:pt>
                <c:pt idx="58">
                  <c:v>6.3</c:v>
                </c:pt>
                <c:pt idx="59">
                  <c:v>6.3</c:v>
                </c:pt>
                <c:pt idx="60">
                  <c:v>6.3</c:v>
                </c:pt>
                <c:pt idx="61">
                  <c:v>6.3</c:v>
                </c:pt>
                <c:pt idx="62">
                  <c:v>6.2</c:v>
                </c:pt>
                <c:pt idx="63">
                  <c:v>6.3</c:v>
                </c:pt>
                <c:pt idx="64">
                  <c:v>6.3</c:v>
                </c:pt>
                <c:pt idx="65">
                  <c:v>6.3</c:v>
                </c:pt>
                <c:pt idx="66">
                  <c:v>6.4</c:v>
                </c:pt>
                <c:pt idx="67">
                  <c:v>6.4</c:v>
                </c:pt>
                <c:pt idx="68">
                  <c:v>6.4</c:v>
                </c:pt>
                <c:pt idx="69">
                  <c:v>6.4</c:v>
                </c:pt>
                <c:pt idx="70">
                  <c:v>6.4160000000000004</c:v>
                </c:pt>
                <c:pt idx="71">
                  <c:v>6.5</c:v>
                </c:pt>
                <c:pt idx="72">
                  <c:v>4.3319999999999999</c:v>
                </c:pt>
                <c:pt idx="73">
                  <c:v>4.4000000000000004</c:v>
                </c:pt>
                <c:pt idx="74">
                  <c:v>4.4000000000000004</c:v>
                </c:pt>
                <c:pt idx="75">
                  <c:v>4.4000000000000004</c:v>
                </c:pt>
                <c:pt idx="76">
                  <c:v>4.4000000000000004</c:v>
                </c:pt>
                <c:pt idx="77">
                  <c:v>4.4000000000000004</c:v>
                </c:pt>
                <c:pt idx="78">
                  <c:v>4.4400000000000004</c:v>
                </c:pt>
                <c:pt idx="79">
                  <c:v>4.3</c:v>
                </c:pt>
                <c:pt idx="80">
                  <c:v>4.2</c:v>
                </c:pt>
                <c:pt idx="81">
                  <c:v>4.24</c:v>
                </c:pt>
                <c:pt idx="82">
                  <c:v>4.1360000000000001</c:v>
                </c:pt>
                <c:pt idx="83">
                  <c:v>4.0999999999999996</c:v>
                </c:pt>
                <c:pt idx="84">
                  <c:v>4.0279999999999996</c:v>
                </c:pt>
                <c:pt idx="85">
                  <c:v>4</c:v>
                </c:pt>
                <c:pt idx="86">
                  <c:v>4.0119999999999996</c:v>
                </c:pt>
                <c:pt idx="87">
                  <c:v>4</c:v>
                </c:pt>
                <c:pt idx="88">
                  <c:v>4.048</c:v>
                </c:pt>
                <c:pt idx="89">
                  <c:v>3.9</c:v>
                </c:pt>
                <c:pt idx="90">
                  <c:v>3.9</c:v>
                </c:pt>
                <c:pt idx="91">
                  <c:v>3.9</c:v>
                </c:pt>
                <c:pt idx="92">
                  <c:v>3.8</c:v>
                </c:pt>
                <c:pt idx="93">
                  <c:v>3.7</c:v>
                </c:pt>
                <c:pt idx="94">
                  <c:v>3.7</c:v>
                </c:pt>
                <c:pt idx="95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BE-47D3-9946-75984D489D5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2">
                  <c:v>4.8000000000000001E-2</c:v>
                </c:pt>
                <c:pt idx="11">
                  <c:v>8.0000000000000002E-3</c:v>
                </c:pt>
                <c:pt idx="12">
                  <c:v>8.0000000000000002E-3</c:v>
                </c:pt>
                <c:pt idx="13">
                  <c:v>8.0000000000000002E-3</c:v>
                </c:pt>
                <c:pt idx="14">
                  <c:v>3.5999999999999997E-2</c:v>
                </c:pt>
                <c:pt idx="15">
                  <c:v>0.04</c:v>
                </c:pt>
                <c:pt idx="16">
                  <c:v>2.4E-2</c:v>
                </c:pt>
                <c:pt idx="17">
                  <c:v>1.2E-2</c:v>
                </c:pt>
                <c:pt idx="19">
                  <c:v>0.02</c:v>
                </c:pt>
                <c:pt idx="20">
                  <c:v>3.2000000000000001E-2</c:v>
                </c:pt>
                <c:pt idx="21">
                  <c:v>0.02</c:v>
                </c:pt>
                <c:pt idx="24">
                  <c:v>1.7</c:v>
                </c:pt>
                <c:pt idx="25">
                  <c:v>0.8</c:v>
                </c:pt>
                <c:pt idx="26">
                  <c:v>1.028</c:v>
                </c:pt>
                <c:pt idx="27">
                  <c:v>1.512</c:v>
                </c:pt>
                <c:pt idx="28">
                  <c:v>1.3</c:v>
                </c:pt>
                <c:pt idx="29">
                  <c:v>2.2999999999999998</c:v>
                </c:pt>
                <c:pt idx="30">
                  <c:v>1.8</c:v>
                </c:pt>
                <c:pt idx="31">
                  <c:v>1.8</c:v>
                </c:pt>
                <c:pt idx="37">
                  <c:v>0.1</c:v>
                </c:pt>
                <c:pt idx="52">
                  <c:v>0.4</c:v>
                </c:pt>
                <c:pt idx="53">
                  <c:v>0.4</c:v>
                </c:pt>
                <c:pt idx="54">
                  <c:v>1.3</c:v>
                </c:pt>
                <c:pt idx="55">
                  <c:v>0.7</c:v>
                </c:pt>
                <c:pt idx="56">
                  <c:v>5.2480000000000002</c:v>
                </c:pt>
                <c:pt idx="57">
                  <c:v>21.42</c:v>
                </c:pt>
                <c:pt idx="58">
                  <c:v>18.23</c:v>
                </c:pt>
                <c:pt idx="59">
                  <c:v>18.384</c:v>
                </c:pt>
                <c:pt idx="60">
                  <c:v>1.1000000000000001</c:v>
                </c:pt>
                <c:pt idx="61">
                  <c:v>5.9420000000000002</c:v>
                </c:pt>
                <c:pt idx="62">
                  <c:v>23.378</c:v>
                </c:pt>
                <c:pt idx="63">
                  <c:v>14.353</c:v>
                </c:pt>
                <c:pt idx="64">
                  <c:v>17.960999999999999</c:v>
                </c:pt>
                <c:pt idx="65">
                  <c:v>9.577</c:v>
                </c:pt>
                <c:pt idx="66">
                  <c:v>15.827999999999999</c:v>
                </c:pt>
                <c:pt idx="67">
                  <c:v>0.5</c:v>
                </c:pt>
                <c:pt idx="68">
                  <c:v>15.935</c:v>
                </c:pt>
                <c:pt idx="69">
                  <c:v>28.23</c:v>
                </c:pt>
                <c:pt idx="70">
                  <c:v>27.629000000000001</c:v>
                </c:pt>
                <c:pt idx="71">
                  <c:v>11.065</c:v>
                </c:pt>
                <c:pt idx="72">
                  <c:v>14.334</c:v>
                </c:pt>
                <c:pt idx="74">
                  <c:v>3.1080000000000001</c:v>
                </c:pt>
                <c:pt idx="77">
                  <c:v>0.74099999999999999</c:v>
                </c:pt>
                <c:pt idx="78">
                  <c:v>2.8000000000000001E-2</c:v>
                </c:pt>
                <c:pt idx="82">
                  <c:v>2.8000000000000001E-2</c:v>
                </c:pt>
                <c:pt idx="83">
                  <c:v>0.02</c:v>
                </c:pt>
                <c:pt idx="87">
                  <c:v>0.254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BE-47D3-9946-75984D489D5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79BE-47D3-9946-75984D489D5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79BE-47D3-9946-75984D489D5A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  <c:pt idx="43">
                  <c:v>12.026999999999999</c:v>
                </c:pt>
                <c:pt idx="45">
                  <c:v>1.4999999999999999E-2</c:v>
                </c:pt>
                <c:pt idx="46">
                  <c:v>9.8379999999999992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9BE-47D3-9946-75984D489D5A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33">
                  <c:v>29.78</c:v>
                </c:pt>
                <c:pt idx="34">
                  <c:v>101</c:v>
                </c:pt>
                <c:pt idx="69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9BE-47D3-9946-75984D489D5A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79BE-47D3-9946-75984D489D5A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3">
                  <c:v>48</c:v>
                </c:pt>
                <c:pt idx="4">
                  <c:v>69</c:v>
                </c:pt>
                <c:pt idx="5">
                  <c:v>95.106999999999999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41.5</c:v>
                </c:pt>
                <c:pt idx="12">
                  <c:v>60</c:v>
                </c:pt>
                <c:pt idx="13">
                  <c:v>69</c:v>
                </c:pt>
                <c:pt idx="14">
                  <c:v>45</c:v>
                </c:pt>
                <c:pt idx="15">
                  <c:v>56</c:v>
                </c:pt>
                <c:pt idx="16">
                  <c:v>70</c:v>
                </c:pt>
                <c:pt idx="17">
                  <c:v>82.665999999999997</c:v>
                </c:pt>
                <c:pt idx="18">
                  <c:v>85.867999999999995</c:v>
                </c:pt>
                <c:pt idx="19">
                  <c:v>86.519000000000005</c:v>
                </c:pt>
                <c:pt idx="20">
                  <c:v>72.194999999999993</c:v>
                </c:pt>
                <c:pt idx="21">
                  <c:v>73.085999999999999</c:v>
                </c:pt>
                <c:pt idx="22">
                  <c:v>62.531999999999996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31">
                  <c:v>27.6</c:v>
                </c:pt>
                <c:pt idx="32">
                  <c:v>23.873000000000001</c:v>
                </c:pt>
                <c:pt idx="34">
                  <c:v>5.4589999999999996</c:v>
                </c:pt>
                <c:pt idx="35">
                  <c:v>166.02799999999999</c:v>
                </c:pt>
                <c:pt idx="36">
                  <c:v>157.02199999999999</c:v>
                </c:pt>
                <c:pt idx="37">
                  <c:v>149.83600000000001</c:v>
                </c:pt>
                <c:pt idx="38">
                  <c:v>28</c:v>
                </c:pt>
                <c:pt idx="39">
                  <c:v>142.19800000000001</c:v>
                </c:pt>
                <c:pt idx="40">
                  <c:v>176</c:v>
                </c:pt>
                <c:pt idx="41">
                  <c:v>35.076000000000001</c:v>
                </c:pt>
                <c:pt idx="42">
                  <c:v>37.048000000000002</c:v>
                </c:pt>
                <c:pt idx="43">
                  <c:v>5.3079999999999998</c:v>
                </c:pt>
                <c:pt idx="51">
                  <c:v>159.43100000000001</c:v>
                </c:pt>
                <c:pt idx="52">
                  <c:v>173</c:v>
                </c:pt>
                <c:pt idx="53">
                  <c:v>173</c:v>
                </c:pt>
                <c:pt idx="54">
                  <c:v>173</c:v>
                </c:pt>
                <c:pt idx="55">
                  <c:v>173</c:v>
                </c:pt>
                <c:pt idx="56">
                  <c:v>176</c:v>
                </c:pt>
                <c:pt idx="57">
                  <c:v>176</c:v>
                </c:pt>
                <c:pt idx="58">
                  <c:v>176</c:v>
                </c:pt>
                <c:pt idx="59">
                  <c:v>176</c:v>
                </c:pt>
                <c:pt idx="60">
                  <c:v>407.02699999999999</c:v>
                </c:pt>
                <c:pt idx="61">
                  <c:v>202</c:v>
                </c:pt>
                <c:pt idx="62">
                  <c:v>202</c:v>
                </c:pt>
                <c:pt idx="63">
                  <c:v>202</c:v>
                </c:pt>
                <c:pt idx="64">
                  <c:v>30</c:v>
                </c:pt>
                <c:pt idx="65">
                  <c:v>121.82</c:v>
                </c:pt>
                <c:pt idx="66">
                  <c:v>30</c:v>
                </c:pt>
                <c:pt idx="68">
                  <c:v>126</c:v>
                </c:pt>
                <c:pt idx="69">
                  <c:v>75</c:v>
                </c:pt>
                <c:pt idx="70">
                  <c:v>4.2999999999999997E-2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9BE-47D3-9946-75984D489D5A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58.5</c:v>
                </c:pt>
                <c:pt idx="25">
                  <c:v>58.5</c:v>
                </c:pt>
                <c:pt idx="26">
                  <c:v>58.5</c:v>
                </c:pt>
                <c:pt idx="27">
                  <c:v>58.5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33.4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32.6</c:v>
                </c:pt>
                <c:pt idx="76">
                  <c:v>250.1</c:v>
                </c:pt>
                <c:pt idx="77">
                  <c:v>250.1</c:v>
                </c:pt>
                <c:pt idx="78">
                  <c:v>250.1</c:v>
                </c:pt>
                <c:pt idx="79">
                  <c:v>250.1</c:v>
                </c:pt>
                <c:pt idx="80">
                  <c:v>256.8</c:v>
                </c:pt>
                <c:pt idx="81">
                  <c:v>256.8</c:v>
                </c:pt>
                <c:pt idx="82">
                  <c:v>256.8</c:v>
                </c:pt>
                <c:pt idx="83">
                  <c:v>256.8</c:v>
                </c:pt>
                <c:pt idx="84">
                  <c:v>13.2</c:v>
                </c:pt>
                <c:pt idx="85">
                  <c:v>13.2</c:v>
                </c:pt>
                <c:pt idx="86">
                  <c:v>13.2</c:v>
                </c:pt>
                <c:pt idx="87">
                  <c:v>13.2</c:v>
                </c:pt>
                <c:pt idx="88">
                  <c:v>148.80000000000001</c:v>
                </c:pt>
                <c:pt idx="89">
                  <c:v>148.80000000000001</c:v>
                </c:pt>
                <c:pt idx="90">
                  <c:v>148.80000000000001</c:v>
                </c:pt>
                <c:pt idx="91">
                  <c:v>148.80000000000001</c:v>
                </c:pt>
                <c:pt idx="92">
                  <c:v>1.3</c:v>
                </c:pt>
                <c:pt idx="93">
                  <c:v>1.3</c:v>
                </c:pt>
                <c:pt idx="94">
                  <c:v>1.3</c:v>
                </c:pt>
                <c:pt idx="95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BE-47D3-9946-75984D489D5A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5">
                  <c:v>59.7</c:v>
                </c:pt>
                <c:pt idx="26">
                  <c:v>69.599999999999994</c:v>
                </c:pt>
                <c:pt idx="54">
                  <c:v>67.137</c:v>
                </c:pt>
                <c:pt idx="55">
                  <c:v>131.62700000000001</c:v>
                </c:pt>
                <c:pt idx="56">
                  <c:v>170</c:v>
                </c:pt>
                <c:pt idx="57">
                  <c:v>170</c:v>
                </c:pt>
                <c:pt idx="58">
                  <c:v>170</c:v>
                </c:pt>
                <c:pt idx="59">
                  <c:v>170</c:v>
                </c:pt>
                <c:pt idx="60">
                  <c:v>100</c:v>
                </c:pt>
                <c:pt idx="6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9BE-47D3-9946-75984D489D5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64.960999999999999</c:v>
                </c:pt>
                <c:pt idx="1">
                  <c:v>72.171999999999997</c:v>
                </c:pt>
                <c:pt idx="2">
                  <c:v>64.945999999999998</c:v>
                </c:pt>
                <c:pt idx="3">
                  <c:v>61.652000000000001</c:v>
                </c:pt>
                <c:pt idx="4">
                  <c:v>66.787999999999997</c:v>
                </c:pt>
                <c:pt idx="5">
                  <c:v>64.480999999999995</c:v>
                </c:pt>
                <c:pt idx="6">
                  <c:v>69.575000000000003</c:v>
                </c:pt>
                <c:pt idx="7">
                  <c:v>41.353000000000002</c:v>
                </c:pt>
                <c:pt idx="8">
                  <c:v>61.896999999999998</c:v>
                </c:pt>
                <c:pt idx="9">
                  <c:v>60.835000000000001</c:v>
                </c:pt>
                <c:pt idx="10">
                  <c:v>40.945</c:v>
                </c:pt>
                <c:pt idx="11">
                  <c:v>40.375999999999998</c:v>
                </c:pt>
                <c:pt idx="12">
                  <c:v>5.6319999999999997</c:v>
                </c:pt>
                <c:pt idx="13">
                  <c:v>4.2830000000000004</c:v>
                </c:pt>
                <c:pt idx="14">
                  <c:v>4.2789999999999999</c:v>
                </c:pt>
                <c:pt idx="15">
                  <c:v>5.9619999999999997</c:v>
                </c:pt>
                <c:pt idx="16">
                  <c:v>18.428999999999998</c:v>
                </c:pt>
                <c:pt idx="17">
                  <c:v>12.426</c:v>
                </c:pt>
                <c:pt idx="18">
                  <c:v>16.018000000000001</c:v>
                </c:pt>
                <c:pt idx="19">
                  <c:v>16.472999999999999</c:v>
                </c:pt>
                <c:pt idx="20">
                  <c:v>62.293999999999997</c:v>
                </c:pt>
                <c:pt idx="21">
                  <c:v>75.406999999999996</c:v>
                </c:pt>
                <c:pt idx="22">
                  <c:v>38.731000000000002</c:v>
                </c:pt>
                <c:pt idx="23">
                  <c:v>48.764000000000003</c:v>
                </c:pt>
                <c:pt idx="24">
                  <c:v>68.986000000000004</c:v>
                </c:pt>
                <c:pt idx="25">
                  <c:v>81.367999999999995</c:v>
                </c:pt>
                <c:pt idx="26">
                  <c:v>69.537999999999997</c:v>
                </c:pt>
                <c:pt idx="27">
                  <c:v>79.063999999999993</c:v>
                </c:pt>
                <c:pt idx="28">
                  <c:v>77.409000000000006</c:v>
                </c:pt>
                <c:pt idx="29">
                  <c:v>73.72</c:v>
                </c:pt>
                <c:pt idx="30">
                  <c:v>60.59</c:v>
                </c:pt>
                <c:pt idx="31">
                  <c:v>87.905000000000001</c:v>
                </c:pt>
                <c:pt idx="32">
                  <c:v>73</c:v>
                </c:pt>
                <c:pt idx="33">
                  <c:v>58.534999999999997</c:v>
                </c:pt>
                <c:pt idx="34">
                  <c:v>39.408999999999999</c:v>
                </c:pt>
                <c:pt idx="35">
                  <c:v>14.955</c:v>
                </c:pt>
                <c:pt idx="36">
                  <c:v>4.57</c:v>
                </c:pt>
                <c:pt idx="37">
                  <c:v>4.1509999999999998</c:v>
                </c:pt>
                <c:pt idx="38">
                  <c:v>43.692</c:v>
                </c:pt>
                <c:pt idx="40">
                  <c:v>7.7519999999999998</c:v>
                </c:pt>
                <c:pt idx="41">
                  <c:v>20.114000000000001</c:v>
                </c:pt>
                <c:pt idx="42">
                  <c:v>22.901</c:v>
                </c:pt>
                <c:pt idx="43">
                  <c:v>53.261000000000003</c:v>
                </c:pt>
                <c:pt idx="44">
                  <c:v>41.396999999999998</c:v>
                </c:pt>
                <c:pt idx="45">
                  <c:v>47.165999999999997</c:v>
                </c:pt>
                <c:pt idx="46">
                  <c:v>46.460999999999999</c:v>
                </c:pt>
                <c:pt idx="47">
                  <c:v>37.655000000000001</c:v>
                </c:pt>
                <c:pt idx="48">
                  <c:v>18.745999999999999</c:v>
                </c:pt>
                <c:pt idx="49">
                  <c:v>29.405000000000001</c:v>
                </c:pt>
                <c:pt idx="50">
                  <c:v>20.974</c:v>
                </c:pt>
                <c:pt idx="51">
                  <c:v>5.27</c:v>
                </c:pt>
                <c:pt idx="52">
                  <c:v>23.177</c:v>
                </c:pt>
                <c:pt idx="53">
                  <c:v>12.151999999999999</c:v>
                </c:pt>
                <c:pt idx="54">
                  <c:v>28.521000000000001</c:v>
                </c:pt>
                <c:pt idx="55">
                  <c:v>45.387</c:v>
                </c:pt>
                <c:pt idx="56">
                  <c:v>48.11</c:v>
                </c:pt>
                <c:pt idx="57">
                  <c:v>67.924999999999997</c:v>
                </c:pt>
                <c:pt idx="58">
                  <c:v>52.890999999999998</c:v>
                </c:pt>
                <c:pt idx="59">
                  <c:v>44.744</c:v>
                </c:pt>
                <c:pt idx="60">
                  <c:v>16.771999999999998</c:v>
                </c:pt>
                <c:pt idx="61">
                  <c:v>18.734000000000002</c:v>
                </c:pt>
                <c:pt idx="62">
                  <c:v>32.261000000000003</c:v>
                </c:pt>
                <c:pt idx="63">
                  <c:v>36.040999999999997</c:v>
                </c:pt>
                <c:pt idx="64">
                  <c:v>51.317</c:v>
                </c:pt>
                <c:pt idx="65">
                  <c:v>36.454000000000001</c:v>
                </c:pt>
                <c:pt idx="66">
                  <c:v>53.819000000000003</c:v>
                </c:pt>
                <c:pt idx="67">
                  <c:v>30.783000000000001</c:v>
                </c:pt>
                <c:pt idx="68">
                  <c:v>46.253</c:v>
                </c:pt>
                <c:pt idx="69">
                  <c:v>73.616</c:v>
                </c:pt>
                <c:pt idx="70">
                  <c:v>38.393999999999998</c:v>
                </c:pt>
                <c:pt idx="71">
                  <c:v>34.674999999999997</c:v>
                </c:pt>
                <c:pt idx="72">
                  <c:v>19.149999999999999</c:v>
                </c:pt>
                <c:pt idx="73">
                  <c:v>35.534999999999997</c:v>
                </c:pt>
                <c:pt idx="74">
                  <c:v>13.555999999999999</c:v>
                </c:pt>
                <c:pt idx="75">
                  <c:v>0.246</c:v>
                </c:pt>
                <c:pt idx="76">
                  <c:v>0.38400000000000001</c:v>
                </c:pt>
                <c:pt idx="77">
                  <c:v>3.5999999999999997E-2</c:v>
                </c:pt>
                <c:pt idx="78">
                  <c:v>4.1000000000000002E-2</c:v>
                </c:pt>
                <c:pt idx="79">
                  <c:v>4.7E-2</c:v>
                </c:pt>
                <c:pt idx="80">
                  <c:v>1E-3</c:v>
                </c:pt>
                <c:pt idx="81">
                  <c:v>1E-3</c:v>
                </c:pt>
                <c:pt idx="82">
                  <c:v>1E-3</c:v>
                </c:pt>
                <c:pt idx="83">
                  <c:v>1E-3</c:v>
                </c:pt>
                <c:pt idx="84">
                  <c:v>1E-3</c:v>
                </c:pt>
                <c:pt idx="85">
                  <c:v>1E-3</c:v>
                </c:pt>
                <c:pt idx="86">
                  <c:v>2E-3</c:v>
                </c:pt>
                <c:pt idx="87">
                  <c:v>1E-3</c:v>
                </c:pt>
                <c:pt idx="88">
                  <c:v>0.111</c:v>
                </c:pt>
                <c:pt idx="89">
                  <c:v>0.38100000000000001</c:v>
                </c:pt>
                <c:pt idx="90">
                  <c:v>0.67200000000000004</c:v>
                </c:pt>
                <c:pt idx="91">
                  <c:v>0.91200000000000003</c:v>
                </c:pt>
                <c:pt idx="92">
                  <c:v>1.042</c:v>
                </c:pt>
                <c:pt idx="93">
                  <c:v>1.032</c:v>
                </c:pt>
                <c:pt idx="94">
                  <c:v>1.022</c:v>
                </c:pt>
                <c:pt idx="95">
                  <c:v>1.022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9BE-47D3-9946-75984D489D5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5">
                  <c:v>59.7</c:v>
                </c:pt>
                <c:pt idx="26">
                  <c:v>69.599999999999994</c:v>
                </c:pt>
                <c:pt idx="54">
                  <c:v>67.137</c:v>
                </c:pt>
                <c:pt idx="55">
                  <c:v>131.62700000000001</c:v>
                </c:pt>
                <c:pt idx="56">
                  <c:v>170</c:v>
                </c:pt>
                <c:pt idx="57">
                  <c:v>170</c:v>
                </c:pt>
                <c:pt idx="58">
                  <c:v>170</c:v>
                </c:pt>
                <c:pt idx="59">
                  <c:v>170</c:v>
                </c:pt>
                <c:pt idx="60">
                  <c:v>100</c:v>
                </c:pt>
                <c:pt idx="6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9BE-47D3-9946-75984D489D5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125</c:v>
                </c:pt>
                <c:pt idx="1">
                  <c:v>125</c:v>
                </c:pt>
                <c:pt idx="2">
                  <c:v>130</c:v>
                </c:pt>
                <c:pt idx="3">
                  <c:v>115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20">
                  <c:v>20</c:v>
                </c:pt>
                <c:pt idx="21">
                  <c:v>20</c:v>
                </c:pt>
                <c:pt idx="22">
                  <c:v>45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55</c:v>
                </c:pt>
                <c:pt idx="32">
                  <c:v>30</c:v>
                </c:pt>
                <c:pt idx="69">
                  <c:v>90</c:v>
                </c:pt>
                <c:pt idx="70">
                  <c:v>90</c:v>
                </c:pt>
                <c:pt idx="71">
                  <c:v>90</c:v>
                </c:pt>
                <c:pt idx="72">
                  <c:v>145</c:v>
                </c:pt>
                <c:pt idx="73">
                  <c:v>145</c:v>
                </c:pt>
                <c:pt idx="74">
                  <c:v>145</c:v>
                </c:pt>
                <c:pt idx="75">
                  <c:v>53.152000000000001</c:v>
                </c:pt>
                <c:pt idx="77">
                  <c:v>145</c:v>
                </c:pt>
                <c:pt idx="78">
                  <c:v>147.69999999999999</c:v>
                </c:pt>
                <c:pt idx="79">
                  <c:v>146.30000000000001</c:v>
                </c:pt>
                <c:pt idx="80">
                  <c:v>23.78</c:v>
                </c:pt>
                <c:pt idx="81">
                  <c:v>103.24</c:v>
                </c:pt>
                <c:pt idx="82">
                  <c:v>145</c:v>
                </c:pt>
                <c:pt idx="83">
                  <c:v>145</c:v>
                </c:pt>
                <c:pt idx="84">
                  <c:v>145</c:v>
                </c:pt>
                <c:pt idx="85">
                  <c:v>145</c:v>
                </c:pt>
                <c:pt idx="86">
                  <c:v>55</c:v>
                </c:pt>
                <c:pt idx="87">
                  <c:v>55</c:v>
                </c:pt>
                <c:pt idx="88">
                  <c:v>55</c:v>
                </c:pt>
                <c:pt idx="89">
                  <c:v>55</c:v>
                </c:pt>
                <c:pt idx="90">
                  <c:v>55</c:v>
                </c:pt>
                <c:pt idx="91">
                  <c:v>55</c:v>
                </c:pt>
                <c:pt idx="92">
                  <c:v>90</c:v>
                </c:pt>
                <c:pt idx="93">
                  <c:v>90</c:v>
                </c:pt>
                <c:pt idx="94">
                  <c:v>90</c:v>
                </c:pt>
                <c:pt idx="95">
                  <c:v>147.80000000000001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9BE-47D3-9946-75984D489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212.8</c:v>
                </c:pt>
                <c:pt idx="1">
                  <c:v>207</c:v>
                </c:pt>
                <c:pt idx="2">
                  <c:v>192.39</c:v>
                </c:pt>
                <c:pt idx="3">
                  <c:v>172.83</c:v>
                </c:pt>
                <c:pt idx="4">
                  <c:v>183.41</c:v>
                </c:pt>
                <c:pt idx="5">
                  <c:v>173.59</c:v>
                </c:pt>
                <c:pt idx="6">
                  <c:v>167.13</c:v>
                </c:pt>
                <c:pt idx="7">
                  <c:v>162.16</c:v>
                </c:pt>
                <c:pt idx="8">
                  <c:v>169.31</c:v>
                </c:pt>
                <c:pt idx="9">
                  <c:v>162.88999999999999</c:v>
                </c:pt>
                <c:pt idx="10">
                  <c:v>157.19999999999999</c:v>
                </c:pt>
                <c:pt idx="11">
                  <c:v>151.08000000000001</c:v>
                </c:pt>
                <c:pt idx="12">
                  <c:v>161.86000000000001</c:v>
                </c:pt>
                <c:pt idx="13">
                  <c:v>161.66</c:v>
                </c:pt>
                <c:pt idx="14">
                  <c:v>159.6</c:v>
                </c:pt>
                <c:pt idx="15">
                  <c:v>162.26</c:v>
                </c:pt>
                <c:pt idx="16">
                  <c:v>165.84</c:v>
                </c:pt>
                <c:pt idx="17">
                  <c:v>159.91</c:v>
                </c:pt>
                <c:pt idx="18">
                  <c:v>165.17</c:v>
                </c:pt>
                <c:pt idx="19">
                  <c:v>164.21</c:v>
                </c:pt>
                <c:pt idx="20">
                  <c:v>165.03</c:v>
                </c:pt>
                <c:pt idx="21">
                  <c:v>165.95</c:v>
                </c:pt>
                <c:pt idx="22">
                  <c:v>170.64</c:v>
                </c:pt>
                <c:pt idx="23">
                  <c:v>181.61</c:v>
                </c:pt>
                <c:pt idx="24">
                  <c:v>184.52</c:v>
                </c:pt>
                <c:pt idx="25">
                  <c:v>191.73</c:v>
                </c:pt>
                <c:pt idx="26">
                  <c:v>200</c:v>
                </c:pt>
                <c:pt idx="27">
                  <c:v>203.75</c:v>
                </c:pt>
                <c:pt idx="28">
                  <c:v>208.06</c:v>
                </c:pt>
                <c:pt idx="29">
                  <c:v>202.86</c:v>
                </c:pt>
                <c:pt idx="30">
                  <c:v>197.35</c:v>
                </c:pt>
                <c:pt idx="31">
                  <c:v>181.12</c:v>
                </c:pt>
                <c:pt idx="32">
                  <c:v>182.86</c:v>
                </c:pt>
                <c:pt idx="33">
                  <c:v>177.8</c:v>
                </c:pt>
                <c:pt idx="34">
                  <c:v>144.66999999999999</c:v>
                </c:pt>
                <c:pt idx="35">
                  <c:v>124.8</c:v>
                </c:pt>
                <c:pt idx="36">
                  <c:v>128.69</c:v>
                </c:pt>
                <c:pt idx="37">
                  <c:v>119.62</c:v>
                </c:pt>
                <c:pt idx="38">
                  <c:v>140.84</c:v>
                </c:pt>
                <c:pt idx="39">
                  <c:v>125.02</c:v>
                </c:pt>
                <c:pt idx="40">
                  <c:v>128.47</c:v>
                </c:pt>
                <c:pt idx="41">
                  <c:v>121</c:v>
                </c:pt>
                <c:pt idx="42">
                  <c:v>121.05</c:v>
                </c:pt>
                <c:pt idx="43">
                  <c:v>120.15</c:v>
                </c:pt>
                <c:pt idx="44">
                  <c:v>113.73</c:v>
                </c:pt>
                <c:pt idx="45">
                  <c:v>110.07</c:v>
                </c:pt>
                <c:pt idx="46">
                  <c:v>109.1</c:v>
                </c:pt>
                <c:pt idx="47">
                  <c:v>109.94</c:v>
                </c:pt>
                <c:pt idx="48">
                  <c:v>110.12</c:v>
                </c:pt>
                <c:pt idx="49">
                  <c:v>108.92</c:v>
                </c:pt>
                <c:pt idx="50">
                  <c:v>110.12</c:v>
                </c:pt>
                <c:pt idx="51">
                  <c:v>124.61</c:v>
                </c:pt>
                <c:pt idx="52">
                  <c:v>126.78</c:v>
                </c:pt>
                <c:pt idx="53">
                  <c:v>127.09</c:v>
                </c:pt>
                <c:pt idx="54">
                  <c:v>126.95</c:v>
                </c:pt>
                <c:pt idx="55">
                  <c:v>127.57</c:v>
                </c:pt>
                <c:pt idx="56">
                  <c:v>140.13999999999999</c:v>
                </c:pt>
                <c:pt idx="57">
                  <c:v>148.96</c:v>
                </c:pt>
                <c:pt idx="58">
                  <c:v>145.03</c:v>
                </c:pt>
                <c:pt idx="59">
                  <c:v>145.24</c:v>
                </c:pt>
                <c:pt idx="60">
                  <c:v>131.01</c:v>
                </c:pt>
                <c:pt idx="61">
                  <c:v>141.65</c:v>
                </c:pt>
                <c:pt idx="62">
                  <c:v>152.4</c:v>
                </c:pt>
                <c:pt idx="63">
                  <c:v>151.86000000000001</c:v>
                </c:pt>
                <c:pt idx="64">
                  <c:v>147.54</c:v>
                </c:pt>
                <c:pt idx="65">
                  <c:v>149</c:v>
                </c:pt>
                <c:pt idx="66">
                  <c:v>162.01</c:v>
                </c:pt>
                <c:pt idx="67">
                  <c:v>165.93</c:v>
                </c:pt>
                <c:pt idx="68">
                  <c:v>146.04</c:v>
                </c:pt>
                <c:pt idx="69">
                  <c:v>167.06</c:v>
                </c:pt>
                <c:pt idx="70">
                  <c:v>184.93</c:v>
                </c:pt>
                <c:pt idx="71">
                  <c:v>196.48</c:v>
                </c:pt>
                <c:pt idx="72">
                  <c:v>193.5</c:v>
                </c:pt>
                <c:pt idx="73">
                  <c:v>212</c:v>
                </c:pt>
                <c:pt idx="74">
                  <c:v>205.14</c:v>
                </c:pt>
                <c:pt idx="75">
                  <c:v>215.5</c:v>
                </c:pt>
                <c:pt idx="76">
                  <c:v>201.43</c:v>
                </c:pt>
                <c:pt idx="77">
                  <c:v>206.83</c:v>
                </c:pt>
                <c:pt idx="78">
                  <c:v>212.99</c:v>
                </c:pt>
                <c:pt idx="79">
                  <c:v>221.78</c:v>
                </c:pt>
                <c:pt idx="80">
                  <c:v>208.23</c:v>
                </c:pt>
                <c:pt idx="81">
                  <c:v>204.5</c:v>
                </c:pt>
                <c:pt idx="82">
                  <c:v>207.6</c:v>
                </c:pt>
                <c:pt idx="83">
                  <c:v>211.74</c:v>
                </c:pt>
                <c:pt idx="84">
                  <c:v>207.86</c:v>
                </c:pt>
                <c:pt idx="85">
                  <c:v>208.15</c:v>
                </c:pt>
                <c:pt idx="86">
                  <c:v>203.54</c:v>
                </c:pt>
                <c:pt idx="87">
                  <c:v>197.09</c:v>
                </c:pt>
                <c:pt idx="88">
                  <c:v>206.19</c:v>
                </c:pt>
                <c:pt idx="89">
                  <c:v>202.1</c:v>
                </c:pt>
                <c:pt idx="90">
                  <c:v>196.9</c:v>
                </c:pt>
                <c:pt idx="91">
                  <c:v>188.7</c:v>
                </c:pt>
                <c:pt idx="92">
                  <c:v>195</c:v>
                </c:pt>
                <c:pt idx="93">
                  <c:v>188.29</c:v>
                </c:pt>
                <c:pt idx="94">
                  <c:v>182.64</c:v>
                </c:pt>
                <c:pt idx="95">
                  <c:v>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BE-47D3-9946-75984D489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998B-4E07-87CA-65A6EFADE02C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64">
                  <c:v>70</c:v>
                </c:pt>
                <c:pt idx="65">
                  <c:v>70</c:v>
                </c:pt>
                <c:pt idx="66">
                  <c:v>70</c:v>
                </c:pt>
                <c:pt idx="67">
                  <c:v>70</c:v>
                </c:pt>
                <c:pt idx="72">
                  <c:v>23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B-4E07-87CA-65A6EFADE02C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1">
                  <c:v>8</c:v>
                </c:pt>
                <c:pt idx="2">
                  <c:v>3.5999999999999997E-2</c:v>
                </c:pt>
                <c:pt idx="3">
                  <c:v>2.4E-2</c:v>
                </c:pt>
                <c:pt idx="6">
                  <c:v>4.8000000000000001E-2</c:v>
                </c:pt>
                <c:pt idx="7">
                  <c:v>0.02</c:v>
                </c:pt>
                <c:pt idx="8">
                  <c:v>4.8000000000000001E-2</c:v>
                </c:pt>
                <c:pt idx="9">
                  <c:v>3.5999999999999997E-2</c:v>
                </c:pt>
                <c:pt idx="10">
                  <c:v>3.2000000000000001E-2</c:v>
                </c:pt>
                <c:pt idx="11">
                  <c:v>4.0000000000000001E-3</c:v>
                </c:pt>
                <c:pt idx="12">
                  <c:v>0.04</c:v>
                </c:pt>
                <c:pt idx="14">
                  <c:v>8.0000000000000002E-3</c:v>
                </c:pt>
                <c:pt idx="15">
                  <c:v>0.02</c:v>
                </c:pt>
                <c:pt idx="21">
                  <c:v>1.6E-2</c:v>
                </c:pt>
                <c:pt idx="22">
                  <c:v>1.508</c:v>
                </c:pt>
                <c:pt idx="23">
                  <c:v>1.448</c:v>
                </c:pt>
                <c:pt idx="24">
                  <c:v>3.5999999999999997E-2</c:v>
                </c:pt>
                <c:pt idx="25">
                  <c:v>1.6E-2</c:v>
                </c:pt>
                <c:pt idx="26">
                  <c:v>1.6E-2</c:v>
                </c:pt>
                <c:pt idx="35">
                  <c:v>4</c:v>
                </c:pt>
                <c:pt idx="41">
                  <c:v>8</c:v>
                </c:pt>
                <c:pt idx="42">
                  <c:v>4.8</c:v>
                </c:pt>
                <c:pt idx="43">
                  <c:v>8</c:v>
                </c:pt>
                <c:pt idx="51">
                  <c:v>8.64</c:v>
                </c:pt>
                <c:pt idx="52">
                  <c:v>8.64</c:v>
                </c:pt>
                <c:pt idx="53">
                  <c:v>8.64</c:v>
                </c:pt>
                <c:pt idx="70">
                  <c:v>5.8</c:v>
                </c:pt>
                <c:pt idx="71">
                  <c:v>1.42</c:v>
                </c:pt>
                <c:pt idx="74">
                  <c:v>2.4E-2</c:v>
                </c:pt>
                <c:pt idx="76">
                  <c:v>5.2240000000000002</c:v>
                </c:pt>
                <c:pt idx="77">
                  <c:v>0.04</c:v>
                </c:pt>
                <c:pt idx="79">
                  <c:v>2.4E-2</c:v>
                </c:pt>
                <c:pt idx="80">
                  <c:v>0.02</c:v>
                </c:pt>
                <c:pt idx="82">
                  <c:v>3.36</c:v>
                </c:pt>
                <c:pt idx="83">
                  <c:v>4.0000000000000001E-3</c:v>
                </c:pt>
                <c:pt idx="85">
                  <c:v>3.1080000000000001</c:v>
                </c:pt>
                <c:pt idx="87">
                  <c:v>1.472</c:v>
                </c:pt>
                <c:pt idx="89">
                  <c:v>1.3520000000000001</c:v>
                </c:pt>
                <c:pt idx="90">
                  <c:v>0.04</c:v>
                </c:pt>
                <c:pt idx="91">
                  <c:v>1.464</c:v>
                </c:pt>
                <c:pt idx="92">
                  <c:v>1.444</c:v>
                </c:pt>
                <c:pt idx="93">
                  <c:v>1.3640000000000001</c:v>
                </c:pt>
                <c:pt idx="94">
                  <c:v>4.16</c:v>
                </c:pt>
                <c:pt idx="95">
                  <c:v>1.2E-2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8B-4E07-87CA-65A6EFADE02C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8.07</c:v>
                </c:pt>
                <c:pt idx="1">
                  <c:v>7.7690000000000001</c:v>
                </c:pt>
                <c:pt idx="2">
                  <c:v>3.67</c:v>
                </c:pt>
                <c:pt idx="3">
                  <c:v>1.9139999999999999</c:v>
                </c:pt>
                <c:pt idx="4">
                  <c:v>2.6779999999999999</c:v>
                </c:pt>
                <c:pt idx="5">
                  <c:v>1.37</c:v>
                </c:pt>
                <c:pt idx="6">
                  <c:v>1.2330000000000001</c:v>
                </c:pt>
                <c:pt idx="7">
                  <c:v>1.4119999999999999</c:v>
                </c:pt>
                <c:pt idx="8">
                  <c:v>1.4650000000000001</c:v>
                </c:pt>
                <c:pt idx="9">
                  <c:v>1.8839999999999999</c:v>
                </c:pt>
                <c:pt idx="10">
                  <c:v>1.6759999999999999</c:v>
                </c:pt>
                <c:pt idx="11">
                  <c:v>4.2</c:v>
                </c:pt>
                <c:pt idx="12">
                  <c:v>4.2</c:v>
                </c:pt>
                <c:pt idx="13">
                  <c:v>5.9359999999999999</c:v>
                </c:pt>
                <c:pt idx="14">
                  <c:v>4.2</c:v>
                </c:pt>
                <c:pt idx="15">
                  <c:v>4.2</c:v>
                </c:pt>
                <c:pt idx="16">
                  <c:v>3.7</c:v>
                </c:pt>
                <c:pt idx="17">
                  <c:v>4.4619999999999997</c:v>
                </c:pt>
                <c:pt idx="18">
                  <c:v>2.4780000000000002</c:v>
                </c:pt>
                <c:pt idx="19">
                  <c:v>1.484</c:v>
                </c:pt>
                <c:pt idx="20">
                  <c:v>2.1269999999999998</c:v>
                </c:pt>
                <c:pt idx="21">
                  <c:v>2.2639999999999998</c:v>
                </c:pt>
                <c:pt idx="22">
                  <c:v>28.734999999999999</c:v>
                </c:pt>
                <c:pt idx="23">
                  <c:v>19.760000000000002</c:v>
                </c:pt>
                <c:pt idx="24">
                  <c:v>20.117000000000001</c:v>
                </c:pt>
                <c:pt idx="25">
                  <c:v>18.655999999999999</c:v>
                </c:pt>
                <c:pt idx="26">
                  <c:v>8.0760000000000005</c:v>
                </c:pt>
                <c:pt idx="27">
                  <c:v>5.7409999999999997</c:v>
                </c:pt>
                <c:pt idx="28">
                  <c:v>45.591999999999999</c:v>
                </c:pt>
                <c:pt idx="29">
                  <c:v>3.9350000000000001</c:v>
                </c:pt>
                <c:pt idx="30">
                  <c:v>8.9</c:v>
                </c:pt>
                <c:pt idx="31">
                  <c:v>1.4339999999999999</c:v>
                </c:pt>
                <c:pt idx="32">
                  <c:v>4.085</c:v>
                </c:pt>
                <c:pt idx="33">
                  <c:v>2.1859999999999999</c:v>
                </c:pt>
                <c:pt idx="34">
                  <c:v>9.2850000000000001</c:v>
                </c:pt>
                <c:pt idx="35">
                  <c:v>10.085000000000001</c:v>
                </c:pt>
                <c:pt idx="36">
                  <c:v>4.9960000000000004</c:v>
                </c:pt>
                <c:pt idx="37">
                  <c:v>9.6720000000000006</c:v>
                </c:pt>
                <c:pt idx="38">
                  <c:v>3.32</c:v>
                </c:pt>
                <c:pt idx="39">
                  <c:v>23.844000000000001</c:v>
                </c:pt>
                <c:pt idx="40">
                  <c:v>33.734999999999999</c:v>
                </c:pt>
                <c:pt idx="41">
                  <c:v>6.5149999999999997</c:v>
                </c:pt>
                <c:pt idx="42">
                  <c:v>8.9909999999999997</c:v>
                </c:pt>
                <c:pt idx="43">
                  <c:v>8.7680000000000007</c:v>
                </c:pt>
                <c:pt idx="44">
                  <c:v>2.859</c:v>
                </c:pt>
                <c:pt idx="45">
                  <c:v>3.2770000000000001</c:v>
                </c:pt>
                <c:pt idx="46">
                  <c:v>2.621</c:v>
                </c:pt>
                <c:pt idx="47">
                  <c:v>4.8159999999999998</c:v>
                </c:pt>
                <c:pt idx="48">
                  <c:v>0.3</c:v>
                </c:pt>
                <c:pt idx="49">
                  <c:v>1.6970000000000001</c:v>
                </c:pt>
                <c:pt idx="50">
                  <c:v>0.5</c:v>
                </c:pt>
                <c:pt idx="51">
                  <c:v>49.445999999999998</c:v>
                </c:pt>
                <c:pt idx="52">
                  <c:v>45.746000000000002</c:v>
                </c:pt>
                <c:pt idx="53">
                  <c:v>38.11</c:v>
                </c:pt>
                <c:pt idx="54">
                  <c:v>8.8230000000000004</c:v>
                </c:pt>
                <c:pt idx="55">
                  <c:v>7.1059999999999999</c:v>
                </c:pt>
                <c:pt idx="56">
                  <c:v>0.3</c:v>
                </c:pt>
                <c:pt idx="68">
                  <c:v>1</c:v>
                </c:pt>
                <c:pt idx="69">
                  <c:v>1</c:v>
                </c:pt>
                <c:pt idx="70">
                  <c:v>7</c:v>
                </c:pt>
                <c:pt idx="71">
                  <c:v>1.3759999999999999</c:v>
                </c:pt>
                <c:pt idx="72">
                  <c:v>10.5</c:v>
                </c:pt>
                <c:pt idx="73">
                  <c:v>4.8</c:v>
                </c:pt>
                <c:pt idx="74">
                  <c:v>4.5199999999999996</c:v>
                </c:pt>
                <c:pt idx="75">
                  <c:v>50.497</c:v>
                </c:pt>
                <c:pt idx="76">
                  <c:v>29.242999999999999</c:v>
                </c:pt>
                <c:pt idx="77">
                  <c:v>10.362</c:v>
                </c:pt>
                <c:pt idx="78">
                  <c:v>15.864000000000001</c:v>
                </c:pt>
                <c:pt idx="79">
                  <c:v>7.54</c:v>
                </c:pt>
                <c:pt idx="80">
                  <c:v>34.024999999999999</c:v>
                </c:pt>
                <c:pt idx="81">
                  <c:v>24.684000000000001</c:v>
                </c:pt>
                <c:pt idx="82">
                  <c:v>32.139000000000003</c:v>
                </c:pt>
                <c:pt idx="83">
                  <c:v>38.996000000000002</c:v>
                </c:pt>
                <c:pt idx="84">
                  <c:v>34.442999999999998</c:v>
                </c:pt>
                <c:pt idx="85">
                  <c:v>28.654</c:v>
                </c:pt>
                <c:pt idx="86">
                  <c:v>17.699000000000002</c:v>
                </c:pt>
                <c:pt idx="87">
                  <c:v>11.345000000000001</c:v>
                </c:pt>
                <c:pt idx="88">
                  <c:v>14.589</c:v>
                </c:pt>
                <c:pt idx="89">
                  <c:v>9.2029999999999994</c:v>
                </c:pt>
                <c:pt idx="90">
                  <c:v>12.25</c:v>
                </c:pt>
                <c:pt idx="91">
                  <c:v>15.061</c:v>
                </c:pt>
                <c:pt idx="92">
                  <c:v>18.253</c:v>
                </c:pt>
                <c:pt idx="93">
                  <c:v>19.600999999999999</c:v>
                </c:pt>
                <c:pt idx="94">
                  <c:v>22.331</c:v>
                </c:pt>
                <c:pt idx="95">
                  <c:v>4.9989999999999997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8B-4E07-87CA-65A6EFADE02C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998B-4E07-87CA-65A6EFADE02C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998B-4E07-87CA-65A6EFADE02C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84">
                  <c:v>42.351999999999997</c:v>
                </c:pt>
                <c:pt idx="85">
                  <c:v>81.045000000000002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8B-4E07-87CA-65A6EFADE02C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7">
                  <c:v>6.5000000000000002E-2</c:v>
                </c:pt>
                <c:pt idx="49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98B-4E07-87CA-65A6EFADE02C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998B-4E07-87CA-65A6EFADE02C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998B-4E07-87CA-65A6EFADE02C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6">
                  <c:v>4.0469999999999997</c:v>
                </c:pt>
                <c:pt idx="7">
                  <c:v>79</c:v>
                </c:pt>
                <c:pt idx="9">
                  <c:v>34.741</c:v>
                </c:pt>
                <c:pt idx="10">
                  <c:v>59</c:v>
                </c:pt>
                <c:pt idx="11">
                  <c:v>35.950000000000003</c:v>
                </c:pt>
                <c:pt idx="20">
                  <c:v>79</c:v>
                </c:pt>
                <c:pt idx="21">
                  <c:v>79</c:v>
                </c:pt>
                <c:pt idx="22">
                  <c:v>79</c:v>
                </c:pt>
                <c:pt idx="23">
                  <c:v>79</c:v>
                </c:pt>
                <c:pt idx="24">
                  <c:v>79</c:v>
                </c:pt>
                <c:pt idx="25">
                  <c:v>79</c:v>
                </c:pt>
                <c:pt idx="29">
                  <c:v>76</c:v>
                </c:pt>
                <c:pt idx="30">
                  <c:v>74</c:v>
                </c:pt>
                <c:pt idx="31">
                  <c:v>74</c:v>
                </c:pt>
                <c:pt idx="3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8B-4E07-87CA-65A6EFADE02C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189.7</c:v>
                </c:pt>
                <c:pt idx="1">
                  <c:v>189.2</c:v>
                </c:pt>
                <c:pt idx="2">
                  <c:v>197.2</c:v>
                </c:pt>
                <c:pt idx="3">
                  <c:v>220.8</c:v>
                </c:pt>
                <c:pt idx="4">
                  <c:v>165.8</c:v>
                </c:pt>
                <c:pt idx="5">
                  <c:v>186.9</c:v>
                </c:pt>
                <c:pt idx="6">
                  <c:v>146.30000000000001</c:v>
                </c:pt>
                <c:pt idx="7">
                  <c:v>40.1</c:v>
                </c:pt>
                <c:pt idx="8">
                  <c:v>118.2</c:v>
                </c:pt>
                <c:pt idx="9">
                  <c:v>80.099999999999994</c:v>
                </c:pt>
                <c:pt idx="10">
                  <c:v>28.6</c:v>
                </c:pt>
                <c:pt idx="11">
                  <c:v>26</c:v>
                </c:pt>
                <c:pt idx="12">
                  <c:v>54.3</c:v>
                </c:pt>
                <c:pt idx="13">
                  <c:v>59.6</c:v>
                </c:pt>
                <c:pt idx="14">
                  <c:v>36.700000000000003</c:v>
                </c:pt>
                <c:pt idx="15">
                  <c:v>54.6</c:v>
                </c:pt>
                <c:pt idx="16">
                  <c:v>85.4</c:v>
                </c:pt>
                <c:pt idx="17">
                  <c:v>84.8</c:v>
                </c:pt>
                <c:pt idx="18">
                  <c:v>102.6</c:v>
                </c:pt>
                <c:pt idx="19">
                  <c:v>104.8</c:v>
                </c:pt>
                <c:pt idx="20">
                  <c:v>96.1</c:v>
                </c:pt>
                <c:pt idx="21">
                  <c:v>110.3</c:v>
                </c:pt>
                <c:pt idx="22">
                  <c:v>51.7</c:v>
                </c:pt>
                <c:pt idx="23">
                  <c:v>47.8</c:v>
                </c:pt>
                <c:pt idx="24">
                  <c:v>107.6</c:v>
                </c:pt>
                <c:pt idx="25">
                  <c:v>175.1</c:v>
                </c:pt>
                <c:pt idx="26">
                  <c:v>270.3</c:v>
                </c:pt>
                <c:pt idx="27">
                  <c:v>213.3</c:v>
                </c:pt>
                <c:pt idx="28">
                  <c:v>110.3</c:v>
                </c:pt>
                <c:pt idx="29">
                  <c:v>68.3</c:v>
                </c:pt>
                <c:pt idx="30">
                  <c:v>22.3</c:v>
                </c:pt>
                <c:pt idx="31">
                  <c:v>67.8</c:v>
                </c:pt>
                <c:pt idx="32">
                  <c:v>51.9</c:v>
                </c:pt>
                <c:pt idx="33">
                  <c:v>46.9</c:v>
                </c:pt>
                <c:pt idx="34">
                  <c:v>35.9</c:v>
                </c:pt>
                <c:pt idx="35">
                  <c:v>30.8</c:v>
                </c:pt>
                <c:pt idx="36">
                  <c:v>28.8</c:v>
                </c:pt>
                <c:pt idx="37">
                  <c:v>1.5</c:v>
                </c:pt>
                <c:pt idx="38">
                  <c:v>6.7</c:v>
                </c:pt>
                <c:pt idx="39">
                  <c:v>3.5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6.8</c:v>
                </c:pt>
                <c:pt idx="52">
                  <c:v>38.700000000000003</c:v>
                </c:pt>
                <c:pt idx="53">
                  <c:v>76</c:v>
                </c:pt>
                <c:pt idx="54">
                  <c:v>223.7</c:v>
                </c:pt>
                <c:pt idx="55">
                  <c:v>298.8</c:v>
                </c:pt>
                <c:pt idx="56">
                  <c:v>386.40000000000003</c:v>
                </c:pt>
                <c:pt idx="57">
                  <c:v>420.5</c:v>
                </c:pt>
                <c:pt idx="58">
                  <c:v>406.5</c:v>
                </c:pt>
                <c:pt idx="59">
                  <c:v>401.1</c:v>
                </c:pt>
                <c:pt idx="60">
                  <c:v>498.9</c:v>
                </c:pt>
                <c:pt idx="61">
                  <c:v>327.10000000000002</c:v>
                </c:pt>
                <c:pt idx="62">
                  <c:v>259</c:v>
                </c:pt>
                <c:pt idx="63">
                  <c:v>257.2</c:v>
                </c:pt>
                <c:pt idx="64">
                  <c:v>34.1</c:v>
                </c:pt>
                <c:pt idx="65">
                  <c:v>102.7</c:v>
                </c:pt>
                <c:pt idx="66">
                  <c:v>34.6</c:v>
                </c:pt>
                <c:pt idx="67">
                  <c:v>0</c:v>
                </c:pt>
                <c:pt idx="68">
                  <c:v>192.8</c:v>
                </c:pt>
                <c:pt idx="69">
                  <c:v>274.89999999999998</c:v>
                </c:pt>
                <c:pt idx="70">
                  <c:v>153.9</c:v>
                </c:pt>
                <c:pt idx="71">
                  <c:v>143.6</c:v>
                </c:pt>
                <c:pt idx="72">
                  <c:v>157.69999999999999</c:v>
                </c:pt>
                <c:pt idx="73">
                  <c:v>164.4</c:v>
                </c:pt>
                <c:pt idx="74">
                  <c:v>143.1</c:v>
                </c:pt>
                <c:pt idx="75">
                  <c:v>0</c:v>
                </c:pt>
                <c:pt idx="76">
                  <c:v>202.4</c:v>
                </c:pt>
                <c:pt idx="77">
                  <c:v>395.4</c:v>
                </c:pt>
                <c:pt idx="78">
                  <c:v>372.8</c:v>
                </c:pt>
                <c:pt idx="79">
                  <c:v>399.6</c:v>
                </c:pt>
                <c:pt idx="80">
                  <c:v>244.3</c:v>
                </c:pt>
                <c:pt idx="81">
                  <c:v>321.5</c:v>
                </c:pt>
                <c:pt idx="82">
                  <c:v>366.8</c:v>
                </c:pt>
                <c:pt idx="83">
                  <c:v>363.4</c:v>
                </c:pt>
                <c:pt idx="84">
                  <c:v>81.8</c:v>
                </c:pt>
                <c:pt idx="85">
                  <c:v>47</c:v>
                </c:pt>
                <c:pt idx="86">
                  <c:v>57.2</c:v>
                </c:pt>
                <c:pt idx="87">
                  <c:v>63</c:v>
                </c:pt>
                <c:pt idx="88">
                  <c:v>186</c:v>
                </c:pt>
                <c:pt idx="89">
                  <c:v>200.9</c:v>
                </c:pt>
                <c:pt idx="90">
                  <c:v>189</c:v>
                </c:pt>
                <c:pt idx="91">
                  <c:v>185.2</c:v>
                </c:pt>
                <c:pt idx="92">
                  <c:v>65.599999999999994</c:v>
                </c:pt>
                <c:pt idx="93">
                  <c:v>64.099999999999994</c:v>
                </c:pt>
                <c:pt idx="94">
                  <c:v>49</c:v>
                </c:pt>
                <c:pt idx="95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98B-4E07-87CA-65A6EFADE02C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2">
                  <c:v>1.891</c:v>
                </c:pt>
                <c:pt idx="3">
                  <c:v>9.6530000000000005</c:v>
                </c:pt>
                <c:pt idx="4">
                  <c:v>4.4999999999999998E-2</c:v>
                </c:pt>
                <c:pt idx="5">
                  <c:v>4.0549999999999997</c:v>
                </c:pt>
                <c:pt idx="6">
                  <c:v>10.680999999999999</c:v>
                </c:pt>
                <c:pt idx="7">
                  <c:v>13.492000000000001</c:v>
                </c:pt>
                <c:pt idx="8">
                  <c:v>9.8849999999999998</c:v>
                </c:pt>
                <c:pt idx="9">
                  <c:v>11.808</c:v>
                </c:pt>
                <c:pt idx="10">
                  <c:v>19.384</c:v>
                </c:pt>
                <c:pt idx="11">
                  <c:v>23.448</c:v>
                </c:pt>
                <c:pt idx="12">
                  <c:v>14.763</c:v>
                </c:pt>
                <c:pt idx="13">
                  <c:v>15.53</c:v>
                </c:pt>
                <c:pt idx="14">
                  <c:v>16.065999999999999</c:v>
                </c:pt>
                <c:pt idx="15">
                  <c:v>10.973000000000001</c:v>
                </c:pt>
                <c:pt idx="16">
                  <c:v>7.1589999999999998</c:v>
                </c:pt>
                <c:pt idx="17">
                  <c:v>13.714</c:v>
                </c:pt>
                <c:pt idx="18">
                  <c:v>4.6859999999999999</c:v>
                </c:pt>
                <c:pt idx="19">
                  <c:v>4.734</c:v>
                </c:pt>
                <c:pt idx="20">
                  <c:v>15.58</c:v>
                </c:pt>
                <c:pt idx="21">
                  <c:v>15.349</c:v>
                </c:pt>
                <c:pt idx="22">
                  <c:v>23.702000000000002</c:v>
                </c:pt>
                <c:pt idx="23">
                  <c:v>24.256</c:v>
                </c:pt>
                <c:pt idx="24">
                  <c:v>19.957000000000001</c:v>
                </c:pt>
                <c:pt idx="25">
                  <c:v>25.254999999999999</c:v>
                </c:pt>
                <c:pt idx="26">
                  <c:v>18.113</c:v>
                </c:pt>
                <c:pt idx="27">
                  <c:v>17.981000000000002</c:v>
                </c:pt>
                <c:pt idx="28">
                  <c:v>15.906000000000001</c:v>
                </c:pt>
                <c:pt idx="29">
                  <c:v>21.123999999999999</c:v>
                </c:pt>
                <c:pt idx="30">
                  <c:v>50.511000000000003</c:v>
                </c:pt>
                <c:pt idx="31">
                  <c:v>42.371000000000002</c:v>
                </c:pt>
                <c:pt idx="32">
                  <c:v>31.888000000000002</c:v>
                </c:pt>
                <c:pt idx="33">
                  <c:v>50.228999999999999</c:v>
                </c:pt>
                <c:pt idx="34">
                  <c:v>111.68300000000001</c:v>
                </c:pt>
                <c:pt idx="35">
                  <c:v>147.09800000000001</c:v>
                </c:pt>
                <c:pt idx="36">
                  <c:v>138.79599999999999</c:v>
                </c:pt>
                <c:pt idx="37">
                  <c:v>153.815</c:v>
                </c:pt>
                <c:pt idx="38">
                  <c:v>72.488</c:v>
                </c:pt>
                <c:pt idx="39">
                  <c:v>125.654</c:v>
                </c:pt>
                <c:pt idx="40">
                  <c:v>160.71700000000001</c:v>
                </c:pt>
                <c:pt idx="41">
                  <c:v>51.375</c:v>
                </c:pt>
                <c:pt idx="42">
                  <c:v>56.857999999999997</c:v>
                </c:pt>
                <c:pt idx="43">
                  <c:v>64.427999999999997</c:v>
                </c:pt>
                <c:pt idx="44">
                  <c:v>49.137999999999998</c:v>
                </c:pt>
                <c:pt idx="45">
                  <c:v>54.404000000000003</c:v>
                </c:pt>
                <c:pt idx="46">
                  <c:v>64.177999999999997</c:v>
                </c:pt>
                <c:pt idx="47">
                  <c:v>43.274000000000001</c:v>
                </c:pt>
                <c:pt idx="48">
                  <c:v>29.045999999999999</c:v>
                </c:pt>
                <c:pt idx="49">
                  <c:v>38.228000000000002</c:v>
                </c:pt>
                <c:pt idx="50">
                  <c:v>31.173999999999999</c:v>
                </c:pt>
                <c:pt idx="51">
                  <c:v>110.41500000000001</c:v>
                </c:pt>
                <c:pt idx="52">
                  <c:v>114.09099999999999</c:v>
                </c:pt>
                <c:pt idx="53">
                  <c:v>73.402000000000001</c:v>
                </c:pt>
                <c:pt idx="54">
                  <c:v>48.034999999999997</c:v>
                </c:pt>
                <c:pt idx="55">
                  <c:v>55.308</c:v>
                </c:pt>
                <c:pt idx="56">
                  <c:v>23.166</c:v>
                </c:pt>
                <c:pt idx="57">
                  <c:v>25.391999999999999</c:v>
                </c:pt>
                <c:pt idx="58">
                  <c:v>21.076000000000001</c:v>
                </c:pt>
                <c:pt idx="59">
                  <c:v>18.559999999999999</c:v>
                </c:pt>
                <c:pt idx="60">
                  <c:v>36.512999999999998</c:v>
                </c:pt>
                <c:pt idx="61">
                  <c:v>10.079000000000001</c:v>
                </c:pt>
                <c:pt idx="62">
                  <c:v>9.0519999999999996</c:v>
                </c:pt>
                <c:pt idx="63">
                  <c:v>5.6470000000000002</c:v>
                </c:pt>
                <c:pt idx="64">
                  <c:v>5.6459999999999999</c:v>
                </c:pt>
                <c:pt idx="65">
                  <c:v>5.7</c:v>
                </c:pt>
                <c:pt idx="66">
                  <c:v>5.6239999999999997</c:v>
                </c:pt>
                <c:pt idx="67">
                  <c:v>5.2539999999999996</c:v>
                </c:pt>
                <c:pt idx="68">
                  <c:v>5.0259999999999998</c:v>
                </c:pt>
                <c:pt idx="69">
                  <c:v>3.9740000000000002</c:v>
                </c:pt>
                <c:pt idx="73">
                  <c:v>1.17</c:v>
                </c:pt>
                <c:pt idx="74">
                  <c:v>3.7930000000000001</c:v>
                </c:pt>
                <c:pt idx="75">
                  <c:v>25.294</c:v>
                </c:pt>
                <c:pt idx="76">
                  <c:v>26.474</c:v>
                </c:pt>
                <c:pt idx="77">
                  <c:v>2.9009999999999998</c:v>
                </c:pt>
                <c:pt idx="78">
                  <c:v>22.05</c:v>
                </c:pt>
                <c:pt idx="79">
                  <c:v>2</c:v>
                </c:pt>
                <c:pt idx="80">
                  <c:v>14.862</c:v>
                </c:pt>
                <c:pt idx="81">
                  <c:v>26.498000000000001</c:v>
                </c:pt>
                <c:pt idx="82">
                  <c:v>12.023</c:v>
                </c:pt>
                <c:pt idx="83">
                  <c:v>11.962</c:v>
                </c:pt>
                <c:pt idx="84">
                  <c:v>12.016999999999999</c:v>
                </c:pt>
                <c:pt idx="85">
                  <c:v>10.8</c:v>
                </c:pt>
                <c:pt idx="86">
                  <c:v>5.6970000000000001</c:v>
                </c:pt>
                <c:pt idx="87">
                  <c:v>5.03</c:v>
                </c:pt>
                <c:pt idx="88">
                  <c:v>15.717000000000001</c:v>
                </c:pt>
                <c:pt idx="89">
                  <c:v>5</c:v>
                </c:pt>
                <c:pt idx="90">
                  <c:v>15.448</c:v>
                </c:pt>
                <c:pt idx="91">
                  <c:v>15.222</c:v>
                </c:pt>
                <c:pt idx="92">
                  <c:v>15.037000000000001</c:v>
                </c:pt>
                <c:pt idx="93">
                  <c:v>15.137</c:v>
                </c:pt>
                <c:pt idx="94">
                  <c:v>24.709</c:v>
                </c:pt>
                <c:pt idx="95">
                  <c:v>10.002000000000001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98B-4E07-87CA-65A6EFADE02C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84">
                  <c:v>42.351999999999997</c:v>
                </c:pt>
                <c:pt idx="85">
                  <c:v>81.045000000000002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98B-4E07-87CA-65A6EFADE02C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998B-4E07-87CA-65A6EFADE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212.8</c:v>
                </c:pt>
                <c:pt idx="1">
                  <c:v>207</c:v>
                </c:pt>
                <c:pt idx="2">
                  <c:v>192.39</c:v>
                </c:pt>
                <c:pt idx="3">
                  <c:v>172.83</c:v>
                </c:pt>
                <c:pt idx="4">
                  <c:v>183.41</c:v>
                </c:pt>
                <c:pt idx="5">
                  <c:v>173.59</c:v>
                </c:pt>
                <c:pt idx="6">
                  <c:v>167.13</c:v>
                </c:pt>
                <c:pt idx="7">
                  <c:v>162.16</c:v>
                </c:pt>
                <c:pt idx="8">
                  <c:v>169.31</c:v>
                </c:pt>
                <c:pt idx="9">
                  <c:v>162.88999999999999</c:v>
                </c:pt>
                <c:pt idx="10">
                  <c:v>157.19999999999999</c:v>
                </c:pt>
                <c:pt idx="11">
                  <c:v>151.08000000000001</c:v>
                </c:pt>
                <c:pt idx="12">
                  <c:v>161.86000000000001</c:v>
                </c:pt>
                <c:pt idx="13">
                  <c:v>161.66</c:v>
                </c:pt>
                <c:pt idx="14">
                  <c:v>159.6</c:v>
                </c:pt>
                <c:pt idx="15">
                  <c:v>162.26</c:v>
                </c:pt>
                <c:pt idx="16">
                  <c:v>165.84</c:v>
                </c:pt>
                <c:pt idx="17">
                  <c:v>159.91</c:v>
                </c:pt>
                <c:pt idx="18">
                  <c:v>165.17</c:v>
                </c:pt>
                <c:pt idx="19">
                  <c:v>164.21</c:v>
                </c:pt>
                <c:pt idx="20">
                  <c:v>165.03</c:v>
                </c:pt>
                <c:pt idx="21">
                  <c:v>165.95</c:v>
                </c:pt>
                <c:pt idx="22">
                  <c:v>170.64</c:v>
                </c:pt>
                <c:pt idx="23">
                  <c:v>181.61</c:v>
                </c:pt>
                <c:pt idx="24">
                  <c:v>184.52</c:v>
                </c:pt>
                <c:pt idx="25">
                  <c:v>191.73</c:v>
                </c:pt>
                <c:pt idx="26">
                  <c:v>200</c:v>
                </c:pt>
                <c:pt idx="27">
                  <c:v>203.75</c:v>
                </c:pt>
                <c:pt idx="28">
                  <c:v>208.06</c:v>
                </c:pt>
                <c:pt idx="29">
                  <c:v>202.86</c:v>
                </c:pt>
                <c:pt idx="30">
                  <c:v>197.35</c:v>
                </c:pt>
                <c:pt idx="31">
                  <c:v>181.12</c:v>
                </c:pt>
                <c:pt idx="32">
                  <c:v>182.86</c:v>
                </c:pt>
                <c:pt idx="33">
                  <c:v>177.8</c:v>
                </c:pt>
                <c:pt idx="34">
                  <c:v>144.66999999999999</c:v>
                </c:pt>
                <c:pt idx="35">
                  <c:v>124.8</c:v>
                </c:pt>
                <c:pt idx="36">
                  <c:v>128.69</c:v>
                </c:pt>
                <c:pt idx="37">
                  <c:v>119.62</c:v>
                </c:pt>
                <c:pt idx="38">
                  <c:v>140.84</c:v>
                </c:pt>
                <c:pt idx="39">
                  <c:v>125.02</c:v>
                </c:pt>
                <c:pt idx="40">
                  <c:v>128.47</c:v>
                </c:pt>
                <c:pt idx="41">
                  <c:v>121</c:v>
                </c:pt>
                <c:pt idx="42">
                  <c:v>121.05</c:v>
                </c:pt>
                <c:pt idx="43">
                  <c:v>120.15</c:v>
                </c:pt>
                <c:pt idx="44">
                  <c:v>113.73</c:v>
                </c:pt>
                <c:pt idx="45">
                  <c:v>110.07</c:v>
                </c:pt>
                <c:pt idx="46">
                  <c:v>109.1</c:v>
                </c:pt>
                <c:pt idx="47">
                  <c:v>109.94</c:v>
                </c:pt>
                <c:pt idx="48">
                  <c:v>110.12</c:v>
                </c:pt>
                <c:pt idx="49">
                  <c:v>108.92</c:v>
                </c:pt>
                <c:pt idx="50">
                  <c:v>110.12</c:v>
                </c:pt>
                <c:pt idx="51">
                  <c:v>124.61</c:v>
                </c:pt>
                <c:pt idx="52">
                  <c:v>126.78</c:v>
                </c:pt>
                <c:pt idx="53">
                  <c:v>127.09</c:v>
                </c:pt>
                <c:pt idx="54">
                  <c:v>126.95</c:v>
                </c:pt>
                <c:pt idx="55">
                  <c:v>127.57</c:v>
                </c:pt>
                <c:pt idx="56">
                  <c:v>140.13999999999999</c:v>
                </c:pt>
                <c:pt idx="57">
                  <c:v>148.96</c:v>
                </c:pt>
                <c:pt idx="58">
                  <c:v>145.03</c:v>
                </c:pt>
                <c:pt idx="59">
                  <c:v>145.24</c:v>
                </c:pt>
                <c:pt idx="60">
                  <c:v>131.01</c:v>
                </c:pt>
                <c:pt idx="61">
                  <c:v>141.65</c:v>
                </c:pt>
                <c:pt idx="62">
                  <c:v>152.4</c:v>
                </c:pt>
                <c:pt idx="63">
                  <c:v>151.86000000000001</c:v>
                </c:pt>
                <c:pt idx="64">
                  <c:v>147.54</c:v>
                </c:pt>
                <c:pt idx="65">
                  <c:v>149</c:v>
                </c:pt>
                <c:pt idx="66">
                  <c:v>162.01</c:v>
                </c:pt>
                <c:pt idx="67">
                  <c:v>165.93</c:v>
                </c:pt>
                <c:pt idx="68">
                  <c:v>146.04</c:v>
                </c:pt>
                <c:pt idx="69">
                  <c:v>167.06</c:v>
                </c:pt>
                <c:pt idx="70">
                  <c:v>184.93</c:v>
                </c:pt>
                <c:pt idx="71">
                  <c:v>196.48</c:v>
                </c:pt>
                <c:pt idx="72">
                  <c:v>193.5</c:v>
                </c:pt>
                <c:pt idx="73">
                  <c:v>212</c:v>
                </c:pt>
                <c:pt idx="74">
                  <c:v>205.14</c:v>
                </c:pt>
                <c:pt idx="75">
                  <c:v>215.5</c:v>
                </c:pt>
                <c:pt idx="76">
                  <c:v>201.43</c:v>
                </c:pt>
                <c:pt idx="77">
                  <c:v>206.83</c:v>
                </c:pt>
                <c:pt idx="78">
                  <c:v>212.99</c:v>
                </c:pt>
                <c:pt idx="79">
                  <c:v>221.78</c:v>
                </c:pt>
                <c:pt idx="80">
                  <c:v>208.23</c:v>
                </c:pt>
                <c:pt idx="81">
                  <c:v>204.5</c:v>
                </c:pt>
                <c:pt idx="82">
                  <c:v>207.6</c:v>
                </c:pt>
                <c:pt idx="83">
                  <c:v>211.74</c:v>
                </c:pt>
                <c:pt idx="84">
                  <c:v>207.86</c:v>
                </c:pt>
                <c:pt idx="85">
                  <c:v>208.15</c:v>
                </c:pt>
                <c:pt idx="86">
                  <c:v>203.54</c:v>
                </c:pt>
                <c:pt idx="87">
                  <c:v>197.09</c:v>
                </c:pt>
                <c:pt idx="88">
                  <c:v>206.19</c:v>
                </c:pt>
                <c:pt idx="89">
                  <c:v>202.1</c:v>
                </c:pt>
                <c:pt idx="90">
                  <c:v>196.9</c:v>
                </c:pt>
                <c:pt idx="91">
                  <c:v>188.7</c:v>
                </c:pt>
                <c:pt idx="92">
                  <c:v>195</c:v>
                </c:pt>
                <c:pt idx="93">
                  <c:v>188.29</c:v>
                </c:pt>
                <c:pt idx="94">
                  <c:v>182.64</c:v>
                </c:pt>
                <c:pt idx="95">
                  <c:v>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8B-4E07-87CA-65A6EFADE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09375" defaultRowHeight="15.9" customHeight="1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3">
      <c r="A3" s="10">
        <v>46253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197.761</v>
      </c>
      <c r="C5" s="25">
        <v>204.97200000000001</v>
      </c>
      <c r="D5" s="25">
        <v>202.79400000000001</v>
      </c>
      <c r="E5" s="25">
        <v>232.352</v>
      </c>
      <c r="F5" s="25">
        <v>168.53200000000001</v>
      </c>
      <c r="G5" s="25">
        <v>192.33600000000001</v>
      </c>
      <c r="H5" s="25">
        <v>162.27500000000001</v>
      </c>
      <c r="I5" s="25">
        <v>134.053</v>
      </c>
      <c r="J5" s="25">
        <v>129.59700000000001</v>
      </c>
      <c r="K5" s="25">
        <v>128.535</v>
      </c>
      <c r="L5" s="25">
        <v>108.645</v>
      </c>
      <c r="M5" s="25">
        <v>89.584000000000003</v>
      </c>
      <c r="N5" s="25">
        <v>73.34</v>
      </c>
      <c r="O5" s="25">
        <v>81.019000000000005</v>
      </c>
      <c r="P5" s="25">
        <v>57.015000000000001</v>
      </c>
      <c r="Q5" s="25">
        <v>69.802000000000007</v>
      </c>
      <c r="R5" s="25">
        <v>96.260999999999996</v>
      </c>
      <c r="S5" s="25">
        <v>103.008</v>
      </c>
      <c r="T5" s="25">
        <v>109.79</v>
      </c>
      <c r="U5" s="25">
        <v>111.048</v>
      </c>
      <c r="V5" s="25">
        <v>192.84899999999999</v>
      </c>
      <c r="W5" s="25">
        <v>206.91300000000001</v>
      </c>
      <c r="X5" s="25">
        <v>184.66300000000001</v>
      </c>
      <c r="Y5" s="25">
        <v>172.26400000000001</v>
      </c>
      <c r="Z5" s="25">
        <v>226.68600000000001</v>
      </c>
      <c r="AA5" s="25">
        <v>298.06799999999998</v>
      </c>
      <c r="AB5" s="25">
        <v>296.46600000000001</v>
      </c>
      <c r="AC5" s="25">
        <v>237</v>
      </c>
      <c r="AD5" s="25">
        <v>171.809</v>
      </c>
      <c r="AE5" s="25">
        <v>169.32</v>
      </c>
      <c r="AF5" s="25">
        <v>155.69</v>
      </c>
      <c r="AG5" s="25">
        <v>185.60499999999999</v>
      </c>
      <c r="AH5" s="25">
        <v>137.87299999999999</v>
      </c>
      <c r="AI5" s="25">
        <v>99.314999999999998</v>
      </c>
      <c r="AJ5" s="25">
        <v>156.86799999999999</v>
      </c>
      <c r="AK5" s="25">
        <v>191.983</v>
      </c>
      <c r="AL5" s="25">
        <v>172.59200000000001</v>
      </c>
      <c r="AM5" s="25">
        <v>164.98699999999999</v>
      </c>
      <c r="AN5" s="25">
        <v>82.492000000000004</v>
      </c>
      <c r="AO5" s="25">
        <v>152.99799999999999</v>
      </c>
      <c r="AP5" s="25">
        <v>194.452</v>
      </c>
      <c r="AQ5" s="25">
        <v>65.89</v>
      </c>
      <c r="AR5" s="25">
        <v>70.649000000000001</v>
      </c>
      <c r="AS5" s="25">
        <v>81.195999999999998</v>
      </c>
      <c r="AT5" s="25">
        <v>51.997</v>
      </c>
      <c r="AU5" s="25">
        <v>57.680999999999997</v>
      </c>
      <c r="AV5" s="25">
        <v>66.799000000000007</v>
      </c>
      <c r="AW5" s="25">
        <v>48.155000000000001</v>
      </c>
      <c r="AX5" s="25">
        <v>29.346</v>
      </c>
      <c r="AY5" s="25">
        <v>40.005000000000003</v>
      </c>
      <c r="AZ5" s="25">
        <v>31.673999999999999</v>
      </c>
      <c r="BA5" s="25">
        <v>175.30099999999999</v>
      </c>
      <c r="BB5" s="25">
        <v>207.17699999999999</v>
      </c>
      <c r="BC5" s="25">
        <v>196.15199999999999</v>
      </c>
      <c r="BD5" s="25">
        <v>280.55799999999999</v>
      </c>
      <c r="BE5" s="25">
        <v>361.214</v>
      </c>
      <c r="BF5" s="25">
        <v>409.858</v>
      </c>
      <c r="BG5" s="25">
        <v>445.84500000000003</v>
      </c>
      <c r="BH5" s="25">
        <v>427.62099999999998</v>
      </c>
      <c r="BI5" s="25">
        <v>419.62799999999999</v>
      </c>
      <c r="BJ5" s="25">
        <v>535.399</v>
      </c>
      <c r="BK5" s="25">
        <v>337.17599999999999</v>
      </c>
      <c r="BL5" s="25">
        <v>268.03899999999999</v>
      </c>
      <c r="BM5" s="25">
        <v>262.89400000000001</v>
      </c>
      <c r="BN5" s="25">
        <v>109.77800000000001</v>
      </c>
      <c r="BO5" s="25">
        <v>178.351</v>
      </c>
      <c r="BP5" s="25">
        <v>110.247</v>
      </c>
      <c r="BQ5" s="25">
        <v>75.283000000000001</v>
      </c>
      <c r="BR5" s="25">
        <v>198.78800000000001</v>
      </c>
      <c r="BS5" s="25">
        <v>279.846</v>
      </c>
      <c r="BT5" s="25">
        <v>166.68199999999999</v>
      </c>
      <c r="BU5" s="25">
        <v>146.44</v>
      </c>
      <c r="BV5" s="25">
        <v>191.21600000000001</v>
      </c>
      <c r="BW5" s="25">
        <v>193.33500000000001</v>
      </c>
      <c r="BX5" s="25">
        <v>174.464</v>
      </c>
      <c r="BY5" s="25">
        <v>98.798000000000002</v>
      </c>
      <c r="BZ5" s="25">
        <v>263.28399999999999</v>
      </c>
      <c r="CA5" s="25">
        <v>408.67700000000002</v>
      </c>
      <c r="CB5" s="25">
        <v>410.709</v>
      </c>
      <c r="CC5" s="25">
        <v>409.14699999999999</v>
      </c>
      <c r="CD5" s="25">
        <v>293.18099999999998</v>
      </c>
      <c r="CE5" s="25">
        <v>372.68099999999998</v>
      </c>
      <c r="CF5" s="25">
        <v>414.36500000000001</v>
      </c>
      <c r="CG5" s="25">
        <v>414.32100000000003</v>
      </c>
      <c r="CH5" s="25">
        <v>170.62899999999999</v>
      </c>
      <c r="CI5" s="25">
        <v>170.601</v>
      </c>
      <c r="CJ5" s="25">
        <v>80.614000000000004</v>
      </c>
      <c r="CK5" s="25">
        <v>80.855000000000004</v>
      </c>
      <c r="CL5" s="25">
        <v>216.35900000000001</v>
      </c>
      <c r="CM5" s="25">
        <v>216.48099999999999</v>
      </c>
      <c r="CN5" s="25">
        <v>216.77199999999999</v>
      </c>
      <c r="CO5" s="25">
        <v>217.012</v>
      </c>
      <c r="CP5" s="25">
        <v>100.342</v>
      </c>
      <c r="CQ5" s="25">
        <v>100.232</v>
      </c>
      <c r="CR5" s="25">
        <v>100.22199999999999</v>
      </c>
      <c r="CS5" s="25">
        <v>158.02199999999999</v>
      </c>
      <c r="CT5" s="26"/>
      <c r="CU5" s="26"/>
      <c r="CV5" s="26"/>
      <c r="CW5" s="27"/>
      <c r="CX5" s="28">
        <f t="array" ref="CX5">SUMPRODUCT(B5:CW5*0.25)</f>
        <v>4527.9000000000005</v>
      </c>
    </row>
    <row r="6" spans="1:102" ht="24.9" customHeight="1" thickBot="1" x14ac:dyDescent="0.3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" customHeight="1" x14ac:dyDescent="0.25">
      <c r="A8" s="35" t="s">
        <v>5</v>
      </c>
      <c r="B8" s="36">
        <v>212.8</v>
      </c>
      <c r="C8" s="37">
        <v>207</v>
      </c>
      <c r="D8" s="37">
        <v>192.39</v>
      </c>
      <c r="E8" s="37">
        <v>172.83</v>
      </c>
      <c r="F8" s="37">
        <v>183.41</v>
      </c>
      <c r="G8" s="37">
        <v>173.59</v>
      </c>
      <c r="H8" s="37">
        <v>167.13</v>
      </c>
      <c r="I8" s="37">
        <v>162.16</v>
      </c>
      <c r="J8" s="37">
        <v>169.31</v>
      </c>
      <c r="K8" s="37">
        <v>162.88999999999999</v>
      </c>
      <c r="L8" s="37">
        <v>157.19999999999999</v>
      </c>
      <c r="M8" s="37">
        <v>151.08000000000001</v>
      </c>
      <c r="N8" s="37">
        <v>161.86000000000001</v>
      </c>
      <c r="O8" s="37">
        <v>161.66</v>
      </c>
      <c r="P8" s="37">
        <v>159.6</v>
      </c>
      <c r="Q8" s="37">
        <v>162.26</v>
      </c>
      <c r="R8" s="37">
        <v>165.84</v>
      </c>
      <c r="S8" s="37">
        <v>159.91</v>
      </c>
      <c r="T8" s="37">
        <v>165.17</v>
      </c>
      <c r="U8" s="37">
        <v>164.21</v>
      </c>
      <c r="V8" s="37">
        <v>165.03</v>
      </c>
      <c r="W8" s="37">
        <v>165.95</v>
      </c>
      <c r="X8" s="37">
        <v>170.64</v>
      </c>
      <c r="Y8" s="37">
        <v>181.61</v>
      </c>
      <c r="Z8" s="37">
        <v>184.52</v>
      </c>
      <c r="AA8" s="37">
        <v>191.73</v>
      </c>
      <c r="AB8" s="37">
        <v>200</v>
      </c>
      <c r="AC8" s="37">
        <v>203.75</v>
      </c>
      <c r="AD8" s="37">
        <v>208.06</v>
      </c>
      <c r="AE8" s="37">
        <v>202.86</v>
      </c>
      <c r="AF8" s="37">
        <v>197.35</v>
      </c>
      <c r="AG8" s="37">
        <v>181.12</v>
      </c>
      <c r="AH8" s="37">
        <v>182.86</v>
      </c>
      <c r="AI8" s="37">
        <v>177.8</v>
      </c>
      <c r="AJ8" s="37">
        <v>144.66999999999999</v>
      </c>
      <c r="AK8" s="37">
        <v>124.8</v>
      </c>
      <c r="AL8" s="37">
        <v>128.69</v>
      </c>
      <c r="AM8" s="37">
        <v>119.62</v>
      </c>
      <c r="AN8" s="37">
        <v>140.84</v>
      </c>
      <c r="AO8" s="37">
        <v>125.02</v>
      </c>
      <c r="AP8" s="37">
        <v>128.47</v>
      </c>
      <c r="AQ8" s="37">
        <v>121</v>
      </c>
      <c r="AR8" s="37">
        <v>121.05</v>
      </c>
      <c r="AS8" s="37">
        <v>120.15</v>
      </c>
      <c r="AT8" s="37">
        <v>113.73</v>
      </c>
      <c r="AU8" s="37">
        <v>110.07</v>
      </c>
      <c r="AV8" s="37">
        <v>109.1</v>
      </c>
      <c r="AW8" s="37">
        <v>109.94</v>
      </c>
      <c r="AX8" s="37">
        <v>110.12</v>
      </c>
      <c r="AY8" s="37">
        <v>108.92</v>
      </c>
      <c r="AZ8" s="37">
        <v>110.12</v>
      </c>
      <c r="BA8" s="37">
        <v>124.61</v>
      </c>
      <c r="BB8" s="37">
        <v>126.78</v>
      </c>
      <c r="BC8" s="37">
        <v>127.09</v>
      </c>
      <c r="BD8" s="37">
        <v>126.95</v>
      </c>
      <c r="BE8" s="37">
        <v>127.57</v>
      </c>
      <c r="BF8" s="37">
        <v>140.13999999999999</v>
      </c>
      <c r="BG8" s="37">
        <v>148.96</v>
      </c>
      <c r="BH8" s="37">
        <v>145.03</v>
      </c>
      <c r="BI8" s="37">
        <v>145.24</v>
      </c>
      <c r="BJ8" s="37">
        <v>131.01</v>
      </c>
      <c r="BK8" s="37">
        <v>141.65</v>
      </c>
      <c r="BL8" s="37">
        <v>152.4</v>
      </c>
      <c r="BM8" s="37">
        <v>151.86000000000001</v>
      </c>
      <c r="BN8" s="37">
        <v>147.54</v>
      </c>
      <c r="BO8" s="37">
        <v>149</v>
      </c>
      <c r="BP8" s="37">
        <v>162.01</v>
      </c>
      <c r="BQ8" s="37">
        <v>165.93</v>
      </c>
      <c r="BR8" s="37">
        <v>146.04</v>
      </c>
      <c r="BS8" s="37">
        <v>167.06</v>
      </c>
      <c r="BT8" s="37">
        <v>184.93</v>
      </c>
      <c r="BU8" s="37">
        <v>196.48</v>
      </c>
      <c r="BV8" s="37">
        <v>193.5</v>
      </c>
      <c r="BW8" s="37">
        <v>212</v>
      </c>
      <c r="BX8" s="37">
        <v>205.14</v>
      </c>
      <c r="BY8" s="37">
        <v>215.5</v>
      </c>
      <c r="BZ8" s="37">
        <v>201.43</v>
      </c>
      <c r="CA8" s="37">
        <v>206.83</v>
      </c>
      <c r="CB8" s="37">
        <v>212.99</v>
      </c>
      <c r="CC8" s="37">
        <v>221.78</v>
      </c>
      <c r="CD8" s="37">
        <v>208.23</v>
      </c>
      <c r="CE8" s="37">
        <v>204.5</v>
      </c>
      <c r="CF8" s="37">
        <v>207.6</v>
      </c>
      <c r="CG8" s="37">
        <v>211.74</v>
      </c>
      <c r="CH8" s="37">
        <v>207.86</v>
      </c>
      <c r="CI8" s="37">
        <v>208.15</v>
      </c>
      <c r="CJ8" s="37">
        <v>203.54</v>
      </c>
      <c r="CK8" s="37">
        <v>197.09</v>
      </c>
      <c r="CL8" s="37">
        <v>206.19</v>
      </c>
      <c r="CM8" s="37">
        <v>202.1</v>
      </c>
      <c r="CN8" s="37">
        <v>196.9</v>
      </c>
      <c r="CO8" s="37">
        <v>188.7</v>
      </c>
      <c r="CP8" s="37">
        <v>195</v>
      </c>
      <c r="CQ8" s="37">
        <v>188.29</v>
      </c>
      <c r="CR8" s="37">
        <v>182.64</v>
      </c>
      <c r="CS8" s="37">
        <v>175</v>
      </c>
      <c r="CT8" s="38"/>
      <c r="CU8" s="38"/>
      <c r="CV8" s="38"/>
      <c r="CW8" s="39"/>
      <c r="CX8" s="40">
        <f>IF(SUM(B8:CW8)&lt;&gt;0,AVERAGEIF(B8:CW8,"&lt;&gt;"""),"")</f>
        <v>167.00906250000006</v>
      </c>
    </row>
    <row r="9" spans="1:102" ht="24.9" customHeight="1" thickBot="1" x14ac:dyDescent="0.3">
      <c r="A9" s="41" t="s">
        <v>6</v>
      </c>
      <c r="B9" s="42">
        <v>196.255</v>
      </c>
      <c r="C9" s="43">
        <v>196.255</v>
      </c>
      <c r="D9" s="43">
        <v>196.255</v>
      </c>
      <c r="E9" s="43">
        <v>196.255</v>
      </c>
      <c r="F9" s="43">
        <v>171.57249999999999</v>
      </c>
      <c r="G9" s="43">
        <v>171.57249999999999</v>
      </c>
      <c r="H9" s="43">
        <v>171.57249999999999</v>
      </c>
      <c r="I9" s="43">
        <v>171.57249999999999</v>
      </c>
      <c r="J9" s="43">
        <v>160.12</v>
      </c>
      <c r="K9" s="43">
        <v>160.12</v>
      </c>
      <c r="L9" s="43">
        <v>160.12</v>
      </c>
      <c r="M9" s="43">
        <v>160.12</v>
      </c>
      <c r="N9" s="43">
        <v>161.345</v>
      </c>
      <c r="O9" s="43">
        <v>161.345</v>
      </c>
      <c r="P9" s="43">
        <v>161.345</v>
      </c>
      <c r="Q9" s="43">
        <v>161.345</v>
      </c>
      <c r="R9" s="43">
        <v>163.7825</v>
      </c>
      <c r="S9" s="43">
        <v>163.7825</v>
      </c>
      <c r="T9" s="43">
        <v>163.7825</v>
      </c>
      <c r="U9" s="43">
        <v>163.7825</v>
      </c>
      <c r="V9" s="43">
        <v>170.8075</v>
      </c>
      <c r="W9" s="43">
        <v>170.8075</v>
      </c>
      <c r="X9" s="43">
        <v>170.8075</v>
      </c>
      <c r="Y9" s="43">
        <v>170.8075</v>
      </c>
      <c r="Z9" s="43">
        <v>195</v>
      </c>
      <c r="AA9" s="43">
        <v>195</v>
      </c>
      <c r="AB9" s="43">
        <v>195</v>
      </c>
      <c r="AC9" s="43">
        <v>195</v>
      </c>
      <c r="AD9" s="43">
        <v>197.3475</v>
      </c>
      <c r="AE9" s="43">
        <v>197.3475</v>
      </c>
      <c r="AF9" s="43">
        <v>197.3475</v>
      </c>
      <c r="AG9" s="43">
        <v>197.3475</v>
      </c>
      <c r="AH9" s="43">
        <v>157.5325</v>
      </c>
      <c r="AI9" s="43">
        <v>157.5325</v>
      </c>
      <c r="AJ9" s="43">
        <v>157.5325</v>
      </c>
      <c r="AK9" s="43">
        <v>157.5325</v>
      </c>
      <c r="AL9" s="43">
        <v>128.54249999999999</v>
      </c>
      <c r="AM9" s="43">
        <v>128.54249999999999</v>
      </c>
      <c r="AN9" s="43">
        <v>128.54249999999999</v>
      </c>
      <c r="AO9" s="43">
        <v>128.54249999999999</v>
      </c>
      <c r="AP9" s="43">
        <v>122.6675</v>
      </c>
      <c r="AQ9" s="43">
        <v>122.6675</v>
      </c>
      <c r="AR9" s="43">
        <v>122.6675</v>
      </c>
      <c r="AS9" s="43">
        <v>122.6675</v>
      </c>
      <c r="AT9" s="43">
        <v>110.71</v>
      </c>
      <c r="AU9" s="43">
        <v>110.71</v>
      </c>
      <c r="AV9" s="43">
        <v>110.71</v>
      </c>
      <c r="AW9" s="43">
        <v>110.71</v>
      </c>
      <c r="AX9" s="43">
        <v>113.4425</v>
      </c>
      <c r="AY9" s="43">
        <v>113.4425</v>
      </c>
      <c r="AZ9" s="43">
        <v>113.4425</v>
      </c>
      <c r="BA9" s="43">
        <v>113.4425</v>
      </c>
      <c r="BB9" s="43">
        <v>127.0975</v>
      </c>
      <c r="BC9" s="43">
        <v>127.0975</v>
      </c>
      <c r="BD9" s="43">
        <v>127.0975</v>
      </c>
      <c r="BE9" s="43">
        <v>127.0975</v>
      </c>
      <c r="BF9" s="43">
        <v>144.8425</v>
      </c>
      <c r="BG9" s="43">
        <v>144.8425</v>
      </c>
      <c r="BH9" s="43">
        <v>144.8425</v>
      </c>
      <c r="BI9" s="43">
        <v>144.8425</v>
      </c>
      <c r="BJ9" s="43">
        <v>144.22999999999999</v>
      </c>
      <c r="BK9" s="43">
        <v>144.22999999999999</v>
      </c>
      <c r="BL9" s="43">
        <v>144.22999999999999</v>
      </c>
      <c r="BM9" s="43">
        <v>144.22999999999999</v>
      </c>
      <c r="BN9" s="43">
        <v>156.12</v>
      </c>
      <c r="BO9" s="43">
        <v>156.12</v>
      </c>
      <c r="BP9" s="43">
        <v>156.12</v>
      </c>
      <c r="BQ9" s="43">
        <v>156.12</v>
      </c>
      <c r="BR9" s="43">
        <v>173.6275</v>
      </c>
      <c r="BS9" s="43">
        <v>173.6275</v>
      </c>
      <c r="BT9" s="43">
        <v>173.6275</v>
      </c>
      <c r="BU9" s="43">
        <v>173.6275</v>
      </c>
      <c r="BV9" s="43">
        <v>206.535</v>
      </c>
      <c r="BW9" s="43">
        <v>206.535</v>
      </c>
      <c r="BX9" s="43">
        <v>206.535</v>
      </c>
      <c r="BY9" s="43">
        <v>206.535</v>
      </c>
      <c r="BZ9" s="43">
        <v>210.75749999999999</v>
      </c>
      <c r="CA9" s="43">
        <v>210.75749999999999</v>
      </c>
      <c r="CB9" s="43">
        <v>210.75749999999999</v>
      </c>
      <c r="CC9" s="43">
        <v>210.75749999999999</v>
      </c>
      <c r="CD9" s="43">
        <v>208.01750000000001</v>
      </c>
      <c r="CE9" s="43">
        <v>208.01750000000001</v>
      </c>
      <c r="CF9" s="43">
        <v>208.01750000000001</v>
      </c>
      <c r="CG9" s="43">
        <v>208.01750000000001</v>
      </c>
      <c r="CH9" s="43">
        <v>204.16</v>
      </c>
      <c r="CI9" s="43">
        <v>204.16</v>
      </c>
      <c r="CJ9" s="43">
        <v>204.16</v>
      </c>
      <c r="CK9" s="43">
        <v>204.16</v>
      </c>
      <c r="CL9" s="43">
        <v>198.4725</v>
      </c>
      <c r="CM9" s="43">
        <v>198.4725</v>
      </c>
      <c r="CN9" s="43">
        <v>198.4725</v>
      </c>
      <c r="CO9" s="43">
        <v>198.4725</v>
      </c>
      <c r="CP9" s="43">
        <v>185.23249999999999</v>
      </c>
      <c r="CQ9" s="43">
        <v>185.23249999999999</v>
      </c>
      <c r="CR9" s="43">
        <v>185.23249999999999</v>
      </c>
      <c r="CS9" s="43">
        <v>185.23249999999999</v>
      </c>
      <c r="CT9" s="44"/>
      <c r="CU9" s="44"/>
      <c r="CV9" s="44"/>
      <c r="CW9" s="45"/>
      <c r="CX9" s="46">
        <f>IF(SUM(B9:CW9)&lt;&gt;0,AVERAGEIF(B9:CW9,"&lt;&gt;"""),"")</f>
        <v>167.00906249999997</v>
      </c>
    </row>
    <row r="10" spans="1:102" ht="30" customHeight="1" thickBot="1" x14ac:dyDescent="0.3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" customHeight="1" x14ac:dyDescent="0.25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>
        <v>29.78</v>
      </c>
      <c r="AJ11" s="53">
        <v>101</v>
      </c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>
        <v>2.4</v>
      </c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33.295000000000002</v>
      </c>
    </row>
    <row r="12" spans="1:102" ht="24.9" customHeight="1" x14ac:dyDescent="0.25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" customHeight="1" x14ac:dyDescent="0.25">
      <c r="A13" s="63" t="s">
        <v>10</v>
      </c>
      <c r="B13" s="64"/>
      <c r="C13" s="65"/>
      <c r="D13" s="65"/>
      <c r="E13" s="65">
        <v>48</v>
      </c>
      <c r="F13" s="65">
        <v>69</v>
      </c>
      <c r="G13" s="65">
        <v>95.106999999999999</v>
      </c>
      <c r="H13" s="65">
        <v>60</v>
      </c>
      <c r="I13" s="65">
        <v>60</v>
      </c>
      <c r="J13" s="65">
        <v>60</v>
      </c>
      <c r="K13" s="65">
        <v>60</v>
      </c>
      <c r="L13" s="65">
        <v>60</v>
      </c>
      <c r="M13" s="65">
        <v>41.5</v>
      </c>
      <c r="N13" s="65">
        <v>60</v>
      </c>
      <c r="O13" s="65">
        <v>69</v>
      </c>
      <c r="P13" s="65">
        <v>45</v>
      </c>
      <c r="Q13" s="65">
        <v>56</v>
      </c>
      <c r="R13" s="65">
        <v>70</v>
      </c>
      <c r="S13" s="65">
        <v>82.665999999999997</v>
      </c>
      <c r="T13" s="65">
        <v>85.867999999999995</v>
      </c>
      <c r="U13" s="65">
        <v>86.519000000000005</v>
      </c>
      <c r="V13" s="65">
        <v>72.194999999999993</v>
      </c>
      <c r="W13" s="65">
        <v>73.085999999999999</v>
      </c>
      <c r="X13" s="65">
        <v>62.531999999999996</v>
      </c>
      <c r="Y13" s="65">
        <v>5</v>
      </c>
      <c r="Z13" s="65">
        <v>5</v>
      </c>
      <c r="AA13" s="65">
        <v>5</v>
      </c>
      <c r="AB13" s="65">
        <v>5</v>
      </c>
      <c r="AC13" s="65">
        <v>5</v>
      </c>
      <c r="AD13" s="65"/>
      <c r="AE13" s="65"/>
      <c r="AF13" s="65"/>
      <c r="AG13" s="65">
        <v>27.6</v>
      </c>
      <c r="AH13" s="65">
        <v>23.873000000000001</v>
      </c>
      <c r="AI13" s="65"/>
      <c r="AJ13" s="65">
        <v>5.4589999999999996</v>
      </c>
      <c r="AK13" s="65">
        <v>166.02799999999999</v>
      </c>
      <c r="AL13" s="65">
        <v>157.02199999999999</v>
      </c>
      <c r="AM13" s="65">
        <v>149.83600000000001</v>
      </c>
      <c r="AN13" s="65">
        <v>28</v>
      </c>
      <c r="AO13" s="65">
        <v>142.19800000000001</v>
      </c>
      <c r="AP13" s="65">
        <v>176</v>
      </c>
      <c r="AQ13" s="65">
        <v>35.076000000000001</v>
      </c>
      <c r="AR13" s="65">
        <v>37.048000000000002</v>
      </c>
      <c r="AS13" s="65">
        <v>5.3079999999999998</v>
      </c>
      <c r="AT13" s="65"/>
      <c r="AU13" s="65"/>
      <c r="AV13" s="65"/>
      <c r="AW13" s="65"/>
      <c r="AX13" s="65"/>
      <c r="AY13" s="65"/>
      <c r="AZ13" s="65"/>
      <c r="BA13" s="65">
        <v>159.43100000000001</v>
      </c>
      <c r="BB13" s="65">
        <v>173</v>
      </c>
      <c r="BC13" s="65">
        <v>173</v>
      </c>
      <c r="BD13" s="65">
        <v>173</v>
      </c>
      <c r="BE13" s="65">
        <v>173</v>
      </c>
      <c r="BF13" s="65">
        <v>176</v>
      </c>
      <c r="BG13" s="65">
        <v>176</v>
      </c>
      <c r="BH13" s="65">
        <v>176</v>
      </c>
      <c r="BI13" s="65">
        <v>176</v>
      </c>
      <c r="BJ13" s="65">
        <v>407.02699999999999</v>
      </c>
      <c r="BK13" s="65">
        <v>202</v>
      </c>
      <c r="BL13" s="65">
        <v>202</v>
      </c>
      <c r="BM13" s="65">
        <v>202</v>
      </c>
      <c r="BN13" s="65">
        <v>30</v>
      </c>
      <c r="BO13" s="65">
        <v>121.82</v>
      </c>
      <c r="BP13" s="65">
        <v>30</v>
      </c>
      <c r="BQ13" s="65"/>
      <c r="BR13" s="65">
        <v>126</v>
      </c>
      <c r="BS13" s="65">
        <v>75</v>
      </c>
      <c r="BT13" s="65">
        <v>4.2999999999999997E-2</v>
      </c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1311.5604999999996</v>
      </c>
    </row>
    <row r="14" spans="1:102" ht="24.9" customHeight="1" x14ac:dyDescent="0.25">
      <c r="A14" s="63" t="s">
        <v>11</v>
      </c>
      <c r="B14" s="64">
        <v>125</v>
      </c>
      <c r="C14" s="65">
        <v>125</v>
      </c>
      <c r="D14" s="65">
        <v>130</v>
      </c>
      <c r="E14" s="65">
        <v>115</v>
      </c>
      <c r="F14" s="65">
        <v>25</v>
      </c>
      <c r="G14" s="65">
        <v>25</v>
      </c>
      <c r="H14" s="65">
        <v>25</v>
      </c>
      <c r="I14" s="65">
        <v>25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>
        <v>20</v>
      </c>
      <c r="W14" s="65">
        <v>20</v>
      </c>
      <c r="X14" s="65">
        <v>45</v>
      </c>
      <c r="Y14" s="65">
        <v>80</v>
      </c>
      <c r="Z14" s="65">
        <v>80</v>
      </c>
      <c r="AA14" s="65">
        <v>80</v>
      </c>
      <c r="AB14" s="65">
        <v>80</v>
      </c>
      <c r="AC14" s="65">
        <v>80</v>
      </c>
      <c r="AD14" s="65">
        <v>80</v>
      </c>
      <c r="AE14" s="65">
        <v>80</v>
      </c>
      <c r="AF14" s="65">
        <v>80</v>
      </c>
      <c r="AG14" s="65">
        <v>55</v>
      </c>
      <c r="AH14" s="65">
        <v>30</v>
      </c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>
        <v>90</v>
      </c>
      <c r="BT14" s="65">
        <v>90</v>
      </c>
      <c r="BU14" s="65">
        <v>90</v>
      </c>
      <c r="BV14" s="65">
        <v>145</v>
      </c>
      <c r="BW14" s="65">
        <v>145</v>
      </c>
      <c r="BX14" s="65">
        <v>145</v>
      </c>
      <c r="BY14" s="65">
        <v>53.152000000000001</v>
      </c>
      <c r="BZ14" s="65"/>
      <c r="CA14" s="65">
        <v>145</v>
      </c>
      <c r="CB14" s="65">
        <v>147.69999999999999</v>
      </c>
      <c r="CC14" s="65">
        <v>146.30000000000001</v>
      </c>
      <c r="CD14" s="65">
        <v>23.78</v>
      </c>
      <c r="CE14" s="65">
        <v>103.24</v>
      </c>
      <c r="CF14" s="65">
        <v>145</v>
      </c>
      <c r="CG14" s="65">
        <v>145</v>
      </c>
      <c r="CH14" s="65">
        <v>145</v>
      </c>
      <c r="CI14" s="65">
        <v>145</v>
      </c>
      <c r="CJ14" s="65">
        <v>55</v>
      </c>
      <c r="CK14" s="65">
        <v>55</v>
      </c>
      <c r="CL14" s="65">
        <v>55</v>
      </c>
      <c r="CM14" s="65">
        <v>55</v>
      </c>
      <c r="CN14" s="65">
        <v>55</v>
      </c>
      <c r="CO14" s="65">
        <v>55</v>
      </c>
      <c r="CP14" s="65">
        <v>90</v>
      </c>
      <c r="CQ14" s="65">
        <v>90</v>
      </c>
      <c r="CR14" s="65">
        <v>90</v>
      </c>
      <c r="CS14" s="65">
        <v>147.80000000000001</v>
      </c>
      <c r="CT14" s="66"/>
      <c r="CU14" s="66"/>
      <c r="CV14" s="66"/>
      <c r="CW14" s="67"/>
      <c r="CX14" s="68">
        <f t="array" ref="CX14">SUMPRODUCT(B14:CW14*0.25)</f>
        <v>1014.2430000000001</v>
      </c>
    </row>
    <row r="15" spans="1:102" ht="24.9" customHeight="1" x14ac:dyDescent="0.25">
      <c r="A15" s="69" t="s">
        <v>12</v>
      </c>
      <c r="B15" s="70">
        <v>64.960999999999999</v>
      </c>
      <c r="C15" s="71">
        <v>72.171999999999997</v>
      </c>
      <c r="D15" s="71">
        <v>64.945999999999998</v>
      </c>
      <c r="E15" s="71">
        <v>61.652000000000001</v>
      </c>
      <c r="F15" s="71">
        <v>66.787999999999997</v>
      </c>
      <c r="G15" s="71">
        <v>64.480999999999995</v>
      </c>
      <c r="H15" s="71">
        <v>69.575000000000003</v>
      </c>
      <c r="I15" s="71">
        <v>41.353000000000002</v>
      </c>
      <c r="J15" s="71">
        <v>61.896999999999998</v>
      </c>
      <c r="K15" s="71">
        <v>60.835000000000001</v>
      </c>
      <c r="L15" s="71">
        <v>40.945</v>
      </c>
      <c r="M15" s="71">
        <v>40.375999999999998</v>
      </c>
      <c r="N15" s="71">
        <v>5.6319999999999997</v>
      </c>
      <c r="O15" s="71">
        <v>4.2830000000000004</v>
      </c>
      <c r="P15" s="71">
        <v>4.2789999999999999</v>
      </c>
      <c r="Q15" s="71">
        <v>5.9619999999999997</v>
      </c>
      <c r="R15" s="71">
        <v>18.428999999999998</v>
      </c>
      <c r="S15" s="71">
        <v>12.426</v>
      </c>
      <c r="T15" s="71">
        <v>16.018000000000001</v>
      </c>
      <c r="U15" s="71">
        <v>16.472999999999999</v>
      </c>
      <c r="V15" s="71">
        <v>62.293999999999997</v>
      </c>
      <c r="W15" s="71">
        <v>75.406999999999996</v>
      </c>
      <c r="X15" s="71">
        <v>38.731000000000002</v>
      </c>
      <c r="Y15" s="71">
        <v>48.764000000000003</v>
      </c>
      <c r="Z15" s="71">
        <v>68.986000000000004</v>
      </c>
      <c r="AA15" s="71">
        <v>81.367999999999995</v>
      </c>
      <c r="AB15" s="71">
        <v>69.537999999999997</v>
      </c>
      <c r="AC15" s="71">
        <v>79.063999999999993</v>
      </c>
      <c r="AD15" s="71">
        <v>77.409000000000006</v>
      </c>
      <c r="AE15" s="71">
        <v>73.72</v>
      </c>
      <c r="AF15" s="71">
        <v>60.59</v>
      </c>
      <c r="AG15" s="71">
        <v>87.905000000000001</v>
      </c>
      <c r="AH15" s="71">
        <v>73</v>
      </c>
      <c r="AI15" s="71">
        <v>58.534999999999997</v>
      </c>
      <c r="AJ15" s="71">
        <v>39.408999999999999</v>
      </c>
      <c r="AK15" s="71">
        <v>14.955</v>
      </c>
      <c r="AL15" s="71">
        <v>4.57</v>
      </c>
      <c r="AM15" s="71">
        <v>4.1509999999999998</v>
      </c>
      <c r="AN15" s="71">
        <v>43.692</v>
      </c>
      <c r="AO15" s="71"/>
      <c r="AP15" s="71">
        <v>7.7519999999999998</v>
      </c>
      <c r="AQ15" s="71">
        <v>20.114000000000001</v>
      </c>
      <c r="AR15" s="71">
        <v>22.901</v>
      </c>
      <c r="AS15" s="71">
        <v>53.261000000000003</v>
      </c>
      <c r="AT15" s="71">
        <v>41.396999999999998</v>
      </c>
      <c r="AU15" s="71">
        <v>47.165999999999997</v>
      </c>
      <c r="AV15" s="71">
        <v>46.460999999999999</v>
      </c>
      <c r="AW15" s="71">
        <v>37.655000000000001</v>
      </c>
      <c r="AX15" s="71">
        <v>18.745999999999999</v>
      </c>
      <c r="AY15" s="71">
        <v>29.405000000000001</v>
      </c>
      <c r="AZ15" s="71">
        <v>20.974</v>
      </c>
      <c r="BA15" s="71">
        <v>5.27</v>
      </c>
      <c r="BB15" s="71">
        <v>23.177</v>
      </c>
      <c r="BC15" s="71">
        <v>12.151999999999999</v>
      </c>
      <c r="BD15" s="71">
        <v>28.521000000000001</v>
      </c>
      <c r="BE15" s="71">
        <v>45.387</v>
      </c>
      <c r="BF15" s="71">
        <v>48.11</v>
      </c>
      <c r="BG15" s="71">
        <v>67.924999999999997</v>
      </c>
      <c r="BH15" s="71">
        <v>52.890999999999998</v>
      </c>
      <c r="BI15" s="71">
        <v>44.744</v>
      </c>
      <c r="BJ15" s="71">
        <v>16.771999999999998</v>
      </c>
      <c r="BK15" s="71">
        <v>18.734000000000002</v>
      </c>
      <c r="BL15" s="71">
        <v>32.261000000000003</v>
      </c>
      <c r="BM15" s="71">
        <v>36.040999999999997</v>
      </c>
      <c r="BN15" s="71">
        <v>51.317</v>
      </c>
      <c r="BO15" s="71">
        <v>36.454000000000001</v>
      </c>
      <c r="BP15" s="71">
        <v>53.819000000000003</v>
      </c>
      <c r="BQ15" s="71">
        <v>30.783000000000001</v>
      </c>
      <c r="BR15" s="71">
        <v>46.253</v>
      </c>
      <c r="BS15" s="71">
        <v>73.616</v>
      </c>
      <c r="BT15" s="71">
        <v>38.393999999999998</v>
      </c>
      <c r="BU15" s="71">
        <v>34.674999999999997</v>
      </c>
      <c r="BV15" s="71">
        <v>19.149999999999999</v>
      </c>
      <c r="BW15" s="71">
        <v>35.534999999999997</v>
      </c>
      <c r="BX15" s="71">
        <v>13.555999999999999</v>
      </c>
      <c r="BY15" s="71">
        <v>0.246</v>
      </c>
      <c r="BZ15" s="71">
        <v>0.38400000000000001</v>
      </c>
      <c r="CA15" s="71">
        <v>3.5999999999999997E-2</v>
      </c>
      <c r="CB15" s="71">
        <v>4.1000000000000002E-2</v>
      </c>
      <c r="CC15" s="71">
        <v>4.7E-2</v>
      </c>
      <c r="CD15" s="71">
        <v>1E-3</v>
      </c>
      <c r="CE15" s="71">
        <v>1E-3</v>
      </c>
      <c r="CF15" s="71">
        <v>1E-3</v>
      </c>
      <c r="CG15" s="71">
        <v>1E-3</v>
      </c>
      <c r="CH15" s="71">
        <v>1E-3</v>
      </c>
      <c r="CI15" s="71">
        <v>1E-3</v>
      </c>
      <c r="CJ15" s="71">
        <v>2E-3</v>
      </c>
      <c r="CK15" s="71">
        <v>1E-3</v>
      </c>
      <c r="CL15" s="71">
        <v>0.111</v>
      </c>
      <c r="CM15" s="71">
        <v>0.38100000000000001</v>
      </c>
      <c r="CN15" s="71">
        <v>0.67200000000000004</v>
      </c>
      <c r="CO15" s="71">
        <v>0.91200000000000003</v>
      </c>
      <c r="CP15" s="71">
        <v>1.042</v>
      </c>
      <c r="CQ15" s="71">
        <v>1.032</v>
      </c>
      <c r="CR15" s="71">
        <v>1.022</v>
      </c>
      <c r="CS15" s="71">
        <v>1.022</v>
      </c>
      <c r="CT15" s="72"/>
      <c r="CU15" s="72"/>
      <c r="CV15" s="72"/>
      <c r="CW15" s="73"/>
      <c r="CX15" s="74">
        <f t="array" ref="CX15">SUMPRODUCT(B15:CW15*0.25)</f>
        <v>768.47425000000078</v>
      </c>
    </row>
    <row r="16" spans="1:102" ht="24.9" customHeight="1" x14ac:dyDescent="0.25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" customHeight="1" x14ac:dyDescent="0.25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>
        <v>59.7</v>
      </c>
      <c r="AB17" s="71">
        <v>69.599999999999994</v>
      </c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>
        <v>67.137</v>
      </c>
      <c r="BE17" s="71">
        <v>131.62700000000001</v>
      </c>
      <c r="BF17" s="71">
        <v>170</v>
      </c>
      <c r="BG17" s="71">
        <v>170</v>
      </c>
      <c r="BH17" s="71">
        <v>170</v>
      </c>
      <c r="BI17" s="71">
        <v>170</v>
      </c>
      <c r="BJ17" s="71">
        <v>100</v>
      </c>
      <c r="BK17" s="71">
        <v>100</v>
      </c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302.01600000000002</v>
      </c>
    </row>
    <row r="18" spans="1:102" ht="30" customHeight="1" thickBot="1" x14ac:dyDescent="0.3">
      <c r="A18" s="75" t="s">
        <v>15</v>
      </c>
      <c r="B18" s="76">
        <f>SUM(B11:B17)</f>
        <v>189.96100000000001</v>
      </c>
      <c r="C18" s="77">
        <f t="shared" ref="C18:BN18" si="0">SUM(C11:C17)</f>
        <v>197.172</v>
      </c>
      <c r="D18" s="77">
        <f t="shared" si="0"/>
        <v>194.946</v>
      </c>
      <c r="E18" s="77">
        <f t="shared" si="0"/>
        <v>224.65199999999999</v>
      </c>
      <c r="F18" s="77">
        <f t="shared" si="0"/>
        <v>160.78800000000001</v>
      </c>
      <c r="G18" s="77">
        <f t="shared" si="0"/>
        <v>184.58799999999999</v>
      </c>
      <c r="H18" s="77">
        <f t="shared" si="0"/>
        <v>154.57499999999999</v>
      </c>
      <c r="I18" s="77">
        <f t="shared" si="0"/>
        <v>126.35300000000001</v>
      </c>
      <c r="J18" s="77">
        <f t="shared" si="0"/>
        <v>121.89699999999999</v>
      </c>
      <c r="K18" s="77">
        <f t="shared" si="0"/>
        <v>120.83500000000001</v>
      </c>
      <c r="L18" s="77">
        <f t="shared" si="0"/>
        <v>100.94499999999999</v>
      </c>
      <c r="M18" s="77">
        <f t="shared" si="0"/>
        <v>81.876000000000005</v>
      </c>
      <c r="N18" s="77">
        <f t="shared" si="0"/>
        <v>65.632000000000005</v>
      </c>
      <c r="O18" s="77">
        <f t="shared" si="0"/>
        <v>73.283000000000001</v>
      </c>
      <c r="P18" s="77">
        <f t="shared" si="0"/>
        <v>49.278999999999996</v>
      </c>
      <c r="Q18" s="77">
        <f t="shared" si="0"/>
        <v>61.962000000000003</v>
      </c>
      <c r="R18" s="77">
        <f t="shared" si="0"/>
        <v>88.429000000000002</v>
      </c>
      <c r="S18" s="77">
        <f t="shared" si="0"/>
        <v>95.091999999999999</v>
      </c>
      <c r="T18" s="77">
        <f t="shared" si="0"/>
        <v>101.886</v>
      </c>
      <c r="U18" s="77">
        <f t="shared" si="0"/>
        <v>102.992</v>
      </c>
      <c r="V18" s="77">
        <f t="shared" si="0"/>
        <v>154.48899999999998</v>
      </c>
      <c r="W18" s="77">
        <f t="shared" si="0"/>
        <v>168.49299999999999</v>
      </c>
      <c r="X18" s="77">
        <f t="shared" si="0"/>
        <v>146.26300000000001</v>
      </c>
      <c r="Y18" s="77">
        <f t="shared" si="0"/>
        <v>133.76400000000001</v>
      </c>
      <c r="Z18" s="77">
        <f t="shared" si="0"/>
        <v>153.98599999999999</v>
      </c>
      <c r="AA18" s="77">
        <f t="shared" si="0"/>
        <v>226.06799999999998</v>
      </c>
      <c r="AB18" s="77">
        <f t="shared" si="0"/>
        <v>224.13800000000001</v>
      </c>
      <c r="AC18" s="77">
        <f t="shared" si="0"/>
        <v>164.06399999999999</v>
      </c>
      <c r="AD18" s="77">
        <f t="shared" si="0"/>
        <v>157.40899999999999</v>
      </c>
      <c r="AE18" s="77">
        <f t="shared" si="0"/>
        <v>153.72</v>
      </c>
      <c r="AF18" s="77">
        <f t="shared" si="0"/>
        <v>140.59</v>
      </c>
      <c r="AG18" s="77">
        <f t="shared" si="0"/>
        <v>170.505</v>
      </c>
      <c r="AH18" s="77">
        <f t="shared" si="0"/>
        <v>126.873</v>
      </c>
      <c r="AI18" s="77">
        <f t="shared" si="0"/>
        <v>88.314999999999998</v>
      </c>
      <c r="AJ18" s="77">
        <f t="shared" si="0"/>
        <v>145.86799999999999</v>
      </c>
      <c r="AK18" s="77">
        <f t="shared" si="0"/>
        <v>180.983</v>
      </c>
      <c r="AL18" s="77">
        <f t="shared" si="0"/>
        <v>161.59199999999998</v>
      </c>
      <c r="AM18" s="77">
        <f t="shared" si="0"/>
        <v>153.98700000000002</v>
      </c>
      <c r="AN18" s="77">
        <f t="shared" si="0"/>
        <v>71.692000000000007</v>
      </c>
      <c r="AO18" s="77">
        <f t="shared" si="0"/>
        <v>142.19800000000001</v>
      </c>
      <c r="AP18" s="77">
        <f t="shared" si="0"/>
        <v>183.75200000000001</v>
      </c>
      <c r="AQ18" s="77">
        <f t="shared" si="0"/>
        <v>55.19</v>
      </c>
      <c r="AR18" s="77">
        <f t="shared" si="0"/>
        <v>59.948999999999998</v>
      </c>
      <c r="AS18" s="77">
        <f t="shared" si="0"/>
        <v>58.569000000000003</v>
      </c>
      <c r="AT18" s="77">
        <f t="shared" si="0"/>
        <v>41.396999999999998</v>
      </c>
      <c r="AU18" s="77">
        <f t="shared" si="0"/>
        <v>47.165999999999997</v>
      </c>
      <c r="AV18" s="77">
        <f t="shared" si="0"/>
        <v>46.460999999999999</v>
      </c>
      <c r="AW18" s="77">
        <f t="shared" si="0"/>
        <v>37.655000000000001</v>
      </c>
      <c r="AX18" s="77">
        <f t="shared" si="0"/>
        <v>18.745999999999999</v>
      </c>
      <c r="AY18" s="77">
        <f t="shared" si="0"/>
        <v>29.405000000000001</v>
      </c>
      <c r="AZ18" s="77">
        <f t="shared" si="0"/>
        <v>20.974</v>
      </c>
      <c r="BA18" s="77">
        <f t="shared" si="0"/>
        <v>164.70100000000002</v>
      </c>
      <c r="BB18" s="77">
        <f t="shared" si="0"/>
        <v>196.17699999999999</v>
      </c>
      <c r="BC18" s="77">
        <f t="shared" si="0"/>
        <v>185.15199999999999</v>
      </c>
      <c r="BD18" s="77">
        <f t="shared" si="0"/>
        <v>268.65800000000002</v>
      </c>
      <c r="BE18" s="77">
        <f t="shared" si="0"/>
        <v>350.01400000000001</v>
      </c>
      <c r="BF18" s="77">
        <f t="shared" si="0"/>
        <v>394.11</v>
      </c>
      <c r="BG18" s="77">
        <f t="shared" si="0"/>
        <v>413.92500000000001</v>
      </c>
      <c r="BH18" s="77">
        <f t="shared" si="0"/>
        <v>398.89099999999996</v>
      </c>
      <c r="BI18" s="77">
        <f t="shared" si="0"/>
        <v>390.74400000000003</v>
      </c>
      <c r="BJ18" s="77">
        <f t="shared" si="0"/>
        <v>523.79899999999998</v>
      </c>
      <c r="BK18" s="77">
        <f t="shared" si="0"/>
        <v>320.73400000000004</v>
      </c>
      <c r="BL18" s="77">
        <f t="shared" si="0"/>
        <v>234.261</v>
      </c>
      <c r="BM18" s="77">
        <f t="shared" si="0"/>
        <v>238.041</v>
      </c>
      <c r="BN18" s="77">
        <f t="shared" si="0"/>
        <v>81.317000000000007</v>
      </c>
      <c r="BO18" s="77">
        <f t="shared" ref="BO18:CW18" si="1">SUM(BO11:BO17)</f>
        <v>158.274</v>
      </c>
      <c r="BP18" s="77">
        <f t="shared" si="1"/>
        <v>83.819000000000003</v>
      </c>
      <c r="BQ18" s="77">
        <f t="shared" si="1"/>
        <v>30.783000000000001</v>
      </c>
      <c r="BR18" s="77">
        <f t="shared" si="1"/>
        <v>172.25299999999999</v>
      </c>
      <c r="BS18" s="77">
        <f t="shared" si="1"/>
        <v>241.01600000000002</v>
      </c>
      <c r="BT18" s="77">
        <f t="shared" si="1"/>
        <v>128.43700000000001</v>
      </c>
      <c r="BU18" s="77">
        <f t="shared" si="1"/>
        <v>124.675</v>
      </c>
      <c r="BV18" s="77">
        <f t="shared" si="1"/>
        <v>164.15</v>
      </c>
      <c r="BW18" s="77">
        <f t="shared" si="1"/>
        <v>180.535</v>
      </c>
      <c r="BX18" s="77">
        <f t="shared" si="1"/>
        <v>158.55600000000001</v>
      </c>
      <c r="BY18" s="77">
        <f t="shared" si="1"/>
        <v>53.398000000000003</v>
      </c>
      <c r="BZ18" s="77">
        <f t="shared" si="1"/>
        <v>0.38400000000000001</v>
      </c>
      <c r="CA18" s="77">
        <f t="shared" si="1"/>
        <v>145.036</v>
      </c>
      <c r="CB18" s="77">
        <f t="shared" si="1"/>
        <v>147.74099999999999</v>
      </c>
      <c r="CC18" s="77">
        <f t="shared" si="1"/>
        <v>146.34700000000001</v>
      </c>
      <c r="CD18" s="77">
        <f t="shared" si="1"/>
        <v>23.781000000000002</v>
      </c>
      <c r="CE18" s="77">
        <f t="shared" si="1"/>
        <v>103.241</v>
      </c>
      <c r="CF18" s="77">
        <f t="shared" si="1"/>
        <v>145.001</v>
      </c>
      <c r="CG18" s="77">
        <f t="shared" si="1"/>
        <v>145.001</v>
      </c>
      <c r="CH18" s="77">
        <f t="shared" si="1"/>
        <v>145.001</v>
      </c>
      <c r="CI18" s="77">
        <f t="shared" si="1"/>
        <v>145.001</v>
      </c>
      <c r="CJ18" s="77">
        <f t="shared" si="1"/>
        <v>55.002000000000002</v>
      </c>
      <c r="CK18" s="77">
        <f t="shared" si="1"/>
        <v>55.000999999999998</v>
      </c>
      <c r="CL18" s="77">
        <f t="shared" si="1"/>
        <v>55.110999999999997</v>
      </c>
      <c r="CM18" s="77">
        <f t="shared" si="1"/>
        <v>55.381</v>
      </c>
      <c r="CN18" s="77">
        <f t="shared" si="1"/>
        <v>55.671999999999997</v>
      </c>
      <c r="CO18" s="77">
        <f t="shared" si="1"/>
        <v>55.911999999999999</v>
      </c>
      <c r="CP18" s="77">
        <f t="shared" si="1"/>
        <v>91.042000000000002</v>
      </c>
      <c r="CQ18" s="77">
        <f t="shared" si="1"/>
        <v>91.031999999999996</v>
      </c>
      <c r="CR18" s="77">
        <f t="shared" si="1"/>
        <v>91.022000000000006</v>
      </c>
      <c r="CS18" s="77">
        <f t="shared" si="1"/>
        <v>148.822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3429.5887500000003</v>
      </c>
    </row>
    <row r="19" spans="1:102" ht="18" customHeight="1" thickBot="1" x14ac:dyDescent="0.3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" customHeight="1" x14ac:dyDescent="0.25">
      <c r="A21" s="86" t="s">
        <v>17</v>
      </c>
      <c r="B21" s="87">
        <v>4.2</v>
      </c>
      <c r="C21" s="88">
        <v>4.2</v>
      </c>
      <c r="D21" s="88">
        <v>4.2</v>
      </c>
      <c r="E21" s="88">
        <v>4.2</v>
      </c>
      <c r="F21" s="88">
        <v>4.2</v>
      </c>
      <c r="G21" s="88">
        <v>4.2</v>
      </c>
      <c r="H21" s="88">
        <v>4.2</v>
      </c>
      <c r="I21" s="88">
        <v>4.2</v>
      </c>
      <c r="J21" s="88">
        <v>4.2</v>
      </c>
      <c r="K21" s="88">
        <v>4.2</v>
      </c>
      <c r="L21" s="88">
        <v>4.2</v>
      </c>
      <c r="M21" s="88">
        <v>4.2</v>
      </c>
      <c r="N21" s="88">
        <v>4.2</v>
      </c>
      <c r="O21" s="88">
        <v>4.2</v>
      </c>
      <c r="P21" s="88">
        <v>4.2</v>
      </c>
      <c r="Q21" s="88">
        <v>4.2</v>
      </c>
      <c r="R21" s="88">
        <v>4.2</v>
      </c>
      <c r="S21" s="88">
        <v>4.2</v>
      </c>
      <c r="T21" s="88">
        <v>4.2</v>
      </c>
      <c r="U21" s="88">
        <v>4.2</v>
      </c>
      <c r="V21" s="88">
        <v>4.2</v>
      </c>
      <c r="W21" s="88">
        <v>4.2</v>
      </c>
      <c r="X21" s="88">
        <v>4.2</v>
      </c>
      <c r="Y21" s="88">
        <v>4.2</v>
      </c>
      <c r="Z21" s="88">
        <v>4.2</v>
      </c>
      <c r="AA21" s="88">
        <v>4.2</v>
      </c>
      <c r="AB21" s="88">
        <v>4.2</v>
      </c>
      <c r="AC21" s="88">
        <v>4.2</v>
      </c>
      <c r="AD21" s="88">
        <v>4.2</v>
      </c>
      <c r="AE21" s="88">
        <v>4.2</v>
      </c>
      <c r="AF21" s="88">
        <v>4.2</v>
      </c>
      <c r="AG21" s="88">
        <v>4.2</v>
      </c>
      <c r="AH21" s="88">
        <v>4.2</v>
      </c>
      <c r="AI21" s="88">
        <v>4.2</v>
      </c>
      <c r="AJ21" s="88">
        <v>4.2</v>
      </c>
      <c r="AK21" s="88">
        <v>4.2</v>
      </c>
      <c r="AL21" s="88">
        <v>4.2</v>
      </c>
      <c r="AM21" s="88">
        <v>4.2</v>
      </c>
      <c r="AN21" s="88">
        <v>4.2</v>
      </c>
      <c r="AO21" s="88">
        <v>4.2</v>
      </c>
      <c r="AP21" s="88">
        <v>4.2</v>
      </c>
      <c r="AQ21" s="88">
        <v>4.2</v>
      </c>
      <c r="AR21" s="88">
        <v>4.2</v>
      </c>
      <c r="AS21" s="88">
        <v>4.2</v>
      </c>
      <c r="AT21" s="88">
        <v>4.2</v>
      </c>
      <c r="AU21" s="88">
        <v>4.2</v>
      </c>
      <c r="AV21" s="88">
        <v>4.2</v>
      </c>
      <c r="AW21" s="88">
        <v>4.2</v>
      </c>
      <c r="AX21" s="88">
        <v>4.2</v>
      </c>
      <c r="AY21" s="88">
        <v>4.2</v>
      </c>
      <c r="AZ21" s="88">
        <v>4.2</v>
      </c>
      <c r="BA21" s="88">
        <v>4.2</v>
      </c>
      <c r="BB21" s="88">
        <v>4.2</v>
      </c>
      <c r="BC21" s="88">
        <v>4.2</v>
      </c>
      <c r="BD21" s="88">
        <v>4.2</v>
      </c>
      <c r="BE21" s="88">
        <v>4.2</v>
      </c>
      <c r="BF21" s="88">
        <v>4.2</v>
      </c>
      <c r="BG21" s="88">
        <v>4.2</v>
      </c>
      <c r="BH21" s="88">
        <v>4.2</v>
      </c>
      <c r="BI21" s="88">
        <v>4.2</v>
      </c>
      <c r="BJ21" s="88">
        <v>4.2</v>
      </c>
      <c r="BK21" s="88">
        <v>4.2</v>
      </c>
      <c r="BL21" s="88">
        <v>4.2</v>
      </c>
      <c r="BM21" s="88">
        <v>4.2</v>
      </c>
      <c r="BN21" s="88">
        <v>4.2</v>
      </c>
      <c r="BO21" s="88">
        <v>4.2</v>
      </c>
      <c r="BP21" s="88">
        <v>4.2</v>
      </c>
      <c r="BQ21" s="88">
        <v>4.2</v>
      </c>
      <c r="BR21" s="88">
        <v>4.2</v>
      </c>
      <c r="BS21" s="88">
        <v>4.2</v>
      </c>
      <c r="BT21" s="88">
        <v>4.2</v>
      </c>
      <c r="BU21" s="88">
        <v>4.2</v>
      </c>
      <c r="BV21" s="88">
        <v>8.4</v>
      </c>
      <c r="BW21" s="88">
        <v>8.4</v>
      </c>
      <c r="BX21" s="88">
        <v>8.4</v>
      </c>
      <c r="BY21" s="88">
        <v>8.4</v>
      </c>
      <c r="BZ21" s="88">
        <v>8.4</v>
      </c>
      <c r="CA21" s="88">
        <v>8.4</v>
      </c>
      <c r="CB21" s="88">
        <v>8.4</v>
      </c>
      <c r="CC21" s="88">
        <v>8.4</v>
      </c>
      <c r="CD21" s="88">
        <v>8.4</v>
      </c>
      <c r="CE21" s="88">
        <v>8.4</v>
      </c>
      <c r="CF21" s="88">
        <v>8.4</v>
      </c>
      <c r="CG21" s="88">
        <v>8.4</v>
      </c>
      <c r="CH21" s="88">
        <v>8.4</v>
      </c>
      <c r="CI21" s="88">
        <v>8.4</v>
      </c>
      <c r="CJ21" s="88">
        <v>8.4</v>
      </c>
      <c r="CK21" s="88">
        <v>8.4</v>
      </c>
      <c r="CL21" s="88">
        <v>8.4</v>
      </c>
      <c r="CM21" s="88">
        <v>8.4</v>
      </c>
      <c r="CN21" s="88">
        <v>8.4</v>
      </c>
      <c r="CO21" s="88">
        <v>8.4</v>
      </c>
      <c r="CP21" s="88">
        <v>4.2</v>
      </c>
      <c r="CQ21" s="88">
        <v>4.2</v>
      </c>
      <c r="CR21" s="88">
        <v>4.2</v>
      </c>
      <c r="CS21" s="88">
        <v>4.2</v>
      </c>
      <c r="CT21" s="89"/>
      <c r="CU21" s="89"/>
      <c r="CV21" s="89"/>
      <c r="CW21" s="90"/>
      <c r="CX21" s="91">
        <f t="array" ref="CX21">SUMPRODUCT(B21:CW21*0.25)</f>
        <v>121.79999999999977</v>
      </c>
    </row>
    <row r="22" spans="1:102" ht="24.9" customHeight="1" x14ac:dyDescent="0.25">
      <c r="A22" s="92" t="s">
        <v>18</v>
      </c>
      <c r="B22" s="93">
        <v>3.6</v>
      </c>
      <c r="C22" s="94">
        <v>3.6</v>
      </c>
      <c r="D22" s="94">
        <v>3.6</v>
      </c>
      <c r="E22" s="94">
        <v>3.5</v>
      </c>
      <c r="F22" s="94">
        <v>3.544</v>
      </c>
      <c r="G22" s="94">
        <v>3.548</v>
      </c>
      <c r="H22" s="94">
        <v>3.5</v>
      </c>
      <c r="I22" s="94">
        <v>3.5</v>
      </c>
      <c r="J22" s="94">
        <v>3.5</v>
      </c>
      <c r="K22" s="94">
        <v>3.5</v>
      </c>
      <c r="L22" s="94">
        <v>3.5</v>
      </c>
      <c r="M22" s="94">
        <v>3.5</v>
      </c>
      <c r="N22" s="94">
        <v>3.5</v>
      </c>
      <c r="O22" s="94">
        <v>3.528</v>
      </c>
      <c r="P22" s="94">
        <v>3.5</v>
      </c>
      <c r="Q22" s="94">
        <v>3.6</v>
      </c>
      <c r="R22" s="94">
        <v>3.6080000000000001</v>
      </c>
      <c r="S22" s="94">
        <v>3.7040000000000002</v>
      </c>
      <c r="T22" s="94">
        <v>3.7040000000000002</v>
      </c>
      <c r="U22" s="94">
        <v>3.8359999999999999</v>
      </c>
      <c r="V22" s="94">
        <v>3.9279999999999999</v>
      </c>
      <c r="W22" s="94">
        <v>4</v>
      </c>
      <c r="X22" s="94">
        <v>4</v>
      </c>
      <c r="Y22" s="94">
        <v>4.0999999999999996</v>
      </c>
      <c r="Z22" s="94">
        <v>8.3000000000000007</v>
      </c>
      <c r="AA22" s="94">
        <v>8.5</v>
      </c>
      <c r="AB22" s="94">
        <v>8.6</v>
      </c>
      <c r="AC22" s="94">
        <v>8.7240000000000002</v>
      </c>
      <c r="AD22" s="94">
        <v>8.9</v>
      </c>
      <c r="AE22" s="94">
        <v>9.1</v>
      </c>
      <c r="AF22" s="94">
        <v>9.1</v>
      </c>
      <c r="AG22" s="94">
        <v>9.1</v>
      </c>
      <c r="AH22" s="94">
        <v>6.8</v>
      </c>
      <c r="AI22" s="94">
        <v>6.8</v>
      </c>
      <c r="AJ22" s="94">
        <v>6.8</v>
      </c>
      <c r="AK22" s="94">
        <v>6.8</v>
      </c>
      <c r="AL22" s="94">
        <v>6.8</v>
      </c>
      <c r="AM22" s="94">
        <v>6.7</v>
      </c>
      <c r="AN22" s="94">
        <v>6.6</v>
      </c>
      <c r="AO22" s="94">
        <v>6.6</v>
      </c>
      <c r="AP22" s="94">
        <v>6.5</v>
      </c>
      <c r="AQ22" s="94">
        <v>6.5</v>
      </c>
      <c r="AR22" s="94">
        <v>6.5</v>
      </c>
      <c r="AS22" s="94">
        <v>6.4</v>
      </c>
      <c r="AT22" s="94">
        <v>6.4</v>
      </c>
      <c r="AU22" s="94">
        <v>6.3</v>
      </c>
      <c r="AV22" s="94">
        <v>6.3</v>
      </c>
      <c r="AW22" s="94">
        <v>6.3</v>
      </c>
      <c r="AX22" s="94">
        <v>6.4</v>
      </c>
      <c r="AY22" s="94">
        <v>6.4</v>
      </c>
      <c r="AZ22" s="94">
        <v>6.5</v>
      </c>
      <c r="BA22" s="94">
        <v>6.4</v>
      </c>
      <c r="BB22" s="94">
        <v>6.4</v>
      </c>
      <c r="BC22" s="94">
        <v>6.4</v>
      </c>
      <c r="BD22" s="94">
        <v>6.4</v>
      </c>
      <c r="BE22" s="94">
        <v>6.3</v>
      </c>
      <c r="BF22" s="94">
        <v>6.3</v>
      </c>
      <c r="BG22" s="94">
        <v>6.3</v>
      </c>
      <c r="BH22" s="94">
        <v>6.3</v>
      </c>
      <c r="BI22" s="94">
        <v>6.3</v>
      </c>
      <c r="BJ22" s="94">
        <v>6.3</v>
      </c>
      <c r="BK22" s="94">
        <v>6.3</v>
      </c>
      <c r="BL22" s="94">
        <v>6.2</v>
      </c>
      <c r="BM22" s="94">
        <v>6.3</v>
      </c>
      <c r="BN22" s="94">
        <v>6.3</v>
      </c>
      <c r="BO22" s="94">
        <v>6.3</v>
      </c>
      <c r="BP22" s="94">
        <v>6.4</v>
      </c>
      <c r="BQ22" s="94">
        <v>6.4</v>
      </c>
      <c r="BR22" s="94">
        <v>6.4</v>
      </c>
      <c r="BS22" s="94">
        <v>6.4</v>
      </c>
      <c r="BT22" s="94">
        <v>6.4160000000000004</v>
      </c>
      <c r="BU22" s="94">
        <v>6.5</v>
      </c>
      <c r="BV22" s="94">
        <v>4.3319999999999999</v>
      </c>
      <c r="BW22" s="94">
        <v>4.4000000000000004</v>
      </c>
      <c r="BX22" s="94">
        <v>4.4000000000000004</v>
      </c>
      <c r="BY22" s="94">
        <v>4.4000000000000004</v>
      </c>
      <c r="BZ22" s="94">
        <v>4.4000000000000004</v>
      </c>
      <c r="CA22" s="94">
        <v>4.4000000000000004</v>
      </c>
      <c r="CB22" s="94">
        <v>4.4400000000000004</v>
      </c>
      <c r="CC22" s="94">
        <v>4.3</v>
      </c>
      <c r="CD22" s="94">
        <v>4.2</v>
      </c>
      <c r="CE22" s="94">
        <v>4.24</v>
      </c>
      <c r="CF22" s="94">
        <v>4.1360000000000001</v>
      </c>
      <c r="CG22" s="94">
        <v>4.0999999999999996</v>
      </c>
      <c r="CH22" s="94">
        <v>4.0279999999999996</v>
      </c>
      <c r="CI22" s="94">
        <v>4</v>
      </c>
      <c r="CJ22" s="94">
        <v>4.0119999999999996</v>
      </c>
      <c r="CK22" s="94">
        <v>4</v>
      </c>
      <c r="CL22" s="94">
        <v>4.048</v>
      </c>
      <c r="CM22" s="94">
        <v>3.9</v>
      </c>
      <c r="CN22" s="94">
        <v>3.9</v>
      </c>
      <c r="CO22" s="94">
        <v>3.9</v>
      </c>
      <c r="CP22" s="94">
        <v>3.8</v>
      </c>
      <c r="CQ22" s="94">
        <v>3.7</v>
      </c>
      <c r="CR22" s="94">
        <v>3.7</v>
      </c>
      <c r="CS22" s="94">
        <v>3.7</v>
      </c>
      <c r="CT22" s="95"/>
      <c r="CU22" s="95"/>
      <c r="CV22" s="95"/>
      <c r="CW22" s="96"/>
      <c r="CX22" s="97">
        <f t="array" ref="CX22">SUMPRODUCT(B22:CW22*0.25)</f>
        <v>128.46899999999994</v>
      </c>
    </row>
    <row r="23" spans="1:102" ht="24.9" customHeight="1" x14ac:dyDescent="0.25">
      <c r="A23" s="92" t="s">
        <v>19</v>
      </c>
      <c r="B23" s="98"/>
      <c r="C23" s="99"/>
      <c r="D23" s="99">
        <v>4.8000000000000001E-2</v>
      </c>
      <c r="E23" s="99"/>
      <c r="F23" s="99"/>
      <c r="G23" s="99"/>
      <c r="H23" s="99"/>
      <c r="I23" s="99"/>
      <c r="J23" s="99"/>
      <c r="K23" s="99"/>
      <c r="L23" s="99"/>
      <c r="M23" s="99">
        <v>8.0000000000000002E-3</v>
      </c>
      <c r="N23" s="99">
        <v>8.0000000000000002E-3</v>
      </c>
      <c r="O23" s="99">
        <v>8.0000000000000002E-3</v>
      </c>
      <c r="P23" s="99">
        <v>3.5999999999999997E-2</v>
      </c>
      <c r="Q23" s="99">
        <v>0.04</v>
      </c>
      <c r="R23" s="99">
        <v>2.4E-2</v>
      </c>
      <c r="S23" s="99">
        <v>1.2E-2</v>
      </c>
      <c r="T23" s="99"/>
      <c r="U23" s="99">
        <v>0.02</v>
      </c>
      <c r="V23" s="99">
        <v>3.2000000000000001E-2</v>
      </c>
      <c r="W23" s="99">
        <v>0.02</v>
      </c>
      <c r="X23" s="99"/>
      <c r="Y23" s="99"/>
      <c r="Z23" s="99">
        <v>1.7</v>
      </c>
      <c r="AA23" s="99">
        <v>0.8</v>
      </c>
      <c r="AB23" s="99">
        <v>1.028</v>
      </c>
      <c r="AC23" s="99">
        <v>1.512</v>
      </c>
      <c r="AD23" s="99">
        <v>1.3</v>
      </c>
      <c r="AE23" s="99">
        <v>2.2999999999999998</v>
      </c>
      <c r="AF23" s="99">
        <v>1.8</v>
      </c>
      <c r="AG23" s="99">
        <v>1.8</v>
      </c>
      <c r="AH23" s="99"/>
      <c r="AI23" s="99"/>
      <c r="AJ23" s="99"/>
      <c r="AK23" s="99"/>
      <c r="AL23" s="99"/>
      <c r="AM23" s="99">
        <v>0.1</v>
      </c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>
        <v>0.4</v>
      </c>
      <c r="BC23" s="99">
        <v>0.4</v>
      </c>
      <c r="BD23" s="99">
        <v>1.3</v>
      </c>
      <c r="BE23" s="99">
        <v>0.7</v>
      </c>
      <c r="BF23" s="99">
        <v>5.2480000000000002</v>
      </c>
      <c r="BG23" s="99">
        <v>21.42</v>
      </c>
      <c r="BH23" s="99">
        <v>18.23</v>
      </c>
      <c r="BI23" s="99">
        <v>18.384</v>
      </c>
      <c r="BJ23" s="99">
        <v>1.1000000000000001</v>
      </c>
      <c r="BK23" s="99">
        <v>5.9420000000000002</v>
      </c>
      <c r="BL23" s="99">
        <v>23.378</v>
      </c>
      <c r="BM23" s="99">
        <v>14.353</v>
      </c>
      <c r="BN23" s="99">
        <v>17.960999999999999</v>
      </c>
      <c r="BO23" s="99">
        <v>9.577</v>
      </c>
      <c r="BP23" s="99">
        <v>15.827999999999999</v>
      </c>
      <c r="BQ23" s="99">
        <v>0.5</v>
      </c>
      <c r="BR23" s="99">
        <v>15.935</v>
      </c>
      <c r="BS23" s="99">
        <v>28.23</v>
      </c>
      <c r="BT23" s="99">
        <v>27.629000000000001</v>
      </c>
      <c r="BU23" s="99">
        <v>11.065</v>
      </c>
      <c r="BV23" s="99">
        <v>14.334</v>
      </c>
      <c r="BW23" s="99"/>
      <c r="BX23" s="99">
        <v>3.1080000000000001</v>
      </c>
      <c r="BY23" s="99"/>
      <c r="BZ23" s="99"/>
      <c r="CA23" s="99">
        <v>0.74099999999999999</v>
      </c>
      <c r="CB23" s="99">
        <v>2.8000000000000001E-2</v>
      </c>
      <c r="CC23" s="99"/>
      <c r="CD23" s="99"/>
      <c r="CE23" s="99"/>
      <c r="CF23" s="99">
        <v>2.8000000000000001E-2</v>
      </c>
      <c r="CG23" s="99">
        <v>0.02</v>
      </c>
      <c r="CH23" s="99"/>
      <c r="CI23" s="99"/>
      <c r="CJ23" s="99"/>
      <c r="CK23" s="99">
        <v>0.254</v>
      </c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67.172249999999991</v>
      </c>
    </row>
    <row r="24" spans="1:102" ht="24.9" customHeight="1" x14ac:dyDescent="0.25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>
        <v>12.026999999999999</v>
      </c>
      <c r="AT24" s="99"/>
      <c r="AU24" s="99">
        <v>1.4999999999999999E-2</v>
      </c>
      <c r="AV24" s="99">
        <v>9.8379999999999992</v>
      </c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5.47</v>
      </c>
    </row>
    <row r="25" spans="1:102" ht="24.9" customHeight="1" x14ac:dyDescent="0.25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" customHeight="1" x14ac:dyDescent="0.25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" customHeight="1" x14ac:dyDescent="0.25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">
      <c r="A28" s="105" t="s">
        <v>24</v>
      </c>
      <c r="B28" s="106">
        <f t="shared" ref="B28:P28" si="2">IF(LEN(B$3)&gt;0,SUM(B21:B27),"")</f>
        <v>7.8000000000000007</v>
      </c>
      <c r="C28" s="107">
        <f t="shared" si="2"/>
        <v>7.8000000000000007</v>
      </c>
      <c r="D28" s="107">
        <f t="shared" si="2"/>
        <v>7.8480000000000008</v>
      </c>
      <c r="E28" s="107">
        <f t="shared" si="2"/>
        <v>7.7</v>
      </c>
      <c r="F28" s="107">
        <f t="shared" si="2"/>
        <v>7.7439999999999998</v>
      </c>
      <c r="G28" s="107">
        <f t="shared" si="2"/>
        <v>7.7480000000000002</v>
      </c>
      <c r="H28" s="107">
        <f t="shared" si="2"/>
        <v>7.7</v>
      </c>
      <c r="I28" s="107">
        <f t="shared" si="2"/>
        <v>7.7</v>
      </c>
      <c r="J28" s="107">
        <f t="shared" si="2"/>
        <v>7.7</v>
      </c>
      <c r="K28" s="107">
        <f t="shared" si="2"/>
        <v>7.7</v>
      </c>
      <c r="L28" s="107">
        <f t="shared" si="2"/>
        <v>7.7</v>
      </c>
      <c r="M28" s="107">
        <f t="shared" si="2"/>
        <v>7.7080000000000002</v>
      </c>
      <c r="N28" s="107">
        <f t="shared" si="2"/>
        <v>7.7080000000000002</v>
      </c>
      <c r="O28" s="107">
        <f t="shared" si="2"/>
        <v>7.7359999999999998</v>
      </c>
      <c r="P28" s="107">
        <f t="shared" si="2"/>
        <v>7.7359999999999998</v>
      </c>
      <c r="Q28" s="107">
        <f>SUM(Q21:Q27)</f>
        <v>7.8400000000000007</v>
      </c>
      <c r="R28" s="107">
        <f t="shared" ref="R28:CC28" si="3">SUM(R21:R27)</f>
        <v>7.8319999999999999</v>
      </c>
      <c r="S28" s="107">
        <f t="shared" si="3"/>
        <v>7.9159999999999995</v>
      </c>
      <c r="T28" s="107">
        <f t="shared" si="3"/>
        <v>7.9039999999999999</v>
      </c>
      <c r="U28" s="107">
        <f t="shared" si="3"/>
        <v>8.0559999999999992</v>
      </c>
      <c r="V28" s="107">
        <f t="shared" si="3"/>
        <v>8.16</v>
      </c>
      <c r="W28" s="107">
        <f t="shared" si="3"/>
        <v>8.2199999999999989</v>
      </c>
      <c r="X28" s="107">
        <f t="shared" si="3"/>
        <v>8.1999999999999993</v>
      </c>
      <c r="Y28" s="107">
        <f t="shared" si="3"/>
        <v>8.3000000000000007</v>
      </c>
      <c r="Z28" s="107">
        <f t="shared" si="3"/>
        <v>14.2</v>
      </c>
      <c r="AA28" s="107">
        <f t="shared" si="3"/>
        <v>13.5</v>
      </c>
      <c r="AB28" s="107">
        <f t="shared" si="3"/>
        <v>13.828000000000001</v>
      </c>
      <c r="AC28" s="107">
        <f t="shared" si="3"/>
        <v>14.436</v>
      </c>
      <c r="AD28" s="107">
        <f t="shared" si="3"/>
        <v>14.400000000000002</v>
      </c>
      <c r="AE28" s="107">
        <f t="shared" si="3"/>
        <v>15.600000000000001</v>
      </c>
      <c r="AF28" s="107">
        <f t="shared" si="3"/>
        <v>15.100000000000001</v>
      </c>
      <c r="AG28" s="107">
        <f t="shared" si="3"/>
        <v>15.100000000000001</v>
      </c>
      <c r="AH28" s="107">
        <f t="shared" si="3"/>
        <v>11</v>
      </c>
      <c r="AI28" s="107">
        <f t="shared" si="3"/>
        <v>11</v>
      </c>
      <c r="AJ28" s="107">
        <f t="shared" si="3"/>
        <v>11</v>
      </c>
      <c r="AK28" s="107">
        <f t="shared" si="3"/>
        <v>11</v>
      </c>
      <c r="AL28" s="107">
        <f t="shared" si="3"/>
        <v>11</v>
      </c>
      <c r="AM28" s="107">
        <f t="shared" si="3"/>
        <v>11</v>
      </c>
      <c r="AN28" s="107">
        <f t="shared" si="3"/>
        <v>10.8</v>
      </c>
      <c r="AO28" s="107">
        <f t="shared" si="3"/>
        <v>10.8</v>
      </c>
      <c r="AP28" s="107">
        <f t="shared" si="3"/>
        <v>10.7</v>
      </c>
      <c r="AQ28" s="107">
        <f t="shared" si="3"/>
        <v>10.7</v>
      </c>
      <c r="AR28" s="107">
        <f t="shared" si="3"/>
        <v>10.7</v>
      </c>
      <c r="AS28" s="107">
        <f t="shared" si="3"/>
        <v>22.627000000000002</v>
      </c>
      <c r="AT28" s="107">
        <f t="shared" si="3"/>
        <v>10.600000000000001</v>
      </c>
      <c r="AU28" s="107">
        <f t="shared" si="3"/>
        <v>10.515000000000001</v>
      </c>
      <c r="AV28" s="107">
        <f t="shared" si="3"/>
        <v>20.338000000000001</v>
      </c>
      <c r="AW28" s="107">
        <f t="shared" si="3"/>
        <v>10.5</v>
      </c>
      <c r="AX28" s="107">
        <f t="shared" si="3"/>
        <v>10.600000000000001</v>
      </c>
      <c r="AY28" s="107">
        <f t="shared" si="3"/>
        <v>10.600000000000001</v>
      </c>
      <c r="AZ28" s="107">
        <f t="shared" si="3"/>
        <v>10.7</v>
      </c>
      <c r="BA28" s="107">
        <f t="shared" si="3"/>
        <v>10.600000000000001</v>
      </c>
      <c r="BB28" s="107">
        <f t="shared" si="3"/>
        <v>11.000000000000002</v>
      </c>
      <c r="BC28" s="107">
        <f t="shared" si="3"/>
        <v>11.000000000000002</v>
      </c>
      <c r="BD28" s="107">
        <f t="shared" si="3"/>
        <v>11.900000000000002</v>
      </c>
      <c r="BE28" s="107">
        <f t="shared" si="3"/>
        <v>11.2</v>
      </c>
      <c r="BF28" s="107">
        <f t="shared" si="3"/>
        <v>15.748000000000001</v>
      </c>
      <c r="BG28" s="107">
        <f t="shared" si="3"/>
        <v>31.92</v>
      </c>
      <c r="BH28" s="107">
        <f t="shared" si="3"/>
        <v>28.73</v>
      </c>
      <c r="BI28" s="107">
        <f t="shared" si="3"/>
        <v>28.884</v>
      </c>
      <c r="BJ28" s="107">
        <f t="shared" si="3"/>
        <v>11.6</v>
      </c>
      <c r="BK28" s="107">
        <f t="shared" si="3"/>
        <v>16.442</v>
      </c>
      <c r="BL28" s="107">
        <f t="shared" si="3"/>
        <v>33.777999999999999</v>
      </c>
      <c r="BM28" s="107">
        <f t="shared" si="3"/>
        <v>24.853000000000002</v>
      </c>
      <c r="BN28" s="107">
        <f t="shared" si="3"/>
        <v>28.460999999999999</v>
      </c>
      <c r="BO28" s="107">
        <f t="shared" si="3"/>
        <v>20.076999999999998</v>
      </c>
      <c r="BP28" s="107">
        <f t="shared" si="3"/>
        <v>26.428000000000001</v>
      </c>
      <c r="BQ28" s="107">
        <f t="shared" si="3"/>
        <v>11.100000000000001</v>
      </c>
      <c r="BR28" s="107">
        <f t="shared" si="3"/>
        <v>26.535000000000004</v>
      </c>
      <c r="BS28" s="107">
        <f t="shared" si="3"/>
        <v>38.83</v>
      </c>
      <c r="BT28" s="107">
        <f t="shared" si="3"/>
        <v>38.245000000000005</v>
      </c>
      <c r="BU28" s="107">
        <f t="shared" si="3"/>
        <v>21.765000000000001</v>
      </c>
      <c r="BV28" s="107">
        <f t="shared" si="3"/>
        <v>27.065999999999999</v>
      </c>
      <c r="BW28" s="107">
        <f t="shared" si="3"/>
        <v>12.8</v>
      </c>
      <c r="BX28" s="107">
        <f t="shared" si="3"/>
        <v>15.908000000000001</v>
      </c>
      <c r="BY28" s="107">
        <f t="shared" si="3"/>
        <v>12.8</v>
      </c>
      <c r="BZ28" s="107">
        <f t="shared" si="3"/>
        <v>12.8</v>
      </c>
      <c r="CA28" s="107">
        <f t="shared" si="3"/>
        <v>13.541</v>
      </c>
      <c r="CB28" s="107">
        <f t="shared" si="3"/>
        <v>12.868</v>
      </c>
      <c r="CC28" s="107">
        <f t="shared" si="3"/>
        <v>12.7</v>
      </c>
      <c r="CD28" s="107">
        <f t="shared" ref="CD28:CW28" si="4">SUM(CD21:CD27)</f>
        <v>12.600000000000001</v>
      </c>
      <c r="CE28" s="107">
        <f t="shared" si="4"/>
        <v>12.64</v>
      </c>
      <c r="CF28" s="107">
        <f t="shared" si="4"/>
        <v>12.564000000000002</v>
      </c>
      <c r="CG28" s="107">
        <f t="shared" si="4"/>
        <v>12.52</v>
      </c>
      <c r="CH28" s="107">
        <f t="shared" si="4"/>
        <v>12.428000000000001</v>
      </c>
      <c r="CI28" s="107">
        <f t="shared" si="4"/>
        <v>12.4</v>
      </c>
      <c r="CJ28" s="107">
        <f t="shared" si="4"/>
        <v>12.411999999999999</v>
      </c>
      <c r="CK28" s="107">
        <f t="shared" si="4"/>
        <v>12.654</v>
      </c>
      <c r="CL28" s="107">
        <f t="shared" si="4"/>
        <v>12.448</v>
      </c>
      <c r="CM28" s="107">
        <f t="shared" si="4"/>
        <v>12.3</v>
      </c>
      <c r="CN28" s="107">
        <f t="shared" si="4"/>
        <v>12.3</v>
      </c>
      <c r="CO28" s="107">
        <f t="shared" si="4"/>
        <v>12.3</v>
      </c>
      <c r="CP28" s="107">
        <f t="shared" si="4"/>
        <v>8</v>
      </c>
      <c r="CQ28" s="107">
        <f t="shared" si="4"/>
        <v>7.9</v>
      </c>
      <c r="CR28" s="107">
        <f t="shared" si="4"/>
        <v>7.9</v>
      </c>
      <c r="CS28" s="107">
        <f t="shared" si="4"/>
        <v>7.9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322.91124999999977</v>
      </c>
    </row>
    <row r="29" spans="1:102" ht="18" customHeight="1" thickBot="1" x14ac:dyDescent="0.3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" customHeight="1" x14ac:dyDescent="0.25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" customHeight="1" x14ac:dyDescent="0.25">
      <c r="A32" s="92" t="s">
        <v>27</v>
      </c>
      <c r="B32" s="93">
        <v>197.761</v>
      </c>
      <c r="C32" s="94">
        <v>204.97200000000001</v>
      </c>
      <c r="D32" s="94">
        <v>202.79400000000001</v>
      </c>
      <c r="E32" s="94">
        <v>232.352</v>
      </c>
      <c r="F32" s="94">
        <v>168.53200000000001</v>
      </c>
      <c r="G32" s="94">
        <v>192.33600000000001</v>
      </c>
      <c r="H32" s="94">
        <v>162.27500000000001</v>
      </c>
      <c r="I32" s="94">
        <v>134.053</v>
      </c>
      <c r="J32" s="94">
        <v>129.59700000000001</v>
      </c>
      <c r="K32" s="94">
        <v>128.535</v>
      </c>
      <c r="L32" s="94">
        <v>108.645</v>
      </c>
      <c r="M32" s="94">
        <v>89.584000000000003</v>
      </c>
      <c r="N32" s="94">
        <v>73.34</v>
      </c>
      <c r="O32" s="94">
        <v>81.019000000000005</v>
      </c>
      <c r="P32" s="94">
        <v>57.015000000000001</v>
      </c>
      <c r="Q32" s="94">
        <v>69.802000000000007</v>
      </c>
      <c r="R32" s="94">
        <v>96.260999999999996</v>
      </c>
      <c r="S32" s="94">
        <v>103.008</v>
      </c>
      <c r="T32" s="94">
        <v>109.79</v>
      </c>
      <c r="U32" s="94">
        <v>111.048</v>
      </c>
      <c r="V32" s="94">
        <v>162.649</v>
      </c>
      <c r="W32" s="94">
        <v>176.71299999999999</v>
      </c>
      <c r="X32" s="94">
        <v>154.46299999999999</v>
      </c>
      <c r="Y32" s="94">
        <v>142.06399999999999</v>
      </c>
      <c r="Z32" s="94">
        <v>168.18600000000001</v>
      </c>
      <c r="AA32" s="94">
        <v>239.56800000000001</v>
      </c>
      <c r="AB32" s="94">
        <v>237.96600000000001</v>
      </c>
      <c r="AC32" s="94">
        <v>178.5</v>
      </c>
      <c r="AD32" s="94">
        <v>171.809</v>
      </c>
      <c r="AE32" s="94">
        <v>169.32</v>
      </c>
      <c r="AF32" s="94">
        <v>155.69</v>
      </c>
      <c r="AG32" s="94">
        <v>185.60499999999999</v>
      </c>
      <c r="AH32" s="94">
        <v>137.87299999999999</v>
      </c>
      <c r="AI32" s="94">
        <v>99.314999999999998</v>
      </c>
      <c r="AJ32" s="94">
        <v>156.86799999999999</v>
      </c>
      <c r="AK32" s="94">
        <v>191.983</v>
      </c>
      <c r="AL32" s="94">
        <v>172.59200000000001</v>
      </c>
      <c r="AM32" s="94">
        <v>164.98699999999999</v>
      </c>
      <c r="AN32" s="94">
        <v>82.492000000000004</v>
      </c>
      <c r="AO32" s="94">
        <v>152.99799999999999</v>
      </c>
      <c r="AP32" s="94">
        <v>194.452</v>
      </c>
      <c r="AQ32" s="94">
        <v>65.89</v>
      </c>
      <c r="AR32" s="94">
        <v>70.649000000000001</v>
      </c>
      <c r="AS32" s="94">
        <v>81.195999999999998</v>
      </c>
      <c r="AT32" s="94">
        <v>51.997</v>
      </c>
      <c r="AU32" s="94">
        <v>57.680999999999997</v>
      </c>
      <c r="AV32" s="94">
        <v>66.799000000000007</v>
      </c>
      <c r="AW32" s="94">
        <v>48.155000000000001</v>
      </c>
      <c r="AX32" s="94">
        <v>29.346</v>
      </c>
      <c r="AY32" s="94">
        <v>40.005000000000003</v>
      </c>
      <c r="AZ32" s="94">
        <v>31.673999999999999</v>
      </c>
      <c r="BA32" s="94">
        <v>175.30099999999999</v>
      </c>
      <c r="BB32" s="94">
        <v>207.17699999999999</v>
      </c>
      <c r="BC32" s="94">
        <v>196.15199999999999</v>
      </c>
      <c r="BD32" s="94">
        <v>280.55799999999999</v>
      </c>
      <c r="BE32" s="94">
        <v>361.214</v>
      </c>
      <c r="BF32" s="94">
        <v>409.858</v>
      </c>
      <c r="BG32" s="94">
        <v>445.84500000000003</v>
      </c>
      <c r="BH32" s="94">
        <v>427.62099999999998</v>
      </c>
      <c r="BI32" s="94">
        <v>419.62799999999999</v>
      </c>
      <c r="BJ32" s="94">
        <v>535.399</v>
      </c>
      <c r="BK32" s="94">
        <v>337.17599999999999</v>
      </c>
      <c r="BL32" s="94">
        <v>268.03899999999999</v>
      </c>
      <c r="BM32" s="94">
        <v>262.89400000000001</v>
      </c>
      <c r="BN32" s="94">
        <v>109.77800000000001</v>
      </c>
      <c r="BO32" s="94">
        <v>178.351</v>
      </c>
      <c r="BP32" s="94">
        <v>110.247</v>
      </c>
      <c r="BQ32" s="94">
        <v>41.883000000000003</v>
      </c>
      <c r="BR32" s="94">
        <v>198.78800000000001</v>
      </c>
      <c r="BS32" s="94">
        <v>279.846</v>
      </c>
      <c r="BT32" s="94">
        <v>166.68199999999999</v>
      </c>
      <c r="BU32" s="94">
        <v>146.44</v>
      </c>
      <c r="BV32" s="94">
        <v>191.21600000000001</v>
      </c>
      <c r="BW32" s="94">
        <v>193.33500000000001</v>
      </c>
      <c r="BX32" s="94">
        <v>174.464</v>
      </c>
      <c r="BY32" s="94">
        <v>66.197999999999993</v>
      </c>
      <c r="BZ32" s="94">
        <v>13.183999999999999</v>
      </c>
      <c r="CA32" s="94">
        <v>158.577</v>
      </c>
      <c r="CB32" s="94">
        <v>160.60900000000001</v>
      </c>
      <c r="CC32" s="94">
        <v>159.047</v>
      </c>
      <c r="CD32" s="94">
        <v>36.381</v>
      </c>
      <c r="CE32" s="94">
        <v>115.881</v>
      </c>
      <c r="CF32" s="94">
        <v>157.565</v>
      </c>
      <c r="CG32" s="94">
        <v>157.52099999999999</v>
      </c>
      <c r="CH32" s="94">
        <v>157.429</v>
      </c>
      <c r="CI32" s="94">
        <v>157.40100000000001</v>
      </c>
      <c r="CJ32" s="94">
        <v>67.414000000000001</v>
      </c>
      <c r="CK32" s="94">
        <v>67.655000000000001</v>
      </c>
      <c r="CL32" s="94">
        <v>67.558999999999997</v>
      </c>
      <c r="CM32" s="94">
        <v>67.680999999999997</v>
      </c>
      <c r="CN32" s="94">
        <v>67.971999999999994</v>
      </c>
      <c r="CO32" s="94">
        <v>68.212000000000003</v>
      </c>
      <c r="CP32" s="94">
        <v>99.042000000000002</v>
      </c>
      <c r="CQ32" s="94">
        <v>98.932000000000002</v>
      </c>
      <c r="CR32" s="94">
        <v>98.921999999999997</v>
      </c>
      <c r="CS32" s="94">
        <v>156.72200000000001</v>
      </c>
      <c r="CT32" s="95"/>
      <c r="CU32" s="95"/>
      <c r="CV32" s="95"/>
      <c r="CW32" s="96"/>
      <c r="CX32" s="97">
        <f t="array" ref="CX32">SUMPRODUCT(B32:CW32*0.25)</f>
        <v>3752.4999999999995</v>
      </c>
    </row>
    <row r="33" spans="1:102" ht="24.9" customHeight="1" x14ac:dyDescent="0.25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">
      <c r="A34" s="75" t="s">
        <v>29</v>
      </c>
      <c r="B34" s="76">
        <f>SUM(B31:B33)</f>
        <v>197.761</v>
      </c>
      <c r="C34" s="77">
        <f t="shared" ref="C34:BN34" si="5">SUM(C31:C33)</f>
        <v>204.97200000000001</v>
      </c>
      <c r="D34" s="77">
        <f t="shared" si="5"/>
        <v>202.79400000000001</v>
      </c>
      <c r="E34" s="77">
        <f t="shared" si="5"/>
        <v>232.352</v>
      </c>
      <c r="F34" s="77">
        <f t="shared" si="5"/>
        <v>168.53200000000001</v>
      </c>
      <c r="G34" s="77">
        <f t="shared" si="5"/>
        <v>192.33600000000001</v>
      </c>
      <c r="H34" s="77">
        <f t="shared" si="5"/>
        <v>162.27500000000001</v>
      </c>
      <c r="I34" s="77">
        <f t="shared" si="5"/>
        <v>134.053</v>
      </c>
      <c r="J34" s="77">
        <f t="shared" si="5"/>
        <v>129.59700000000001</v>
      </c>
      <c r="K34" s="77">
        <f t="shared" si="5"/>
        <v>128.535</v>
      </c>
      <c r="L34" s="77">
        <f t="shared" si="5"/>
        <v>108.645</v>
      </c>
      <c r="M34" s="77">
        <f t="shared" si="5"/>
        <v>89.584000000000003</v>
      </c>
      <c r="N34" s="77">
        <f t="shared" si="5"/>
        <v>73.34</v>
      </c>
      <c r="O34" s="77">
        <f t="shared" si="5"/>
        <v>81.019000000000005</v>
      </c>
      <c r="P34" s="77">
        <f t="shared" si="5"/>
        <v>57.015000000000001</v>
      </c>
      <c r="Q34" s="77">
        <f t="shared" si="5"/>
        <v>69.802000000000007</v>
      </c>
      <c r="R34" s="77">
        <f t="shared" si="5"/>
        <v>96.260999999999996</v>
      </c>
      <c r="S34" s="77">
        <f t="shared" si="5"/>
        <v>103.008</v>
      </c>
      <c r="T34" s="77">
        <f t="shared" si="5"/>
        <v>109.79</v>
      </c>
      <c r="U34" s="77">
        <f t="shared" si="5"/>
        <v>111.048</v>
      </c>
      <c r="V34" s="77">
        <f t="shared" si="5"/>
        <v>162.649</v>
      </c>
      <c r="W34" s="77">
        <f t="shared" si="5"/>
        <v>176.71299999999999</v>
      </c>
      <c r="X34" s="77">
        <f t="shared" si="5"/>
        <v>154.46299999999999</v>
      </c>
      <c r="Y34" s="77">
        <f t="shared" si="5"/>
        <v>142.06399999999999</v>
      </c>
      <c r="Z34" s="77">
        <f t="shared" si="5"/>
        <v>168.18600000000001</v>
      </c>
      <c r="AA34" s="77">
        <f t="shared" si="5"/>
        <v>239.56800000000001</v>
      </c>
      <c r="AB34" s="77">
        <f t="shared" si="5"/>
        <v>237.96600000000001</v>
      </c>
      <c r="AC34" s="77">
        <f t="shared" si="5"/>
        <v>178.5</v>
      </c>
      <c r="AD34" s="77">
        <f t="shared" si="5"/>
        <v>171.809</v>
      </c>
      <c r="AE34" s="77">
        <f t="shared" si="5"/>
        <v>169.32</v>
      </c>
      <c r="AF34" s="77">
        <f t="shared" si="5"/>
        <v>155.69</v>
      </c>
      <c r="AG34" s="77">
        <f t="shared" si="5"/>
        <v>185.60499999999999</v>
      </c>
      <c r="AH34" s="77">
        <f t="shared" si="5"/>
        <v>137.87299999999999</v>
      </c>
      <c r="AI34" s="77">
        <f t="shared" si="5"/>
        <v>99.314999999999998</v>
      </c>
      <c r="AJ34" s="77">
        <f t="shared" si="5"/>
        <v>156.86799999999999</v>
      </c>
      <c r="AK34" s="77">
        <f t="shared" si="5"/>
        <v>191.983</v>
      </c>
      <c r="AL34" s="77">
        <f t="shared" si="5"/>
        <v>172.59200000000001</v>
      </c>
      <c r="AM34" s="77">
        <f t="shared" si="5"/>
        <v>164.98699999999999</v>
      </c>
      <c r="AN34" s="77">
        <f t="shared" si="5"/>
        <v>82.492000000000004</v>
      </c>
      <c r="AO34" s="77">
        <f t="shared" si="5"/>
        <v>152.99799999999999</v>
      </c>
      <c r="AP34" s="77">
        <f t="shared" si="5"/>
        <v>194.452</v>
      </c>
      <c r="AQ34" s="77">
        <f t="shared" si="5"/>
        <v>65.89</v>
      </c>
      <c r="AR34" s="77">
        <f t="shared" si="5"/>
        <v>70.649000000000001</v>
      </c>
      <c r="AS34" s="77">
        <f t="shared" si="5"/>
        <v>81.195999999999998</v>
      </c>
      <c r="AT34" s="77">
        <f t="shared" si="5"/>
        <v>51.997</v>
      </c>
      <c r="AU34" s="77">
        <f t="shared" si="5"/>
        <v>57.680999999999997</v>
      </c>
      <c r="AV34" s="77">
        <f t="shared" si="5"/>
        <v>66.799000000000007</v>
      </c>
      <c r="AW34" s="77">
        <f t="shared" si="5"/>
        <v>48.155000000000001</v>
      </c>
      <c r="AX34" s="77">
        <f t="shared" si="5"/>
        <v>29.346</v>
      </c>
      <c r="AY34" s="77">
        <f t="shared" si="5"/>
        <v>40.005000000000003</v>
      </c>
      <c r="AZ34" s="77">
        <f t="shared" si="5"/>
        <v>31.673999999999999</v>
      </c>
      <c r="BA34" s="77">
        <f t="shared" si="5"/>
        <v>175.30099999999999</v>
      </c>
      <c r="BB34" s="77">
        <f t="shared" si="5"/>
        <v>207.17699999999999</v>
      </c>
      <c r="BC34" s="77">
        <f t="shared" si="5"/>
        <v>196.15199999999999</v>
      </c>
      <c r="BD34" s="77">
        <f t="shared" si="5"/>
        <v>280.55799999999999</v>
      </c>
      <c r="BE34" s="77">
        <f t="shared" si="5"/>
        <v>361.214</v>
      </c>
      <c r="BF34" s="77">
        <f t="shared" si="5"/>
        <v>409.858</v>
      </c>
      <c r="BG34" s="77">
        <f t="shared" si="5"/>
        <v>445.84500000000003</v>
      </c>
      <c r="BH34" s="77">
        <f t="shared" si="5"/>
        <v>427.62099999999998</v>
      </c>
      <c r="BI34" s="77">
        <f t="shared" si="5"/>
        <v>419.62799999999999</v>
      </c>
      <c r="BJ34" s="77">
        <f t="shared" si="5"/>
        <v>535.399</v>
      </c>
      <c r="BK34" s="77">
        <f t="shared" si="5"/>
        <v>337.17599999999999</v>
      </c>
      <c r="BL34" s="77">
        <f t="shared" si="5"/>
        <v>268.03899999999999</v>
      </c>
      <c r="BM34" s="77">
        <f t="shared" si="5"/>
        <v>262.89400000000001</v>
      </c>
      <c r="BN34" s="77">
        <f t="shared" si="5"/>
        <v>109.77800000000001</v>
      </c>
      <c r="BO34" s="77">
        <f t="shared" ref="BO34:CW34" si="6">SUM(BO31:BO33)</f>
        <v>178.351</v>
      </c>
      <c r="BP34" s="77">
        <f t="shared" si="6"/>
        <v>110.247</v>
      </c>
      <c r="BQ34" s="77">
        <f t="shared" si="6"/>
        <v>41.883000000000003</v>
      </c>
      <c r="BR34" s="77">
        <f t="shared" si="6"/>
        <v>198.78800000000001</v>
      </c>
      <c r="BS34" s="77">
        <f t="shared" si="6"/>
        <v>279.846</v>
      </c>
      <c r="BT34" s="77">
        <f t="shared" si="6"/>
        <v>166.68199999999999</v>
      </c>
      <c r="BU34" s="77">
        <f t="shared" si="6"/>
        <v>146.44</v>
      </c>
      <c r="BV34" s="77">
        <f t="shared" si="6"/>
        <v>191.21600000000001</v>
      </c>
      <c r="BW34" s="77">
        <f t="shared" si="6"/>
        <v>193.33500000000001</v>
      </c>
      <c r="BX34" s="77">
        <f t="shared" si="6"/>
        <v>174.464</v>
      </c>
      <c r="BY34" s="77">
        <f t="shared" si="6"/>
        <v>66.197999999999993</v>
      </c>
      <c r="BZ34" s="77">
        <f t="shared" si="6"/>
        <v>13.183999999999999</v>
      </c>
      <c r="CA34" s="77">
        <f t="shared" si="6"/>
        <v>158.577</v>
      </c>
      <c r="CB34" s="77">
        <f t="shared" si="6"/>
        <v>160.60900000000001</v>
      </c>
      <c r="CC34" s="77">
        <f t="shared" si="6"/>
        <v>159.047</v>
      </c>
      <c r="CD34" s="77">
        <f t="shared" si="6"/>
        <v>36.381</v>
      </c>
      <c r="CE34" s="77">
        <f t="shared" si="6"/>
        <v>115.881</v>
      </c>
      <c r="CF34" s="77">
        <f t="shared" si="6"/>
        <v>157.565</v>
      </c>
      <c r="CG34" s="77">
        <f t="shared" si="6"/>
        <v>157.52099999999999</v>
      </c>
      <c r="CH34" s="77">
        <f t="shared" si="6"/>
        <v>157.429</v>
      </c>
      <c r="CI34" s="77">
        <f t="shared" si="6"/>
        <v>157.40100000000001</v>
      </c>
      <c r="CJ34" s="77">
        <f t="shared" si="6"/>
        <v>67.414000000000001</v>
      </c>
      <c r="CK34" s="77">
        <f t="shared" si="6"/>
        <v>67.655000000000001</v>
      </c>
      <c r="CL34" s="77">
        <f t="shared" si="6"/>
        <v>67.558999999999997</v>
      </c>
      <c r="CM34" s="77">
        <f t="shared" si="6"/>
        <v>67.680999999999997</v>
      </c>
      <c r="CN34" s="77">
        <f t="shared" si="6"/>
        <v>67.971999999999994</v>
      </c>
      <c r="CO34" s="77">
        <f t="shared" si="6"/>
        <v>68.212000000000003</v>
      </c>
      <c r="CP34" s="77">
        <f t="shared" si="6"/>
        <v>99.042000000000002</v>
      </c>
      <c r="CQ34" s="77">
        <f t="shared" si="6"/>
        <v>98.932000000000002</v>
      </c>
      <c r="CR34" s="77">
        <f t="shared" si="6"/>
        <v>98.921999999999997</v>
      </c>
      <c r="CS34" s="77">
        <f t="shared" si="6"/>
        <v>156.72200000000001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3752.4999999999995</v>
      </c>
    </row>
    <row r="35" spans="1:102" ht="18" customHeight="1" thickBot="1" x14ac:dyDescent="0.3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" customHeight="1" x14ac:dyDescent="0.25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" customHeight="1" x14ac:dyDescent="0.25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" customHeight="1" x14ac:dyDescent="0.25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>
        <v>33.4</v>
      </c>
      <c r="BR39" s="120"/>
      <c r="BS39" s="120"/>
      <c r="BT39" s="120"/>
      <c r="BU39" s="120"/>
      <c r="BV39" s="120"/>
      <c r="BW39" s="120"/>
      <c r="BX39" s="120"/>
      <c r="BY39" s="120">
        <v>32.6</v>
      </c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16.5</v>
      </c>
    </row>
    <row r="40" spans="1:102" ht="24.9" customHeight="1" x14ac:dyDescent="0.25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" customHeight="1" x14ac:dyDescent="0.25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>
        <v>30.2</v>
      </c>
      <c r="W41" s="120">
        <v>30.2</v>
      </c>
      <c r="X41" s="120">
        <v>30.2</v>
      </c>
      <c r="Y41" s="120">
        <v>30.2</v>
      </c>
      <c r="Z41" s="120">
        <v>58.5</v>
      </c>
      <c r="AA41" s="120">
        <v>58.5</v>
      </c>
      <c r="AB41" s="120">
        <v>58.5</v>
      </c>
      <c r="AC41" s="120">
        <v>58.5</v>
      </c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>
        <v>250.1</v>
      </c>
      <c r="CA41" s="120">
        <v>250.1</v>
      </c>
      <c r="CB41" s="120">
        <v>250.1</v>
      </c>
      <c r="CC41" s="120">
        <v>250.1</v>
      </c>
      <c r="CD41" s="120">
        <v>256.8</v>
      </c>
      <c r="CE41" s="120">
        <v>256.8</v>
      </c>
      <c r="CF41" s="120">
        <v>256.8</v>
      </c>
      <c r="CG41" s="120">
        <v>256.8</v>
      </c>
      <c r="CH41" s="120">
        <v>13.2</v>
      </c>
      <c r="CI41" s="120">
        <v>13.2</v>
      </c>
      <c r="CJ41" s="120">
        <v>13.2</v>
      </c>
      <c r="CK41" s="120">
        <v>13.2</v>
      </c>
      <c r="CL41" s="120">
        <v>148.80000000000001</v>
      </c>
      <c r="CM41" s="120">
        <v>148.80000000000001</v>
      </c>
      <c r="CN41" s="120">
        <v>148.80000000000001</v>
      </c>
      <c r="CO41" s="120">
        <v>148.80000000000001</v>
      </c>
      <c r="CP41" s="120">
        <v>1.3</v>
      </c>
      <c r="CQ41" s="120">
        <v>1.3</v>
      </c>
      <c r="CR41" s="120">
        <v>1.3</v>
      </c>
      <c r="CS41" s="120">
        <v>1.3</v>
      </c>
      <c r="CT41" s="122"/>
      <c r="CU41" s="122"/>
      <c r="CV41" s="122"/>
      <c r="CW41" s="121"/>
      <c r="CX41" s="97">
        <f t="array" ref="CX41">SUMPRODUCT(B41:CW41*0.25)</f>
        <v>758.9000000000002</v>
      </c>
    </row>
    <row r="42" spans="1:102" ht="30" customHeight="1" thickBot="1" x14ac:dyDescent="0.3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30.2</v>
      </c>
      <c r="W42" s="107">
        <f t="shared" si="7"/>
        <v>30.2</v>
      </c>
      <c r="X42" s="107">
        <f t="shared" si="7"/>
        <v>30.2</v>
      </c>
      <c r="Y42" s="107">
        <f t="shared" si="7"/>
        <v>30.2</v>
      </c>
      <c r="Z42" s="107">
        <f t="shared" si="7"/>
        <v>58.5</v>
      </c>
      <c r="AA42" s="107">
        <f t="shared" si="7"/>
        <v>58.5</v>
      </c>
      <c r="AB42" s="107">
        <f t="shared" si="7"/>
        <v>58.5</v>
      </c>
      <c r="AC42" s="107">
        <f t="shared" si="7"/>
        <v>58.5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33.4</v>
      </c>
      <c r="BR42" s="107">
        <f t="shared" si="8"/>
        <v>0</v>
      </c>
      <c r="BS42" s="107">
        <f t="shared" si="8"/>
        <v>0</v>
      </c>
      <c r="BT42" s="107">
        <f t="shared" si="8"/>
        <v>0</v>
      </c>
      <c r="BU42" s="107">
        <f t="shared" si="8"/>
        <v>0</v>
      </c>
      <c r="BV42" s="107">
        <f t="shared" si="8"/>
        <v>0</v>
      </c>
      <c r="BW42" s="107">
        <f t="shared" si="8"/>
        <v>0</v>
      </c>
      <c r="BX42" s="107">
        <f t="shared" si="8"/>
        <v>0</v>
      </c>
      <c r="BY42" s="107">
        <f t="shared" si="8"/>
        <v>32.6</v>
      </c>
      <c r="BZ42" s="107">
        <f t="shared" si="8"/>
        <v>250.1</v>
      </c>
      <c r="CA42" s="107">
        <f t="shared" si="8"/>
        <v>250.1</v>
      </c>
      <c r="CB42" s="107">
        <f t="shared" si="8"/>
        <v>250.1</v>
      </c>
      <c r="CC42" s="107">
        <f t="shared" si="8"/>
        <v>250.1</v>
      </c>
      <c r="CD42" s="107">
        <f t="shared" si="8"/>
        <v>256.8</v>
      </c>
      <c r="CE42" s="107">
        <f t="shared" si="8"/>
        <v>256.8</v>
      </c>
      <c r="CF42" s="107">
        <f t="shared" si="8"/>
        <v>256.8</v>
      </c>
      <c r="CG42" s="107">
        <f t="shared" si="8"/>
        <v>256.8</v>
      </c>
      <c r="CH42" s="107">
        <f t="shared" si="8"/>
        <v>13.2</v>
      </c>
      <c r="CI42" s="107">
        <f t="shared" si="8"/>
        <v>13.2</v>
      </c>
      <c r="CJ42" s="107">
        <f t="shared" si="8"/>
        <v>13.2</v>
      </c>
      <c r="CK42" s="107">
        <f t="shared" si="8"/>
        <v>13.2</v>
      </c>
      <c r="CL42" s="107">
        <f t="shared" si="8"/>
        <v>148.80000000000001</v>
      </c>
      <c r="CM42" s="107">
        <f t="shared" si="8"/>
        <v>148.80000000000001</v>
      </c>
      <c r="CN42" s="107">
        <f t="shared" si="8"/>
        <v>148.80000000000001</v>
      </c>
      <c r="CO42" s="107">
        <f t="shared" si="8"/>
        <v>148.80000000000001</v>
      </c>
      <c r="CP42" s="107">
        <f t="shared" si="8"/>
        <v>1.3</v>
      </c>
      <c r="CQ42" s="107">
        <f t="shared" si="8"/>
        <v>1.3</v>
      </c>
      <c r="CR42" s="107">
        <f t="shared" si="8"/>
        <v>1.3</v>
      </c>
      <c r="CS42" s="107">
        <f t="shared" si="8"/>
        <v>1.3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775.4000000000002</v>
      </c>
    </row>
    <row r="43" spans="1:102" ht="18" customHeight="1" thickBot="1" x14ac:dyDescent="0.3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" customHeight="1" x14ac:dyDescent="0.25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" customHeight="1" x14ac:dyDescent="0.25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" customHeight="1" x14ac:dyDescent="0.25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>
        <v>33.4</v>
      </c>
      <c r="BR47" s="120"/>
      <c r="BS47" s="120"/>
      <c r="BT47" s="120"/>
      <c r="BU47" s="120"/>
      <c r="BV47" s="120"/>
      <c r="BW47" s="120"/>
      <c r="BX47" s="120"/>
      <c r="BY47" s="120">
        <v>32.6</v>
      </c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16.5</v>
      </c>
    </row>
    <row r="48" spans="1:102" ht="24.9" customHeight="1" x14ac:dyDescent="0.25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" customHeight="1" x14ac:dyDescent="0.25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>
        <v>30.2</v>
      </c>
      <c r="W49" s="120">
        <v>30.2</v>
      </c>
      <c r="X49" s="120">
        <v>30.2</v>
      </c>
      <c r="Y49" s="120">
        <v>30.2</v>
      </c>
      <c r="Z49" s="120">
        <v>58.5</v>
      </c>
      <c r="AA49" s="120">
        <v>58.5</v>
      </c>
      <c r="AB49" s="120">
        <v>58.5</v>
      </c>
      <c r="AC49" s="120">
        <v>58.5</v>
      </c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>
        <v>250.1</v>
      </c>
      <c r="CA49" s="120">
        <v>250.1</v>
      </c>
      <c r="CB49" s="120">
        <v>250.1</v>
      </c>
      <c r="CC49" s="120">
        <v>250.1</v>
      </c>
      <c r="CD49" s="120">
        <v>256.8</v>
      </c>
      <c r="CE49" s="120">
        <v>256.8</v>
      </c>
      <c r="CF49" s="120">
        <v>256.8</v>
      </c>
      <c r="CG49" s="120">
        <v>256.8</v>
      </c>
      <c r="CH49" s="120">
        <v>13.2</v>
      </c>
      <c r="CI49" s="120">
        <v>13.2</v>
      </c>
      <c r="CJ49" s="120">
        <v>13.2</v>
      </c>
      <c r="CK49" s="120">
        <v>13.2</v>
      </c>
      <c r="CL49" s="120">
        <v>148.80000000000001</v>
      </c>
      <c r="CM49" s="120">
        <v>148.80000000000001</v>
      </c>
      <c r="CN49" s="120">
        <v>148.80000000000001</v>
      </c>
      <c r="CO49" s="120">
        <v>148.80000000000001</v>
      </c>
      <c r="CP49" s="120">
        <v>1.3</v>
      </c>
      <c r="CQ49" s="120">
        <v>1.3</v>
      </c>
      <c r="CR49" s="120">
        <v>1.3</v>
      </c>
      <c r="CS49" s="120">
        <v>1.3</v>
      </c>
      <c r="CT49" s="122"/>
      <c r="CU49" s="122"/>
      <c r="CV49" s="122"/>
      <c r="CW49" s="121"/>
      <c r="CX49" s="97">
        <f t="array" ref="CX49">SUMPRODUCT(B49:CW49*0.25)</f>
        <v>758.9000000000002</v>
      </c>
    </row>
    <row r="50" spans="1:102" ht="24.9" customHeight="1" x14ac:dyDescent="0.25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30.2</v>
      </c>
      <c r="W51" s="107">
        <f t="shared" si="9"/>
        <v>30.2</v>
      </c>
      <c r="X51" s="107">
        <f t="shared" si="9"/>
        <v>30.2</v>
      </c>
      <c r="Y51" s="107">
        <f t="shared" si="9"/>
        <v>30.2</v>
      </c>
      <c r="Z51" s="107">
        <f t="shared" si="9"/>
        <v>58.5</v>
      </c>
      <c r="AA51" s="107">
        <f t="shared" si="9"/>
        <v>58.5</v>
      </c>
      <c r="AB51" s="107">
        <f t="shared" si="9"/>
        <v>58.5</v>
      </c>
      <c r="AC51" s="107">
        <f t="shared" si="9"/>
        <v>58.5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33.4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0</v>
      </c>
      <c r="BW51" s="107">
        <f t="shared" si="10"/>
        <v>0</v>
      </c>
      <c r="BX51" s="107">
        <f t="shared" si="10"/>
        <v>0</v>
      </c>
      <c r="BY51" s="107">
        <f t="shared" si="10"/>
        <v>32.6</v>
      </c>
      <c r="BZ51" s="107">
        <f t="shared" si="10"/>
        <v>250.1</v>
      </c>
      <c r="CA51" s="107">
        <f t="shared" si="10"/>
        <v>250.1</v>
      </c>
      <c r="CB51" s="107">
        <f t="shared" si="10"/>
        <v>250.1</v>
      </c>
      <c r="CC51" s="107">
        <f t="shared" si="10"/>
        <v>250.1</v>
      </c>
      <c r="CD51" s="107">
        <f t="shared" si="10"/>
        <v>256.8</v>
      </c>
      <c r="CE51" s="107">
        <f t="shared" si="10"/>
        <v>256.8</v>
      </c>
      <c r="CF51" s="107">
        <f t="shared" si="10"/>
        <v>256.8</v>
      </c>
      <c r="CG51" s="107">
        <f t="shared" si="10"/>
        <v>256.8</v>
      </c>
      <c r="CH51" s="107">
        <f t="shared" si="10"/>
        <v>13.2</v>
      </c>
      <c r="CI51" s="107">
        <f t="shared" si="10"/>
        <v>13.2</v>
      </c>
      <c r="CJ51" s="107">
        <f t="shared" si="10"/>
        <v>13.2</v>
      </c>
      <c r="CK51" s="107">
        <f t="shared" si="10"/>
        <v>13.2</v>
      </c>
      <c r="CL51" s="107">
        <f t="shared" si="10"/>
        <v>148.80000000000001</v>
      </c>
      <c r="CM51" s="107">
        <f t="shared" si="10"/>
        <v>148.80000000000001</v>
      </c>
      <c r="CN51" s="107">
        <f t="shared" si="10"/>
        <v>148.80000000000001</v>
      </c>
      <c r="CO51" s="107">
        <f t="shared" si="10"/>
        <v>148.80000000000001</v>
      </c>
      <c r="CP51" s="107">
        <f t="shared" si="10"/>
        <v>1.3</v>
      </c>
      <c r="CQ51" s="107">
        <f t="shared" si="10"/>
        <v>1.3</v>
      </c>
      <c r="CR51" s="107">
        <f t="shared" si="10"/>
        <v>1.3</v>
      </c>
      <c r="CS51" s="107">
        <f t="shared" si="10"/>
        <v>1.3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775.4000000000002</v>
      </c>
    </row>
    <row r="52" spans="1:102" ht="15.9" customHeight="1" thickBot="1" x14ac:dyDescent="0.3"/>
    <row r="53" spans="1:102" ht="30" customHeight="1" thickBot="1" x14ac:dyDescent="0.3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" customHeight="1" thickBot="1" x14ac:dyDescent="0.3">
      <c r="A54" s="105" t="s">
        <v>29</v>
      </c>
      <c r="B54" s="106">
        <f>B18+B28+B42</f>
        <v>197.76100000000002</v>
      </c>
      <c r="C54" s="107">
        <f t="shared" ref="C54:BN54" si="13">C18+C28+C42</f>
        <v>204.97200000000001</v>
      </c>
      <c r="D54" s="107">
        <f t="shared" si="13"/>
        <v>202.79400000000001</v>
      </c>
      <c r="E54" s="107">
        <f t="shared" si="13"/>
        <v>232.35199999999998</v>
      </c>
      <c r="F54" s="107">
        <f t="shared" si="13"/>
        <v>168.53200000000001</v>
      </c>
      <c r="G54" s="107">
        <f t="shared" si="13"/>
        <v>192.33599999999998</v>
      </c>
      <c r="H54" s="107">
        <f t="shared" si="13"/>
        <v>162.27499999999998</v>
      </c>
      <c r="I54" s="107">
        <f t="shared" si="13"/>
        <v>134.053</v>
      </c>
      <c r="J54" s="107">
        <f t="shared" si="13"/>
        <v>129.59699999999998</v>
      </c>
      <c r="K54" s="107">
        <f t="shared" si="13"/>
        <v>128.535</v>
      </c>
      <c r="L54" s="107">
        <f t="shared" si="13"/>
        <v>108.645</v>
      </c>
      <c r="M54" s="107">
        <f t="shared" si="13"/>
        <v>89.584000000000003</v>
      </c>
      <c r="N54" s="107">
        <f t="shared" si="13"/>
        <v>73.34</v>
      </c>
      <c r="O54" s="107">
        <f t="shared" si="13"/>
        <v>81.019000000000005</v>
      </c>
      <c r="P54" s="107">
        <f t="shared" si="13"/>
        <v>57.014999999999993</v>
      </c>
      <c r="Q54" s="107">
        <f t="shared" si="13"/>
        <v>69.802000000000007</v>
      </c>
      <c r="R54" s="107">
        <f t="shared" si="13"/>
        <v>96.260999999999996</v>
      </c>
      <c r="S54" s="107">
        <f t="shared" si="13"/>
        <v>103.008</v>
      </c>
      <c r="T54" s="107">
        <f t="shared" si="13"/>
        <v>109.78999999999999</v>
      </c>
      <c r="U54" s="107">
        <f t="shared" si="13"/>
        <v>111.048</v>
      </c>
      <c r="V54" s="107">
        <f t="shared" si="13"/>
        <v>192.84899999999996</v>
      </c>
      <c r="W54" s="107">
        <f t="shared" si="13"/>
        <v>206.91299999999998</v>
      </c>
      <c r="X54" s="107">
        <f t="shared" si="13"/>
        <v>184.66299999999998</v>
      </c>
      <c r="Y54" s="107">
        <f t="shared" si="13"/>
        <v>172.26400000000001</v>
      </c>
      <c r="Z54" s="107">
        <f t="shared" si="13"/>
        <v>226.68599999999998</v>
      </c>
      <c r="AA54" s="107">
        <f t="shared" si="13"/>
        <v>298.06799999999998</v>
      </c>
      <c r="AB54" s="107">
        <f t="shared" si="13"/>
        <v>296.46600000000001</v>
      </c>
      <c r="AC54" s="107">
        <f t="shared" si="13"/>
        <v>237</v>
      </c>
      <c r="AD54" s="107">
        <f t="shared" si="13"/>
        <v>171.809</v>
      </c>
      <c r="AE54" s="107">
        <f t="shared" si="13"/>
        <v>169.32</v>
      </c>
      <c r="AF54" s="107">
        <f t="shared" si="13"/>
        <v>155.69</v>
      </c>
      <c r="AG54" s="107">
        <f t="shared" si="13"/>
        <v>185.60499999999999</v>
      </c>
      <c r="AH54" s="107">
        <f t="shared" si="13"/>
        <v>137.87299999999999</v>
      </c>
      <c r="AI54" s="107">
        <f t="shared" si="13"/>
        <v>99.314999999999998</v>
      </c>
      <c r="AJ54" s="107">
        <f t="shared" si="13"/>
        <v>156.86799999999999</v>
      </c>
      <c r="AK54" s="107">
        <f t="shared" si="13"/>
        <v>191.983</v>
      </c>
      <c r="AL54" s="107">
        <f t="shared" si="13"/>
        <v>172.59199999999998</v>
      </c>
      <c r="AM54" s="107">
        <f t="shared" si="13"/>
        <v>164.98700000000002</v>
      </c>
      <c r="AN54" s="107">
        <f t="shared" si="13"/>
        <v>82.492000000000004</v>
      </c>
      <c r="AO54" s="107">
        <f t="shared" si="13"/>
        <v>152.99800000000002</v>
      </c>
      <c r="AP54" s="107">
        <f t="shared" si="13"/>
        <v>194.452</v>
      </c>
      <c r="AQ54" s="107">
        <f t="shared" si="13"/>
        <v>65.89</v>
      </c>
      <c r="AR54" s="107">
        <f t="shared" si="13"/>
        <v>70.649000000000001</v>
      </c>
      <c r="AS54" s="107">
        <f t="shared" si="13"/>
        <v>81.195999999999998</v>
      </c>
      <c r="AT54" s="107">
        <f t="shared" si="13"/>
        <v>51.997</v>
      </c>
      <c r="AU54" s="107">
        <f t="shared" si="13"/>
        <v>57.680999999999997</v>
      </c>
      <c r="AV54" s="107">
        <f t="shared" si="13"/>
        <v>66.799000000000007</v>
      </c>
      <c r="AW54" s="107">
        <f t="shared" si="13"/>
        <v>48.155000000000001</v>
      </c>
      <c r="AX54" s="107">
        <f t="shared" si="13"/>
        <v>29.346</v>
      </c>
      <c r="AY54" s="107">
        <f t="shared" si="13"/>
        <v>40.005000000000003</v>
      </c>
      <c r="AZ54" s="107">
        <f t="shared" si="13"/>
        <v>31.673999999999999</v>
      </c>
      <c r="BA54" s="107">
        <f t="shared" si="13"/>
        <v>175.30100000000002</v>
      </c>
      <c r="BB54" s="107">
        <f t="shared" si="13"/>
        <v>207.17699999999999</v>
      </c>
      <c r="BC54" s="107">
        <f t="shared" si="13"/>
        <v>196.15199999999999</v>
      </c>
      <c r="BD54" s="107">
        <f t="shared" si="13"/>
        <v>280.55799999999999</v>
      </c>
      <c r="BE54" s="107">
        <f t="shared" si="13"/>
        <v>361.214</v>
      </c>
      <c r="BF54" s="107">
        <f t="shared" si="13"/>
        <v>409.858</v>
      </c>
      <c r="BG54" s="107">
        <f t="shared" si="13"/>
        <v>445.84500000000003</v>
      </c>
      <c r="BH54" s="107">
        <f t="shared" si="13"/>
        <v>427.62099999999998</v>
      </c>
      <c r="BI54" s="107">
        <f t="shared" si="13"/>
        <v>419.62800000000004</v>
      </c>
      <c r="BJ54" s="107">
        <f t="shared" si="13"/>
        <v>535.399</v>
      </c>
      <c r="BK54" s="107">
        <f t="shared" si="13"/>
        <v>337.17600000000004</v>
      </c>
      <c r="BL54" s="107">
        <f t="shared" si="13"/>
        <v>268.03899999999999</v>
      </c>
      <c r="BM54" s="107">
        <f t="shared" si="13"/>
        <v>262.89400000000001</v>
      </c>
      <c r="BN54" s="107">
        <f t="shared" si="13"/>
        <v>109.77800000000001</v>
      </c>
      <c r="BO54" s="107">
        <f t="shared" ref="BO54:CX54" si="14">BO18+BO28+BO42</f>
        <v>178.351</v>
      </c>
      <c r="BP54" s="107">
        <f t="shared" si="14"/>
        <v>110.247</v>
      </c>
      <c r="BQ54" s="107">
        <f t="shared" si="14"/>
        <v>75.283000000000001</v>
      </c>
      <c r="BR54" s="107">
        <f t="shared" si="14"/>
        <v>198.78799999999998</v>
      </c>
      <c r="BS54" s="107">
        <f t="shared" si="14"/>
        <v>279.846</v>
      </c>
      <c r="BT54" s="107">
        <f t="shared" si="14"/>
        <v>166.68200000000002</v>
      </c>
      <c r="BU54" s="107">
        <f t="shared" si="14"/>
        <v>146.44</v>
      </c>
      <c r="BV54" s="107">
        <f t="shared" si="14"/>
        <v>191.21600000000001</v>
      </c>
      <c r="BW54" s="107">
        <f t="shared" si="14"/>
        <v>193.33500000000001</v>
      </c>
      <c r="BX54" s="107">
        <f t="shared" si="14"/>
        <v>174.464</v>
      </c>
      <c r="BY54" s="107">
        <f t="shared" si="14"/>
        <v>98.798000000000002</v>
      </c>
      <c r="BZ54" s="107">
        <f t="shared" si="14"/>
        <v>263.28399999999999</v>
      </c>
      <c r="CA54" s="107">
        <f t="shared" si="14"/>
        <v>408.67700000000002</v>
      </c>
      <c r="CB54" s="107">
        <f t="shared" si="14"/>
        <v>410.70899999999995</v>
      </c>
      <c r="CC54" s="107">
        <f t="shared" si="14"/>
        <v>409.14699999999999</v>
      </c>
      <c r="CD54" s="107">
        <f t="shared" si="14"/>
        <v>293.18100000000004</v>
      </c>
      <c r="CE54" s="107">
        <f t="shared" si="14"/>
        <v>372.68100000000004</v>
      </c>
      <c r="CF54" s="107">
        <f t="shared" si="14"/>
        <v>414.36500000000001</v>
      </c>
      <c r="CG54" s="107">
        <f t="shared" si="14"/>
        <v>414.32100000000003</v>
      </c>
      <c r="CH54" s="107">
        <f t="shared" si="14"/>
        <v>170.62899999999999</v>
      </c>
      <c r="CI54" s="107">
        <f t="shared" si="14"/>
        <v>170.601</v>
      </c>
      <c r="CJ54" s="107">
        <f t="shared" si="14"/>
        <v>80.614000000000004</v>
      </c>
      <c r="CK54" s="107">
        <f t="shared" si="14"/>
        <v>80.855000000000004</v>
      </c>
      <c r="CL54" s="107">
        <f t="shared" si="14"/>
        <v>216.35900000000001</v>
      </c>
      <c r="CM54" s="107">
        <f t="shared" si="14"/>
        <v>216.48099999999999</v>
      </c>
      <c r="CN54" s="107">
        <f t="shared" si="14"/>
        <v>216.77199999999999</v>
      </c>
      <c r="CO54" s="107">
        <f t="shared" si="14"/>
        <v>217.012</v>
      </c>
      <c r="CP54" s="107">
        <f t="shared" si="14"/>
        <v>100.342</v>
      </c>
      <c r="CQ54" s="107">
        <f t="shared" si="14"/>
        <v>100.232</v>
      </c>
      <c r="CR54" s="107">
        <f t="shared" si="14"/>
        <v>100.22200000000001</v>
      </c>
      <c r="CS54" s="107">
        <f t="shared" si="14"/>
        <v>158.02200000000002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4527.9000000000005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09375" defaultRowHeight="13.8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3">
      <c r="A3" s="10">
        <v>46253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3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197.77</v>
      </c>
      <c r="C5" s="25">
        <v>204.96899999999999</v>
      </c>
      <c r="D5" s="25">
        <v>202.797</v>
      </c>
      <c r="E5" s="25">
        <v>232.39099999999999</v>
      </c>
      <c r="F5" s="25">
        <v>168.523</v>
      </c>
      <c r="G5" s="25">
        <v>192.32499999999999</v>
      </c>
      <c r="H5" s="25">
        <v>162.309</v>
      </c>
      <c r="I5" s="25">
        <v>134.024</v>
      </c>
      <c r="J5" s="25">
        <v>129.59800000000001</v>
      </c>
      <c r="K5" s="25">
        <v>128.56899999999999</v>
      </c>
      <c r="L5" s="25">
        <v>108.69199999999999</v>
      </c>
      <c r="M5" s="25">
        <v>89.602000000000004</v>
      </c>
      <c r="N5" s="25">
        <v>73.302999999999997</v>
      </c>
      <c r="O5" s="25">
        <v>81.066000000000003</v>
      </c>
      <c r="P5" s="25">
        <v>56.973999999999997</v>
      </c>
      <c r="Q5" s="25">
        <v>69.793000000000006</v>
      </c>
      <c r="R5" s="25">
        <v>96.259</v>
      </c>
      <c r="S5" s="25">
        <v>102.976</v>
      </c>
      <c r="T5" s="25">
        <v>109.764</v>
      </c>
      <c r="U5" s="25">
        <v>111.018</v>
      </c>
      <c r="V5" s="25">
        <v>192.80699999999999</v>
      </c>
      <c r="W5" s="25">
        <v>206.929</v>
      </c>
      <c r="X5" s="25">
        <v>184.64500000000001</v>
      </c>
      <c r="Y5" s="25">
        <v>172.26400000000001</v>
      </c>
      <c r="Z5" s="25">
        <v>226.71</v>
      </c>
      <c r="AA5" s="25">
        <v>298.02699999999999</v>
      </c>
      <c r="AB5" s="25">
        <v>296.505</v>
      </c>
      <c r="AC5" s="25">
        <v>237.02199999999999</v>
      </c>
      <c r="AD5" s="25">
        <v>171.798</v>
      </c>
      <c r="AE5" s="25">
        <v>169.35900000000001</v>
      </c>
      <c r="AF5" s="25">
        <v>155.71100000000001</v>
      </c>
      <c r="AG5" s="25">
        <v>185.60499999999999</v>
      </c>
      <c r="AH5" s="25">
        <v>137.87299999999999</v>
      </c>
      <c r="AI5" s="25">
        <v>99.314999999999998</v>
      </c>
      <c r="AJ5" s="25">
        <v>156.86799999999999</v>
      </c>
      <c r="AK5" s="25">
        <v>191.983</v>
      </c>
      <c r="AL5" s="25">
        <v>172.59200000000001</v>
      </c>
      <c r="AM5" s="25">
        <v>164.98699999999999</v>
      </c>
      <c r="AN5" s="25">
        <v>82.507999999999996</v>
      </c>
      <c r="AO5" s="25">
        <v>152.99799999999999</v>
      </c>
      <c r="AP5" s="25">
        <v>194.452</v>
      </c>
      <c r="AQ5" s="25">
        <v>65.89</v>
      </c>
      <c r="AR5" s="25">
        <v>70.649000000000001</v>
      </c>
      <c r="AS5" s="25">
        <v>81.195999999999998</v>
      </c>
      <c r="AT5" s="25">
        <v>51.997</v>
      </c>
      <c r="AU5" s="25">
        <v>57.680999999999997</v>
      </c>
      <c r="AV5" s="25">
        <v>66.799000000000007</v>
      </c>
      <c r="AW5" s="25">
        <v>48.155000000000001</v>
      </c>
      <c r="AX5" s="25">
        <v>29.346</v>
      </c>
      <c r="AY5" s="25">
        <v>40.005000000000003</v>
      </c>
      <c r="AZ5" s="25">
        <v>31.673999999999999</v>
      </c>
      <c r="BA5" s="25">
        <v>175.30099999999999</v>
      </c>
      <c r="BB5" s="25">
        <v>207.17699999999999</v>
      </c>
      <c r="BC5" s="25">
        <v>196.15199999999999</v>
      </c>
      <c r="BD5" s="25">
        <v>280.55799999999999</v>
      </c>
      <c r="BE5" s="25">
        <v>361.214</v>
      </c>
      <c r="BF5" s="25">
        <v>409.86599999999999</v>
      </c>
      <c r="BG5" s="25">
        <v>445.892</v>
      </c>
      <c r="BH5" s="25">
        <v>427.57600000000002</v>
      </c>
      <c r="BI5" s="25">
        <v>419.66</v>
      </c>
      <c r="BJ5" s="25">
        <v>535.41300000000001</v>
      </c>
      <c r="BK5" s="25">
        <v>337.17899999999997</v>
      </c>
      <c r="BL5" s="25">
        <v>268.05200000000002</v>
      </c>
      <c r="BM5" s="25">
        <v>262.84699999999998</v>
      </c>
      <c r="BN5" s="25">
        <v>109.746</v>
      </c>
      <c r="BO5" s="25">
        <v>178.4</v>
      </c>
      <c r="BP5" s="25">
        <v>110.224</v>
      </c>
      <c r="BQ5" s="25">
        <v>75.254000000000005</v>
      </c>
      <c r="BR5" s="25">
        <v>198.82599999999999</v>
      </c>
      <c r="BS5" s="25">
        <v>279.87400000000002</v>
      </c>
      <c r="BT5" s="25">
        <v>166.7</v>
      </c>
      <c r="BU5" s="25">
        <v>146.39599999999999</v>
      </c>
      <c r="BV5" s="25">
        <v>191.2</v>
      </c>
      <c r="BW5" s="25">
        <v>193.37</v>
      </c>
      <c r="BX5" s="25">
        <v>174.43700000000001</v>
      </c>
      <c r="BY5" s="25">
        <v>98.790999999999997</v>
      </c>
      <c r="BZ5" s="25">
        <v>263.34100000000001</v>
      </c>
      <c r="CA5" s="25">
        <v>408.70299999999997</v>
      </c>
      <c r="CB5" s="25">
        <v>410.714</v>
      </c>
      <c r="CC5" s="25">
        <v>409.16399999999999</v>
      </c>
      <c r="CD5" s="25">
        <v>293.20699999999999</v>
      </c>
      <c r="CE5" s="25">
        <v>372.68200000000002</v>
      </c>
      <c r="CF5" s="25">
        <v>414.322</v>
      </c>
      <c r="CG5" s="25">
        <v>414.36200000000002</v>
      </c>
      <c r="CH5" s="25">
        <v>170.61199999999999</v>
      </c>
      <c r="CI5" s="25">
        <v>170.607</v>
      </c>
      <c r="CJ5" s="25">
        <v>80.596000000000004</v>
      </c>
      <c r="CK5" s="25">
        <v>80.846999999999994</v>
      </c>
      <c r="CL5" s="25">
        <v>216.30600000000001</v>
      </c>
      <c r="CM5" s="25">
        <v>216.45500000000001</v>
      </c>
      <c r="CN5" s="25">
        <v>216.738</v>
      </c>
      <c r="CO5" s="25">
        <v>216.947</v>
      </c>
      <c r="CP5" s="25">
        <v>100.334</v>
      </c>
      <c r="CQ5" s="25">
        <v>100.202</v>
      </c>
      <c r="CR5" s="25">
        <v>100.2</v>
      </c>
      <c r="CS5" s="25">
        <v>158.01300000000001</v>
      </c>
      <c r="CT5" s="26"/>
      <c r="CU5" s="26"/>
      <c r="CV5" s="26"/>
      <c r="CW5" s="27"/>
      <c r="CX5" s="28">
        <f t="array" ref="CX5">SUMPRODUCT(B5:CW5*0.25)</f>
        <v>4527.8822500000024</v>
      </c>
    </row>
    <row r="6" spans="1:102" ht="24.9" customHeight="1" thickBot="1" x14ac:dyDescent="0.3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" customHeight="1" x14ac:dyDescent="0.25">
      <c r="A8" s="35" t="s">
        <v>5</v>
      </c>
      <c r="B8" s="36">
        <v>212.8</v>
      </c>
      <c r="C8" s="37">
        <v>207</v>
      </c>
      <c r="D8" s="37">
        <v>192.39</v>
      </c>
      <c r="E8" s="37">
        <v>172.83</v>
      </c>
      <c r="F8" s="37">
        <v>183.41</v>
      </c>
      <c r="G8" s="37">
        <v>173.59</v>
      </c>
      <c r="H8" s="37">
        <v>167.13</v>
      </c>
      <c r="I8" s="37">
        <v>162.16</v>
      </c>
      <c r="J8" s="37">
        <v>169.31</v>
      </c>
      <c r="K8" s="37">
        <v>162.88999999999999</v>
      </c>
      <c r="L8" s="37">
        <v>157.19999999999999</v>
      </c>
      <c r="M8" s="37">
        <v>151.08000000000001</v>
      </c>
      <c r="N8" s="37">
        <v>161.86000000000001</v>
      </c>
      <c r="O8" s="37">
        <v>161.66</v>
      </c>
      <c r="P8" s="37">
        <v>159.6</v>
      </c>
      <c r="Q8" s="37">
        <v>162.26</v>
      </c>
      <c r="R8" s="37">
        <v>165.84</v>
      </c>
      <c r="S8" s="37">
        <v>159.91</v>
      </c>
      <c r="T8" s="37">
        <v>165.17</v>
      </c>
      <c r="U8" s="37">
        <v>164.21</v>
      </c>
      <c r="V8" s="37">
        <v>165.03</v>
      </c>
      <c r="W8" s="37">
        <v>165.95</v>
      </c>
      <c r="X8" s="37">
        <v>170.64</v>
      </c>
      <c r="Y8" s="37">
        <v>181.61</v>
      </c>
      <c r="Z8" s="37">
        <v>184.52</v>
      </c>
      <c r="AA8" s="37">
        <v>191.73</v>
      </c>
      <c r="AB8" s="37">
        <v>200</v>
      </c>
      <c r="AC8" s="37">
        <v>203.75</v>
      </c>
      <c r="AD8" s="37">
        <v>208.06</v>
      </c>
      <c r="AE8" s="37">
        <v>202.86</v>
      </c>
      <c r="AF8" s="37">
        <v>197.35</v>
      </c>
      <c r="AG8" s="37">
        <v>181.12</v>
      </c>
      <c r="AH8" s="37">
        <v>182.86</v>
      </c>
      <c r="AI8" s="37">
        <v>177.8</v>
      </c>
      <c r="AJ8" s="37">
        <v>144.66999999999999</v>
      </c>
      <c r="AK8" s="37">
        <v>124.8</v>
      </c>
      <c r="AL8" s="37">
        <v>128.69</v>
      </c>
      <c r="AM8" s="37">
        <v>119.62</v>
      </c>
      <c r="AN8" s="37">
        <v>140.84</v>
      </c>
      <c r="AO8" s="37">
        <v>125.02</v>
      </c>
      <c r="AP8" s="37">
        <v>128.47</v>
      </c>
      <c r="AQ8" s="37">
        <v>121</v>
      </c>
      <c r="AR8" s="37">
        <v>121.05</v>
      </c>
      <c r="AS8" s="37">
        <v>120.15</v>
      </c>
      <c r="AT8" s="37">
        <v>113.73</v>
      </c>
      <c r="AU8" s="37">
        <v>110.07</v>
      </c>
      <c r="AV8" s="37">
        <v>109.1</v>
      </c>
      <c r="AW8" s="37">
        <v>109.94</v>
      </c>
      <c r="AX8" s="37">
        <v>110.12</v>
      </c>
      <c r="AY8" s="37">
        <v>108.92</v>
      </c>
      <c r="AZ8" s="37">
        <v>110.12</v>
      </c>
      <c r="BA8" s="37">
        <v>124.61</v>
      </c>
      <c r="BB8" s="37">
        <v>126.78</v>
      </c>
      <c r="BC8" s="37">
        <v>127.09</v>
      </c>
      <c r="BD8" s="37">
        <v>126.95</v>
      </c>
      <c r="BE8" s="37">
        <v>127.57</v>
      </c>
      <c r="BF8" s="37">
        <v>140.13999999999999</v>
      </c>
      <c r="BG8" s="37">
        <v>148.96</v>
      </c>
      <c r="BH8" s="37">
        <v>145.03</v>
      </c>
      <c r="BI8" s="37">
        <v>145.24</v>
      </c>
      <c r="BJ8" s="37">
        <v>131.01</v>
      </c>
      <c r="BK8" s="37">
        <v>141.65</v>
      </c>
      <c r="BL8" s="37">
        <v>152.4</v>
      </c>
      <c r="BM8" s="37">
        <v>151.86000000000001</v>
      </c>
      <c r="BN8" s="37">
        <v>147.54</v>
      </c>
      <c r="BO8" s="37">
        <v>149</v>
      </c>
      <c r="BP8" s="37">
        <v>162.01</v>
      </c>
      <c r="BQ8" s="37">
        <v>165.93</v>
      </c>
      <c r="BR8" s="37">
        <v>146.04</v>
      </c>
      <c r="BS8" s="37">
        <v>167.06</v>
      </c>
      <c r="BT8" s="37">
        <v>184.93</v>
      </c>
      <c r="BU8" s="37">
        <v>196.48</v>
      </c>
      <c r="BV8" s="37">
        <v>193.5</v>
      </c>
      <c r="BW8" s="37">
        <v>212</v>
      </c>
      <c r="BX8" s="37">
        <v>205.14</v>
      </c>
      <c r="BY8" s="37">
        <v>215.5</v>
      </c>
      <c r="BZ8" s="37">
        <v>201.43</v>
      </c>
      <c r="CA8" s="37">
        <v>206.83</v>
      </c>
      <c r="CB8" s="37">
        <v>212.99</v>
      </c>
      <c r="CC8" s="37">
        <v>221.78</v>
      </c>
      <c r="CD8" s="37">
        <v>208.23</v>
      </c>
      <c r="CE8" s="37">
        <v>204.5</v>
      </c>
      <c r="CF8" s="37">
        <v>207.6</v>
      </c>
      <c r="CG8" s="37">
        <v>211.74</v>
      </c>
      <c r="CH8" s="37">
        <v>207.86</v>
      </c>
      <c r="CI8" s="37">
        <v>208.15</v>
      </c>
      <c r="CJ8" s="37">
        <v>203.54</v>
      </c>
      <c r="CK8" s="37">
        <v>197.09</v>
      </c>
      <c r="CL8" s="37">
        <v>206.19</v>
      </c>
      <c r="CM8" s="37">
        <v>202.1</v>
      </c>
      <c r="CN8" s="37">
        <v>196.9</v>
      </c>
      <c r="CO8" s="37">
        <v>188.7</v>
      </c>
      <c r="CP8" s="37">
        <v>195</v>
      </c>
      <c r="CQ8" s="37">
        <v>188.29</v>
      </c>
      <c r="CR8" s="37">
        <v>182.64</v>
      </c>
      <c r="CS8" s="37">
        <v>175</v>
      </c>
      <c r="CT8" s="38"/>
      <c r="CU8" s="38"/>
      <c r="CV8" s="38"/>
      <c r="CW8" s="39"/>
      <c r="CX8" s="40">
        <f>IF(SUM(B8:CW8)&lt;&gt;0,AVERAGEIF(B8:CW8,"&lt;&gt;"""),"")</f>
        <v>167.00906250000006</v>
      </c>
    </row>
    <row r="9" spans="1:102" ht="24.9" customHeight="1" thickBot="1" x14ac:dyDescent="0.3">
      <c r="A9" s="41" t="s">
        <v>6</v>
      </c>
      <c r="B9" s="42">
        <v>196.255</v>
      </c>
      <c r="C9" s="43">
        <v>196.255</v>
      </c>
      <c r="D9" s="43">
        <v>196.255</v>
      </c>
      <c r="E9" s="43">
        <v>196.255</v>
      </c>
      <c r="F9" s="43">
        <v>171.57249999999999</v>
      </c>
      <c r="G9" s="43">
        <v>171.57249999999999</v>
      </c>
      <c r="H9" s="43">
        <v>171.57249999999999</v>
      </c>
      <c r="I9" s="43">
        <v>171.57249999999999</v>
      </c>
      <c r="J9" s="43">
        <v>160.12</v>
      </c>
      <c r="K9" s="43">
        <v>160.12</v>
      </c>
      <c r="L9" s="43">
        <v>160.12</v>
      </c>
      <c r="M9" s="43">
        <v>160.12</v>
      </c>
      <c r="N9" s="43">
        <v>161.345</v>
      </c>
      <c r="O9" s="43">
        <v>161.345</v>
      </c>
      <c r="P9" s="43">
        <v>161.345</v>
      </c>
      <c r="Q9" s="43">
        <v>161.345</v>
      </c>
      <c r="R9" s="43">
        <v>163.7825</v>
      </c>
      <c r="S9" s="43">
        <v>163.7825</v>
      </c>
      <c r="T9" s="43">
        <v>163.7825</v>
      </c>
      <c r="U9" s="43">
        <v>163.7825</v>
      </c>
      <c r="V9" s="43">
        <v>170.8075</v>
      </c>
      <c r="W9" s="43">
        <v>170.8075</v>
      </c>
      <c r="X9" s="43">
        <v>170.8075</v>
      </c>
      <c r="Y9" s="43">
        <v>170.8075</v>
      </c>
      <c r="Z9" s="43">
        <v>195</v>
      </c>
      <c r="AA9" s="43">
        <v>195</v>
      </c>
      <c r="AB9" s="43">
        <v>195</v>
      </c>
      <c r="AC9" s="43">
        <v>195</v>
      </c>
      <c r="AD9" s="43">
        <v>197.3475</v>
      </c>
      <c r="AE9" s="43">
        <v>197.3475</v>
      </c>
      <c r="AF9" s="43">
        <v>197.3475</v>
      </c>
      <c r="AG9" s="43">
        <v>197.3475</v>
      </c>
      <c r="AH9" s="43">
        <v>157.5325</v>
      </c>
      <c r="AI9" s="43">
        <v>157.5325</v>
      </c>
      <c r="AJ9" s="43">
        <v>157.5325</v>
      </c>
      <c r="AK9" s="43">
        <v>157.5325</v>
      </c>
      <c r="AL9" s="43">
        <v>128.54249999999999</v>
      </c>
      <c r="AM9" s="43">
        <v>128.54249999999999</v>
      </c>
      <c r="AN9" s="43">
        <v>128.54249999999999</v>
      </c>
      <c r="AO9" s="43">
        <v>128.54249999999999</v>
      </c>
      <c r="AP9" s="43">
        <v>122.6675</v>
      </c>
      <c r="AQ9" s="43">
        <v>122.6675</v>
      </c>
      <c r="AR9" s="43">
        <v>122.6675</v>
      </c>
      <c r="AS9" s="43">
        <v>122.6675</v>
      </c>
      <c r="AT9" s="43">
        <v>110.71</v>
      </c>
      <c r="AU9" s="43">
        <v>110.71</v>
      </c>
      <c r="AV9" s="43">
        <v>110.71</v>
      </c>
      <c r="AW9" s="43">
        <v>110.71</v>
      </c>
      <c r="AX9" s="43">
        <v>113.4425</v>
      </c>
      <c r="AY9" s="43">
        <v>113.4425</v>
      </c>
      <c r="AZ9" s="43">
        <v>113.4425</v>
      </c>
      <c r="BA9" s="43">
        <v>113.4425</v>
      </c>
      <c r="BB9" s="43">
        <v>127.0975</v>
      </c>
      <c r="BC9" s="43">
        <v>127.0975</v>
      </c>
      <c r="BD9" s="43">
        <v>127.0975</v>
      </c>
      <c r="BE9" s="43">
        <v>127.0975</v>
      </c>
      <c r="BF9" s="43">
        <v>144.8425</v>
      </c>
      <c r="BG9" s="43">
        <v>144.8425</v>
      </c>
      <c r="BH9" s="43">
        <v>144.8425</v>
      </c>
      <c r="BI9" s="43">
        <v>144.8425</v>
      </c>
      <c r="BJ9" s="43">
        <v>144.22999999999999</v>
      </c>
      <c r="BK9" s="43">
        <v>144.22999999999999</v>
      </c>
      <c r="BL9" s="43">
        <v>144.22999999999999</v>
      </c>
      <c r="BM9" s="43">
        <v>144.22999999999999</v>
      </c>
      <c r="BN9" s="43">
        <v>156.12</v>
      </c>
      <c r="BO9" s="43">
        <v>156.12</v>
      </c>
      <c r="BP9" s="43">
        <v>156.12</v>
      </c>
      <c r="BQ9" s="43">
        <v>156.12</v>
      </c>
      <c r="BR9" s="43">
        <v>173.6275</v>
      </c>
      <c r="BS9" s="43">
        <v>173.6275</v>
      </c>
      <c r="BT9" s="43">
        <v>173.6275</v>
      </c>
      <c r="BU9" s="43">
        <v>173.6275</v>
      </c>
      <c r="BV9" s="43">
        <v>206.535</v>
      </c>
      <c r="BW9" s="43">
        <v>206.535</v>
      </c>
      <c r="BX9" s="43">
        <v>206.535</v>
      </c>
      <c r="BY9" s="43">
        <v>206.535</v>
      </c>
      <c r="BZ9" s="43">
        <v>210.75749999999999</v>
      </c>
      <c r="CA9" s="43">
        <v>210.75749999999999</v>
      </c>
      <c r="CB9" s="43">
        <v>210.75749999999999</v>
      </c>
      <c r="CC9" s="43">
        <v>210.75749999999999</v>
      </c>
      <c r="CD9" s="43">
        <v>208.01750000000001</v>
      </c>
      <c r="CE9" s="43">
        <v>208.01750000000001</v>
      </c>
      <c r="CF9" s="43">
        <v>208.01750000000001</v>
      </c>
      <c r="CG9" s="43">
        <v>208.01750000000001</v>
      </c>
      <c r="CH9" s="43">
        <v>204.16</v>
      </c>
      <c r="CI9" s="43">
        <v>204.16</v>
      </c>
      <c r="CJ9" s="43">
        <v>204.16</v>
      </c>
      <c r="CK9" s="43">
        <v>204.16</v>
      </c>
      <c r="CL9" s="43">
        <v>198.4725</v>
      </c>
      <c r="CM9" s="43">
        <v>198.4725</v>
      </c>
      <c r="CN9" s="43">
        <v>198.4725</v>
      </c>
      <c r="CO9" s="43">
        <v>198.4725</v>
      </c>
      <c r="CP9" s="43">
        <v>185.23249999999999</v>
      </c>
      <c r="CQ9" s="43">
        <v>185.23249999999999</v>
      </c>
      <c r="CR9" s="43">
        <v>185.23249999999999</v>
      </c>
      <c r="CS9" s="43">
        <v>185.23249999999999</v>
      </c>
      <c r="CT9" s="44"/>
      <c r="CU9" s="44"/>
      <c r="CV9" s="44"/>
      <c r="CW9" s="45"/>
      <c r="CX9" s="46">
        <f>IF(SUM(B9:CW9)&lt;&gt;0,AVERAGEIF(B9:CW9,"&lt;&gt;"""),"")</f>
        <v>167.00906249999997</v>
      </c>
    </row>
    <row r="10" spans="1:102" ht="30" customHeight="1" thickBot="1" x14ac:dyDescent="0.3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" customHeight="1" x14ac:dyDescent="0.25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" customHeight="1" x14ac:dyDescent="0.25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" customHeight="1" x14ac:dyDescent="0.25">
      <c r="A13" s="63" t="s">
        <v>10</v>
      </c>
      <c r="B13" s="64"/>
      <c r="C13" s="65"/>
      <c r="D13" s="65"/>
      <c r="E13" s="65"/>
      <c r="F13" s="65"/>
      <c r="G13" s="65"/>
      <c r="H13" s="65">
        <v>4.0469999999999997</v>
      </c>
      <c r="I13" s="65">
        <v>79</v>
      </c>
      <c r="J13" s="65"/>
      <c r="K13" s="65">
        <v>34.741</v>
      </c>
      <c r="L13" s="65">
        <v>59</v>
      </c>
      <c r="M13" s="65">
        <v>35.950000000000003</v>
      </c>
      <c r="N13" s="65"/>
      <c r="O13" s="65"/>
      <c r="P13" s="65"/>
      <c r="Q13" s="65"/>
      <c r="R13" s="65"/>
      <c r="S13" s="65"/>
      <c r="T13" s="65"/>
      <c r="U13" s="65"/>
      <c r="V13" s="65">
        <v>79</v>
      </c>
      <c r="W13" s="65">
        <v>79</v>
      </c>
      <c r="X13" s="65">
        <v>79</v>
      </c>
      <c r="Y13" s="65">
        <v>79</v>
      </c>
      <c r="Z13" s="65">
        <v>79</v>
      </c>
      <c r="AA13" s="65">
        <v>79</v>
      </c>
      <c r="AB13" s="65"/>
      <c r="AC13" s="65"/>
      <c r="AD13" s="65"/>
      <c r="AE13" s="65">
        <v>76</v>
      </c>
      <c r="AF13" s="65">
        <v>74</v>
      </c>
      <c r="AG13" s="65">
        <v>74</v>
      </c>
      <c r="AH13" s="65">
        <v>50</v>
      </c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240.18450000000001</v>
      </c>
    </row>
    <row r="14" spans="1:102" ht="24.9" customHeight="1" x14ac:dyDescent="0.25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" customHeight="1" x14ac:dyDescent="0.25">
      <c r="A15" s="69" t="s">
        <v>12</v>
      </c>
      <c r="B15" s="70"/>
      <c r="C15" s="71"/>
      <c r="D15" s="71">
        <v>1.891</v>
      </c>
      <c r="E15" s="71">
        <v>9.6530000000000005</v>
      </c>
      <c r="F15" s="71">
        <v>4.4999999999999998E-2</v>
      </c>
      <c r="G15" s="71">
        <v>4.0549999999999997</v>
      </c>
      <c r="H15" s="71">
        <v>10.680999999999999</v>
      </c>
      <c r="I15" s="71">
        <v>13.492000000000001</v>
      </c>
      <c r="J15" s="71">
        <v>9.8849999999999998</v>
      </c>
      <c r="K15" s="71">
        <v>11.808</v>
      </c>
      <c r="L15" s="71">
        <v>19.384</v>
      </c>
      <c r="M15" s="71">
        <v>23.448</v>
      </c>
      <c r="N15" s="71">
        <v>14.763</v>
      </c>
      <c r="O15" s="71">
        <v>15.53</v>
      </c>
      <c r="P15" s="71">
        <v>16.065999999999999</v>
      </c>
      <c r="Q15" s="71">
        <v>10.973000000000001</v>
      </c>
      <c r="R15" s="71">
        <v>7.1589999999999998</v>
      </c>
      <c r="S15" s="71">
        <v>13.714</v>
      </c>
      <c r="T15" s="71">
        <v>4.6859999999999999</v>
      </c>
      <c r="U15" s="71">
        <v>4.734</v>
      </c>
      <c r="V15" s="71">
        <v>15.58</v>
      </c>
      <c r="W15" s="71">
        <v>15.349</v>
      </c>
      <c r="X15" s="71">
        <v>23.702000000000002</v>
      </c>
      <c r="Y15" s="71">
        <v>24.256</v>
      </c>
      <c r="Z15" s="71">
        <v>19.957000000000001</v>
      </c>
      <c r="AA15" s="71">
        <v>25.254999999999999</v>
      </c>
      <c r="AB15" s="71">
        <v>18.113</v>
      </c>
      <c r="AC15" s="71">
        <v>17.981000000000002</v>
      </c>
      <c r="AD15" s="71">
        <v>15.906000000000001</v>
      </c>
      <c r="AE15" s="71">
        <v>21.123999999999999</v>
      </c>
      <c r="AF15" s="71">
        <v>50.511000000000003</v>
      </c>
      <c r="AG15" s="71">
        <v>42.371000000000002</v>
      </c>
      <c r="AH15" s="71">
        <v>31.888000000000002</v>
      </c>
      <c r="AI15" s="71">
        <v>50.228999999999999</v>
      </c>
      <c r="AJ15" s="71">
        <v>111.68300000000001</v>
      </c>
      <c r="AK15" s="71">
        <v>147.09800000000001</v>
      </c>
      <c r="AL15" s="71">
        <v>138.79599999999999</v>
      </c>
      <c r="AM15" s="71">
        <v>153.815</v>
      </c>
      <c r="AN15" s="71">
        <v>72.488</v>
      </c>
      <c r="AO15" s="71">
        <v>125.654</v>
      </c>
      <c r="AP15" s="71">
        <v>160.71700000000001</v>
      </c>
      <c r="AQ15" s="71">
        <v>51.375</v>
      </c>
      <c r="AR15" s="71">
        <v>56.857999999999997</v>
      </c>
      <c r="AS15" s="71">
        <v>64.427999999999997</v>
      </c>
      <c r="AT15" s="71">
        <v>49.137999999999998</v>
      </c>
      <c r="AU15" s="71">
        <v>54.404000000000003</v>
      </c>
      <c r="AV15" s="71">
        <v>64.177999999999997</v>
      </c>
      <c r="AW15" s="71">
        <v>43.274000000000001</v>
      </c>
      <c r="AX15" s="71">
        <v>29.045999999999999</v>
      </c>
      <c r="AY15" s="71">
        <v>38.228000000000002</v>
      </c>
      <c r="AZ15" s="71">
        <v>31.173999999999999</v>
      </c>
      <c r="BA15" s="71">
        <v>110.41500000000001</v>
      </c>
      <c r="BB15" s="71">
        <v>114.09099999999999</v>
      </c>
      <c r="BC15" s="71">
        <v>73.402000000000001</v>
      </c>
      <c r="BD15" s="71">
        <v>48.034999999999997</v>
      </c>
      <c r="BE15" s="71">
        <v>55.308</v>
      </c>
      <c r="BF15" s="71">
        <v>23.166</v>
      </c>
      <c r="BG15" s="71">
        <v>25.391999999999999</v>
      </c>
      <c r="BH15" s="71">
        <v>21.076000000000001</v>
      </c>
      <c r="BI15" s="71">
        <v>18.559999999999999</v>
      </c>
      <c r="BJ15" s="71">
        <v>36.512999999999998</v>
      </c>
      <c r="BK15" s="71">
        <v>10.079000000000001</v>
      </c>
      <c r="BL15" s="71">
        <v>9.0519999999999996</v>
      </c>
      <c r="BM15" s="71">
        <v>5.6470000000000002</v>
      </c>
      <c r="BN15" s="71">
        <v>5.6459999999999999</v>
      </c>
      <c r="BO15" s="71">
        <v>5.7</v>
      </c>
      <c r="BP15" s="71">
        <v>5.6239999999999997</v>
      </c>
      <c r="BQ15" s="71">
        <v>5.2539999999999996</v>
      </c>
      <c r="BR15" s="71">
        <v>5.0259999999999998</v>
      </c>
      <c r="BS15" s="71">
        <v>3.9740000000000002</v>
      </c>
      <c r="BT15" s="71"/>
      <c r="BU15" s="71"/>
      <c r="BV15" s="71"/>
      <c r="BW15" s="71">
        <v>1.17</v>
      </c>
      <c r="BX15" s="71">
        <v>3.7930000000000001</v>
      </c>
      <c r="BY15" s="71">
        <v>25.294</v>
      </c>
      <c r="BZ15" s="71">
        <v>26.474</v>
      </c>
      <c r="CA15" s="71">
        <v>2.9009999999999998</v>
      </c>
      <c r="CB15" s="71">
        <v>22.05</v>
      </c>
      <c r="CC15" s="71">
        <v>2</v>
      </c>
      <c r="CD15" s="71">
        <v>14.862</v>
      </c>
      <c r="CE15" s="71">
        <v>26.498000000000001</v>
      </c>
      <c r="CF15" s="71">
        <v>12.023</v>
      </c>
      <c r="CG15" s="71">
        <v>11.962</v>
      </c>
      <c r="CH15" s="71">
        <v>12.016999999999999</v>
      </c>
      <c r="CI15" s="71">
        <v>10.8</v>
      </c>
      <c r="CJ15" s="71">
        <v>5.6970000000000001</v>
      </c>
      <c r="CK15" s="71">
        <v>5.03</v>
      </c>
      <c r="CL15" s="71">
        <v>15.717000000000001</v>
      </c>
      <c r="CM15" s="71">
        <v>5</v>
      </c>
      <c r="CN15" s="71">
        <v>15.448</v>
      </c>
      <c r="CO15" s="71">
        <v>15.222</v>
      </c>
      <c r="CP15" s="71">
        <v>15.037000000000001</v>
      </c>
      <c r="CQ15" s="71">
        <v>15.137</v>
      </c>
      <c r="CR15" s="71">
        <v>24.709</v>
      </c>
      <c r="CS15" s="71">
        <v>10.002000000000001</v>
      </c>
      <c r="CT15" s="72"/>
      <c r="CU15" s="72"/>
      <c r="CV15" s="72"/>
      <c r="CW15" s="73"/>
      <c r="CX15" s="74">
        <f t="array" ref="CX15">SUMPRODUCT(B15:CW15*0.25)</f>
        <v>709.33650000000011</v>
      </c>
    </row>
    <row r="16" spans="1:102" ht="24.9" customHeight="1" x14ac:dyDescent="0.25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" customHeight="1" x14ac:dyDescent="0.25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>
        <v>42.351999999999997</v>
      </c>
      <c r="CI17" s="71">
        <v>81.045000000000002</v>
      </c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30.849249999999998</v>
      </c>
    </row>
    <row r="18" spans="1:102" ht="30" customHeight="1" thickBot="1" x14ac:dyDescent="0.3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1.891</v>
      </c>
      <c r="E18" s="77">
        <f t="shared" si="0"/>
        <v>9.6530000000000005</v>
      </c>
      <c r="F18" s="77">
        <f t="shared" si="0"/>
        <v>4.4999999999999998E-2</v>
      </c>
      <c r="G18" s="77">
        <f t="shared" si="0"/>
        <v>4.0549999999999997</v>
      </c>
      <c r="H18" s="77">
        <f t="shared" si="0"/>
        <v>14.727999999999998</v>
      </c>
      <c r="I18" s="77">
        <f t="shared" si="0"/>
        <v>92.492000000000004</v>
      </c>
      <c r="J18" s="77">
        <f t="shared" si="0"/>
        <v>9.8849999999999998</v>
      </c>
      <c r="K18" s="77">
        <f t="shared" si="0"/>
        <v>46.548999999999999</v>
      </c>
      <c r="L18" s="77">
        <f t="shared" si="0"/>
        <v>78.384</v>
      </c>
      <c r="M18" s="77">
        <f t="shared" si="0"/>
        <v>59.398000000000003</v>
      </c>
      <c r="N18" s="77">
        <f t="shared" si="0"/>
        <v>14.763</v>
      </c>
      <c r="O18" s="77">
        <f t="shared" si="0"/>
        <v>15.53</v>
      </c>
      <c r="P18" s="77">
        <f t="shared" si="0"/>
        <v>16.065999999999999</v>
      </c>
      <c r="Q18" s="77">
        <f t="shared" si="0"/>
        <v>10.973000000000001</v>
      </c>
      <c r="R18" s="77">
        <f t="shared" si="0"/>
        <v>7.1589999999999998</v>
      </c>
      <c r="S18" s="77">
        <f t="shared" si="0"/>
        <v>13.714</v>
      </c>
      <c r="T18" s="77">
        <f t="shared" si="0"/>
        <v>4.6859999999999999</v>
      </c>
      <c r="U18" s="77">
        <f t="shared" si="0"/>
        <v>4.734</v>
      </c>
      <c r="V18" s="77">
        <f t="shared" si="0"/>
        <v>94.58</v>
      </c>
      <c r="W18" s="77">
        <f t="shared" si="0"/>
        <v>94.349000000000004</v>
      </c>
      <c r="X18" s="77">
        <f t="shared" si="0"/>
        <v>102.702</v>
      </c>
      <c r="Y18" s="77">
        <f t="shared" si="0"/>
        <v>103.256</v>
      </c>
      <c r="Z18" s="77">
        <f t="shared" si="0"/>
        <v>98.956999999999994</v>
      </c>
      <c r="AA18" s="77">
        <f t="shared" si="0"/>
        <v>104.255</v>
      </c>
      <c r="AB18" s="77">
        <f t="shared" si="0"/>
        <v>18.113</v>
      </c>
      <c r="AC18" s="77">
        <f t="shared" si="0"/>
        <v>17.981000000000002</v>
      </c>
      <c r="AD18" s="77">
        <f t="shared" si="0"/>
        <v>15.906000000000001</v>
      </c>
      <c r="AE18" s="77">
        <f t="shared" si="0"/>
        <v>97.123999999999995</v>
      </c>
      <c r="AF18" s="77">
        <f t="shared" si="0"/>
        <v>124.511</v>
      </c>
      <c r="AG18" s="77">
        <f t="shared" si="0"/>
        <v>116.37100000000001</v>
      </c>
      <c r="AH18" s="77">
        <f t="shared" si="0"/>
        <v>81.888000000000005</v>
      </c>
      <c r="AI18" s="77">
        <f t="shared" si="0"/>
        <v>50.228999999999999</v>
      </c>
      <c r="AJ18" s="77">
        <f t="shared" si="0"/>
        <v>111.68300000000001</v>
      </c>
      <c r="AK18" s="77">
        <f t="shared" si="0"/>
        <v>147.09800000000001</v>
      </c>
      <c r="AL18" s="77">
        <f t="shared" si="0"/>
        <v>138.79599999999999</v>
      </c>
      <c r="AM18" s="77">
        <f t="shared" si="0"/>
        <v>153.815</v>
      </c>
      <c r="AN18" s="77">
        <f t="shared" si="0"/>
        <v>72.488</v>
      </c>
      <c r="AO18" s="77">
        <f t="shared" si="0"/>
        <v>125.654</v>
      </c>
      <c r="AP18" s="77">
        <f t="shared" si="0"/>
        <v>160.71700000000001</v>
      </c>
      <c r="AQ18" s="77">
        <f t="shared" si="0"/>
        <v>51.375</v>
      </c>
      <c r="AR18" s="77">
        <f t="shared" si="0"/>
        <v>56.857999999999997</v>
      </c>
      <c r="AS18" s="77">
        <f t="shared" si="0"/>
        <v>64.427999999999997</v>
      </c>
      <c r="AT18" s="77">
        <f t="shared" si="0"/>
        <v>49.137999999999998</v>
      </c>
      <c r="AU18" s="77">
        <f t="shared" si="0"/>
        <v>54.404000000000003</v>
      </c>
      <c r="AV18" s="77">
        <f t="shared" si="0"/>
        <v>64.177999999999997</v>
      </c>
      <c r="AW18" s="77">
        <f t="shared" si="0"/>
        <v>43.274000000000001</v>
      </c>
      <c r="AX18" s="77">
        <f t="shared" si="0"/>
        <v>29.045999999999999</v>
      </c>
      <c r="AY18" s="77">
        <f t="shared" si="0"/>
        <v>38.228000000000002</v>
      </c>
      <c r="AZ18" s="77">
        <f t="shared" si="0"/>
        <v>31.173999999999999</v>
      </c>
      <c r="BA18" s="77">
        <f t="shared" si="0"/>
        <v>110.41500000000001</v>
      </c>
      <c r="BB18" s="77">
        <f t="shared" si="0"/>
        <v>114.09099999999999</v>
      </c>
      <c r="BC18" s="77">
        <f t="shared" si="0"/>
        <v>73.402000000000001</v>
      </c>
      <c r="BD18" s="77">
        <f t="shared" si="0"/>
        <v>48.034999999999997</v>
      </c>
      <c r="BE18" s="77">
        <f t="shared" si="0"/>
        <v>55.308</v>
      </c>
      <c r="BF18" s="77">
        <f t="shared" si="0"/>
        <v>23.166</v>
      </c>
      <c r="BG18" s="77">
        <f t="shared" si="0"/>
        <v>25.391999999999999</v>
      </c>
      <c r="BH18" s="77">
        <f t="shared" si="0"/>
        <v>21.076000000000001</v>
      </c>
      <c r="BI18" s="77">
        <f t="shared" si="0"/>
        <v>18.559999999999999</v>
      </c>
      <c r="BJ18" s="77">
        <f t="shared" si="0"/>
        <v>36.512999999999998</v>
      </c>
      <c r="BK18" s="77">
        <f t="shared" si="0"/>
        <v>10.079000000000001</v>
      </c>
      <c r="BL18" s="77">
        <f t="shared" si="0"/>
        <v>9.0519999999999996</v>
      </c>
      <c r="BM18" s="77">
        <f t="shared" si="0"/>
        <v>5.6470000000000002</v>
      </c>
      <c r="BN18" s="77">
        <f t="shared" si="0"/>
        <v>5.6459999999999999</v>
      </c>
      <c r="BO18" s="77">
        <f t="shared" ref="BO18:CW18" si="1">SUM(BO11:BO17)</f>
        <v>5.7</v>
      </c>
      <c r="BP18" s="77">
        <f t="shared" si="1"/>
        <v>5.6239999999999997</v>
      </c>
      <c r="BQ18" s="77">
        <f t="shared" si="1"/>
        <v>5.2539999999999996</v>
      </c>
      <c r="BR18" s="77">
        <f t="shared" si="1"/>
        <v>5.0259999999999998</v>
      </c>
      <c r="BS18" s="77">
        <f t="shared" si="1"/>
        <v>3.9740000000000002</v>
      </c>
      <c r="BT18" s="77">
        <f t="shared" si="1"/>
        <v>0</v>
      </c>
      <c r="BU18" s="77">
        <f t="shared" si="1"/>
        <v>0</v>
      </c>
      <c r="BV18" s="77">
        <f t="shared" si="1"/>
        <v>0</v>
      </c>
      <c r="BW18" s="77">
        <f t="shared" si="1"/>
        <v>1.17</v>
      </c>
      <c r="BX18" s="77">
        <f t="shared" si="1"/>
        <v>3.7930000000000001</v>
      </c>
      <c r="BY18" s="77">
        <f t="shared" si="1"/>
        <v>25.294</v>
      </c>
      <c r="BZ18" s="77">
        <f t="shared" si="1"/>
        <v>26.474</v>
      </c>
      <c r="CA18" s="77">
        <f t="shared" si="1"/>
        <v>2.9009999999999998</v>
      </c>
      <c r="CB18" s="77">
        <f t="shared" si="1"/>
        <v>22.05</v>
      </c>
      <c r="CC18" s="77">
        <f t="shared" si="1"/>
        <v>2</v>
      </c>
      <c r="CD18" s="77">
        <f t="shared" si="1"/>
        <v>14.862</v>
      </c>
      <c r="CE18" s="77">
        <f t="shared" si="1"/>
        <v>26.498000000000001</v>
      </c>
      <c r="CF18" s="77">
        <f t="shared" si="1"/>
        <v>12.023</v>
      </c>
      <c r="CG18" s="77">
        <f t="shared" si="1"/>
        <v>11.962</v>
      </c>
      <c r="CH18" s="77">
        <f t="shared" si="1"/>
        <v>54.369</v>
      </c>
      <c r="CI18" s="77">
        <f t="shared" si="1"/>
        <v>91.844999999999999</v>
      </c>
      <c r="CJ18" s="77">
        <f t="shared" si="1"/>
        <v>5.6970000000000001</v>
      </c>
      <c r="CK18" s="77">
        <f t="shared" si="1"/>
        <v>5.03</v>
      </c>
      <c r="CL18" s="77">
        <f t="shared" si="1"/>
        <v>15.717000000000001</v>
      </c>
      <c r="CM18" s="77">
        <f t="shared" si="1"/>
        <v>5</v>
      </c>
      <c r="CN18" s="77">
        <f t="shared" si="1"/>
        <v>15.448</v>
      </c>
      <c r="CO18" s="77">
        <f t="shared" si="1"/>
        <v>15.222</v>
      </c>
      <c r="CP18" s="77">
        <f t="shared" si="1"/>
        <v>15.037000000000001</v>
      </c>
      <c r="CQ18" s="77">
        <f t="shared" si="1"/>
        <v>15.137</v>
      </c>
      <c r="CR18" s="77">
        <f t="shared" si="1"/>
        <v>24.709</v>
      </c>
      <c r="CS18" s="77">
        <f t="shared" si="1"/>
        <v>10.002000000000001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980.37025000000017</v>
      </c>
    </row>
    <row r="19" spans="1:102" ht="18" customHeight="1" thickBot="1" x14ac:dyDescent="0.3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" customHeight="1" x14ac:dyDescent="0.25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>
        <v>70</v>
      </c>
      <c r="BO21" s="88">
        <v>70</v>
      </c>
      <c r="BP21" s="88">
        <v>70</v>
      </c>
      <c r="BQ21" s="88">
        <v>70</v>
      </c>
      <c r="BR21" s="88"/>
      <c r="BS21" s="88"/>
      <c r="BT21" s="88"/>
      <c r="BU21" s="88"/>
      <c r="BV21" s="88">
        <v>23</v>
      </c>
      <c r="BW21" s="88">
        <v>23</v>
      </c>
      <c r="BX21" s="88">
        <v>23</v>
      </c>
      <c r="BY21" s="88">
        <v>23</v>
      </c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93</v>
      </c>
    </row>
    <row r="22" spans="1:102" ht="24.9" customHeight="1" x14ac:dyDescent="0.25">
      <c r="A22" s="92" t="s">
        <v>18</v>
      </c>
      <c r="B22" s="93"/>
      <c r="C22" s="94">
        <v>8</v>
      </c>
      <c r="D22" s="94">
        <v>3.5999999999999997E-2</v>
      </c>
      <c r="E22" s="94">
        <v>2.4E-2</v>
      </c>
      <c r="F22" s="94"/>
      <c r="G22" s="94"/>
      <c r="H22" s="94">
        <v>4.8000000000000001E-2</v>
      </c>
      <c r="I22" s="94">
        <v>0.02</v>
      </c>
      <c r="J22" s="94">
        <v>4.8000000000000001E-2</v>
      </c>
      <c r="K22" s="94">
        <v>3.5999999999999997E-2</v>
      </c>
      <c r="L22" s="94">
        <v>3.2000000000000001E-2</v>
      </c>
      <c r="M22" s="94">
        <v>4.0000000000000001E-3</v>
      </c>
      <c r="N22" s="94">
        <v>0.04</v>
      </c>
      <c r="O22" s="94"/>
      <c r="P22" s="94">
        <v>8.0000000000000002E-3</v>
      </c>
      <c r="Q22" s="94">
        <v>0.02</v>
      </c>
      <c r="R22" s="94"/>
      <c r="S22" s="94"/>
      <c r="T22" s="94"/>
      <c r="U22" s="94"/>
      <c r="V22" s="94"/>
      <c r="W22" s="94">
        <v>1.6E-2</v>
      </c>
      <c r="X22" s="94">
        <v>1.508</v>
      </c>
      <c r="Y22" s="94">
        <v>1.448</v>
      </c>
      <c r="Z22" s="94">
        <v>3.5999999999999997E-2</v>
      </c>
      <c r="AA22" s="94">
        <v>1.6E-2</v>
      </c>
      <c r="AB22" s="94">
        <v>1.6E-2</v>
      </c>
      <c r="AC22" s="94"/>
      <c r="AD22" s="94"/>
      <c r="AE22" s="94"/>
      <c r="AF22" s="94"/>
      <c r="AG22" s="94"/>
      <c r="AH22" s="94"/>
      <c r="AI22" s="94"/>
      <c r="AJ22" s="94"/>
      <c r="AK22" s="94">
        <v>4</v>
      </c>
      <c r="AL22" s="94"/>
      <c r="AM22" s="94"/>
      <c r="AN22" s="94"/>
      <c r="AO22" s="94"/>
      <c r="AP22" s="94"/>
      <c r="AQ22" s="94">
        <v>8</v>
      </c>
      <c r="AR22" s="94">
        <v>4.8</v>
      </c>
      <c r="AS22" s="94">
        <v>8</v>
      </c>
      <c r="AT22" s="94"/>
      <c r="AU22" s="94"/>
      <c r="AV22" s="94"/>
      <c r="AW22" s="94"/>
      <c r="AX22" s="94"/>
      <c r="AY22" s="94"/>
      <c r="AZ22" s="94"/>
      <c r="BA22" s="94">
        <v>8.64</v>
      </c>
      <c r="BB22" s="94">
        <v>8.64</v>
      </c>
      <c r="BC22" s="94">
        <v>8.64</v>
      </c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>
        <v>5.8</v>
      </c>
      <c r="BU22" s="94">
        <v>1.42</v>
      </c>
      <c r="BV22" s="94"/>
      <c r="BW22" s="94"/>
      <c r="BX22" s="94">
        <v>2.4E-2</v>
      </c>
      <c r="BY22" s="94"/>
      <c r="BZ22" s="94">
        <v>5.2240000000000002</v>
      </c>
      <c r="CA22" s="94">
        <v>0.04</v>
      </c>
      <c r="CB22" s="94"/>
      <c r="CC22" s="94">
        <v>2.4E-2</v>
      </c>
      <c r="CD22" s="94">
        <v>0.02</v>
      </c>
      <c r="CE22" s="94"/>
      <c r="CF22" s="94">
        <v>3.36</v>
      </c>
      <c r="CG22" s="94">
        <v>4.0000000000000001E-3</v>
      </c>
      <c r="CH22" s="94"/>
      <c r="CI22" s="94">
        <v>3.1080000000000001</v>
      </c>
      <c r="CJ22" s="94"/>
      <c r="CK22" s="94">
        <v>1.472</v>
      </c>
      <c r="CL22" s="94"/>
      <c r="CM22" s="94">
        <v>1.3520000000000001</v>
      </c>
      <c r="CN22" s="94">
        <v>0.04</v>
      </c>
      <c r="CO22" s="94">
        <v>1.464</v>
      </c>
      <c r="CP22" s="94">
        <v>1.444</v>
      </c>
      <c r="CQ22" s="94">
        <v>1.3640000000000001</v>
      </c>
      <c r="CR22" s="94">
        <v>4.16</v>
      </c>
      <c r="CS22" s="94">
        <v>1.2E-2</v>
      </c>
      <c r="CT22" s="95"/>
      <c r="CU22" s="95"/>
      <c r="CV22" s="95"/>
      <c r="CW22" s="96"/>
      <c r="CX22" s="97">
        <f t="array" ref="CX22">SUMPRODUCT(B22:CW22*0.25)</f>
        <v>23.102000000000004</v>
      </c>
    </row>
    <row r="23" spans="1:102" ht="24.9" customHeight="1" x14ac:dyDescent="0.25">
      <c r="A23" s="92" t="s">
        <v>19</v>
      </c>
      <c r="B23" s="98">
        <v>8.07</v>
      </c>
      <c r="C23" s="99">
        <v>7.7690000000000001</v>
      </c>
      <c r="D23" s="99">
        <v>3.67</v>
      </c>
      <c r="E23" s="99">
        <v>1.9139999999999999</v>
      </c>
      <c r="F23" s="99">
        <v>2.6779999999999999</v>
      </c>
      <c r="G23" s="99">
        <v>1.37</v>
      </c>
      <c r="H23" s="99">
        <v>1.2330000000000001</v>
      </c>
      <c r="I23" s="99">
        <v>1.4119999999999999</v>
      </c>
      <c r="J23" s="99">
        <v>1.4650000000000001</v>
      </c>
      <c r="K23" s="99">
        <v>1.8839999999999999</v>
      </c>
      <c r="L23" s="99">
        <v>1.6759999999999999</v>
      </c>
      <c r="M23" s="99">
        <v>4.2</v>
      </c>
      <c r="N23" s="99">
        <v>4.2</v>
      </c>
      <c r="O23" s="99">
        <v>5.9359999999999999</v>
      </c>
      <c r="P23" s="99">
        <v>4.2</v>
      </c>
      <c r="Q23" s="99">
        <v>4.2</v>
      </c>
      <c r="R23" s="99">
        <v>3.7</v>
      </c>
      <c r="S23" s="99">
        <v>4.4619999999999997</v>
      </c>
      <c r="T23" s="99">
        <v>2.4780000000000002</v>
      </c>
      <c r="U23" s="99">
        <v>1.484</v>
      </c>
      <c r="V23" s="99">
        <v>2.1269999999999998</v>
      </c>
      <c r="W23" s="99">
        <v>2.2639999999999998</v>
      </c>
      <c r="X23" s="99">
        <v>28.734999999999999</v>
      </c>
      <c r="Y23" s="99">
        <v>19.760000000000002</v>
      </c>
      <c r="Z23" s="99">
        <v>20.117000000000001</v>
      </c>
      <c r="AA23" s="99">
        <v>18.655999999999999</v>
      </c>
      <c r="AB23" s="99">
        <v>8.0760000000000005</v>
      </c>
      <c r="AC23" s="99">
        <v>5.7409999999999997</v>
      </c>
      <c r="AD23" s="99">
        <v>45.591999999999999</v>
      </c>
      <c r="AE23" s="99">
        <v>3.9350000000000001</v>
      </c>
      <c r="AF23" s="99">
        <v>8.9</v>
      </c>
      <c r="AG23" s="99">
        <v>1.4339999999999999</v>
      </c>
      <c r="AH23" s="99">
        <v>4.085</v>
      </c>
      <c r="AI23" s="99">
        <v>2.1859999999999999</v>
      </c>
      <c r="AJ23" s="99">
        <v>9.2850000000000001</v>
      </c>
      <c r="AK23" s="99">
        <v>10.085000000000001</v>
      </c>
      <c r="AL23" s="99">
        <v>4.9960000000000004</v>
      </c>
      <c r="AM23" s="99">
        <v>9.6720000000000006</v>
      </c>
      <c r="AN23" s="99">
        <v>3.32</v>
      </c>
      <c r="AO23" s="99">
        <v>23.844000000000001</v>
      </c>
      <c r="AP23" s="99">
        <v>33.734999999999999</v>
      </c>
      <c r="AQ23" s="99">
        <v>6.5149999999999997</v>
      </c>
      <c r="AR23" s="99">
        <v>8.9909999999999997</v>
      </c>
      <c r="AS23" s="99">
        <v>8.7680000000000007</v>
      </c>
      <c r="AT23" s="99">
        <v>2.859</v>
      </c>
      <c r="AU23" s="99">
        <v>3.2770000000000001</v>
      </c>
      <c r="AV23" s="99">
        <v>2.621</v>
      </c>
      <c r="AW23" s="99">
        <v>4.8159999999999998</v>
      </c>
      <c r="AX23" s="99">
        <v>0.3</v>
      </c>
      <c r="AY23" s="99">
        <v>1.6970000000000001</v>
      </c>
      <c r="AZ23" s="99">
        <v>0.5</v>
      </c>
      <c r="BA23" s="99">
        <v>49.445999999999998</v>
      </c>
      <c r="BB23" s="99">
        <v>45.746000000000002</v>
      </c>
      <c r="BC23" s="99">
        <v>38.11</v>
      </c>
      <c r="BD23" s="99">
        <v>8.8230000000000004</v>
      </c>
      <c r="BE23" s="99">
        <v>7.1059999999999999</v>
      </c>
      <c r="BF23" s="99">
        <v>0.3</v>
      </c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>
        <v>1</v>
      </c>
      <c r="BS23" s="99">
        <v>1</v>
      </c>
      <c r="BT23" s="99">
        <v>7</v>
      </c>
      <c r="BU23" s="99">
        <v>1.3759999999999999</v>
      </c>
      <c r="BV23" s="99">
        <v>10.5</v>
      </c>
      <c r="BW23" s="99">
        <v>4.8</v>
      </c>
      <c r="BX23" s="99">
        <v>4.5199999999999996</v>
      </c>
      <c r="BY23" s="99">
        <v>50.497</v>
      </c>
      <c r="BZ23" s="99">
        <v>29.242999999999999</v>
      </c>
      <c r="CA23" s="99">
        <v>10.362</v>
      </c>
      <c r="CB23" s="99">
        <v>15.864000000000001</v>
      </c>
      <c r="CC23" s="99">
        <v>7.54</v>
      </c>
      <c r="CD23" s="99">
        <v>34.024999999999999</v>
      </c>
      <c r="CE23" s="99">
        <v>24.684000000000001</v>
      </c>
      <c r="CF23" s="99">
        <v>32.139000000000003</v>
      </c>
      <c r="CG23" s="99">
        <v>38.996000000000002</v>
      </c>
      <c r="CH23" s="99">
        <v>34.442999999999998</v>
      </c>
      <c r="CI23" s="99">
        <v>28.654</v>
      </c>
      <c r="CJ23" s="99">
        <v>17.699000000000002</v>
      </c>
      <c r="CK23" s="99">
        <v>11.345000000000001</v>
      </c>
      <c r="CL23" s="99">
        <v>14.589</v>
      </c>
      <c r="CM23" s="99">
        <v>9.2029999999999994</v>
      </c>
      <c r="CN23" s="99">
        <v>12.25</v>
      </c>
      <c r="CO23" s="99">
        <v>15.061</v>
      </c>
      <c r="CP23" s="99">
        <v>18.253</v>
      </c>
      <c r="CQ23" s="99">
        <v>19.600999999999999</v>
      </c>
      <c r="CR23" s="99">
        <v>22.331</v>
      </c>
      <c r="CS23" s="99">
        <v>4.9989999999999997</v>
      </c>
      <c r="CT23" s="100"/>
      <c r="CU23" s="100"/>
      <c r="CV23" s="100"/>
      <c r="CW23" s="96"/>
      <c r="CX23" s="97">
        <f t="array" ref="CX23">SUMPRODUCT(B23:CW23*0.25)</f>
        <v>251.59874999999994</v>
      </c>
    </row>
    <row r="24" spans="1:102" ht="24.9" customHeight="1" x14ac:dyDescent="0.25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>
        <v>6.5000000000000002E-2</v>
      </c>
      <c r="AX24" s="99"/>
      <c r="AY24" s="99">
        <v>0.08</v>
      </c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3.6250000000000004E-2</v>
      </c>
    </row>
    <row r="25" spans="1:102" ht="24.9" customHeight="1" x14ac:dyDescent="0.25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" customHeight="1" x14ac:dyDescent="0.25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" customHeight="1" x14ac:dyDescent="0.25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">
      <c r="A28" s="105" t="s">
        <v>24</v>
      </c>
      <c r="B28" s="106">
        <f>SUM(B21:B27)</f>
        <v>8.07</v>
      </c>
      <c r="C28" s="107">
        <f t="shared" ref="C28:BN28" si="2">SUM(C21:C27)</f>
        <v>15.769</v>
      </c>
      <c r="D28" s="107">
        <f t="shared" si="2"/>
        <v>3.706</v>
      </c>
      <c r="E28" s="107">
        <f t="shared" si="2"/>
        <v>1.9379999999999999</v>
      </c>
      <c r="F28" s="107">
        <f t="shared" si="2"/>
        <v>2.6779999999999999</v>
      </c>
      <c r="G28" s="107">
        <f t="shared" si="2"/>
        <v>1.37</v>
      </c>
      <c r="H28" s="107">
        <f t="shared" si="2"/>
        <v>1.2810000000000001</v>
      </c>
      <c r="I28" s="107">
        <f t="shared" si="2"/>
        <v>1.4319999999999999</v>
      </c>
      <c r="J28" s="107">
        <f t="shared" si="2"/>
        <v>1.5130000000000001</v>
      </c>
      <c r="K28" s="107">
        <f t="shared" si="2"/>
        <v>1.92</v>
      </c>
      <c r="L28" s="107">
        <f t="shared" si="2"/>
        <v>1.708</v>
      </c>
      <c r="M28" s="107">
        <f t="shared" si="2"/>
        <v>4.2039999999999997</v>
      </c>
      <c r="N28" s="107">
        <f t="shared" si="2"/>
        <v>4.24</v>
      </c>
      <c r="O28" s="107">
        <f t="shared" si="2"/>
        <v>5.9359999999999999</v>
      </c>
      <c r="P28" s="107">
        <f t="shared" si="2"/>
        <v>4.2080000000000002</v>
      </c>
      <c r="Q28" s="107">
        <f t="shared" si="2"/>
        <v>4.22</v>
      </c>
      <c r="R28" s="107">
        <f t="shared" si="2"/>
        <v>3.7</v>
      </c>
      <c r="S28" s="107">
        <f t="shared" si="2"/>
        <v>4.4619999999999997</v>
      </c>
      <c r="T28" s="107">
        <f t="shared" si="2"/>
        <v>2.4780000000000002</v>
      </c>
      <c r="U28" s="107">
        <f t="shared" si="2"/>
        <v>1.484</v>
      </c>
      <c r="V28" s="107">
        <f t="shared" si="2"/>
        <v>2.1269999999999998</v>
      </c>
      <c r="W28" s="107">
        <f t="shared" si="2"/>
        <v>2.2799999999999998</v>
      </c>
      <c r="X28" s="107">
        <f t="shared" si="2"/>
        <v>30.242999999999999</v>
      </c>
      <c r="Y28" s="107">
        <f t="shared" si="2"/>
        <v>21.208000000000002</v>
      </c>
      <c r="Z28" s="107">
        <f t="shared" si="2"/>
        <v>20.153000000000002</v>
      </c>
      <c r="AA28" s="107">
        <f t="shared" si="2"/>
        <v>18.671999999999997</v>
      </c>
      <c r="AB28" s="107">
        <f t="shared" si="2"/>
        <v>8.0920000000000005</v>
      </c>
      <c r="AC28" s="107">
        <f t="shared" si="2"/>
        <v>5.7409999999999997</v>
      </c>
      <c r="AD28" s="107">
        <f t="shared" si="2"/>
        <v>45.591999999999999</v>
      </c>
      <c r="AE28" s="107">
        <f t="shared" si="2"/>
        <v>3.9350000000000001</v>
      </c>
      <c r="AF28" s="107">
        <f t="shared" si="2"/>
        <v>8.9</v>
      </c>
      <c r="AG28" s="107">
        <f t="shared" si="2"/>
        <v>1.4339999999999999</v>
      </c>
      <c r="AH28" s="107">
        <f t="shared" si="2"/>
        <v>4.085</v>
      </c>
      <c r="AI28" s="107">
        <f t="shared" si="2"/>
        <v>2.1859999999999999</v>
      </c>
      <c r="AJ28" s="107">
        <f t="shared" si="2"/>
        <v>9.2850000000000001</v>
      </c>
      <c r="AK28" s="107">
        <f t="shared" si="2"/>
        <v>14.085000000000001</v>
      </c>
      <c r="AL28" s="107">
        <f t="shared" si="2"/>
        <v>4.9960000000000004</v>
      </c>
      <c r="AM28" s="107">
        <f t="shared" si="2"/>
        <v>9.6720000000000006</v>
      </c>
      <c r="AN28" s="107">
        <f t="shared" si="2"/>
        <v>3.32</v>
      </c>
      <c r="AO28" s="107">
        <f t="shared" si="2"/>
        <v>23.844000000000001</v>
      </c>
      <c r="AP28" s="107">
        <f t="shared" si="2"/>
        <v>33.734999999999999</v>
      </c>
      <c r="AQ28" s="107">
        <f t="shared" si="2"/>
        <v>14.515000000000001</v>
      </c>
      <c r="AR28" s="107">
        <f t="shared" si="2"/>
        <v>13.791</v>
      </c>
      <c r="AS28" s="107">
        <f t="shared" si="2"/>
        <v>16.768000000000001</v>
      </c>
      <c r="AT28" s="107">
        <f t="shared" si="2"/>
        <v>2.859</v>
      </c>
      <c r="AU28" s="107">
        <f t="shared" si="2"/>
        <v>3.2770000000000001</v>
      </c>
      <c r="AV28" s="107">
        <f t="shared" si="2"/>
        <v>2.621</v>
      </c>
      <c r="AW28" s="107">
        <f t="shared" si="2"/>
        <v>4.8810000000000002</v>
      </c>
      <c r="AX28" s="107">
        <f t="shared" si="2"/>
        <v>0.3</v>
      </c>
      <c r="AY28" s="107">
        <f t="shared" si="2"/>
        <v>1.7770000000000001</v>
      </c>
      <c r="AZ28" s="107">
        <f t="shared" si="2"/>
        <v>0.5</v>
      </c>
      <c r="BA28" s="107">
        <f t="shared" si="2"/>
        <v>58.085999999999999</v>
      </c>
      <c r="BB28" s="107">
        <f t="shared" si="2"/>
        <v>54.386000000000003</v>
      </c>
      <c r="BC28" s="107">
        <f t="shared" si="2"/>
        <v>46.75</v>
      </c>
      <c r="BD28" s="107">
        <f t="shared" si="2"/>
        <v>8.8230000000000004</v>
      </c>
      <c r="BE28" s="107">
        <f t="shared" si="2"/>
        <v>7.1059999999999999</v>
      </c>
      <c r="BF28" s="107">
        <f t="shared" si="2"/>
        <v>0.3</v>
      </c>
      <c r="BG28" s="107">
        <f t="shared" si="2"/>
        <v>0</v>
      </c>
      <c r="BH28" s="107">
        <f t="shared" si="2"/>
        <v>0</v>
      </c>
      <c r="BI28" s="107">
        <f t="shared" si="2"/>
        <v>0</v>
      </c>
      <c r="BJ28" s="107">
        <f t="shared" si="2"/>
        <v>0</v>
      </c>
      <c r="BK28" s="107">
        <f t="shared" si="2"/>
        <v>0</v>
      </c>
      <c r="BL28" s="107">
        <f t="shared" si="2"/>
        <v>0</v>
      </c>
      <c r="BM28" s="107">
        <f t="shared" si="2"/>
        <v>0</v>
      </c>
      <c r="BN28" s="107">
        <f t="shared" si="2"/>
        <v>70</v>
      </c>
      <c r="BO28" s="107">
        <f t="shared" ref="BO28:CW28" si="3">SUM(BO21:BO27)</f>
        <v>70</v>
      </c>
      <c r="BP28" s="107">
        <f t="shared" si="3"/>
        <v>70</v>
      </c>
      <c r="BQ28" s="107">
        <f t="shared" si="3"/>
        <v>70</v>
      </c>
      <c r="BR28" s="107">
        <f t="shared" si="3"/>
        <v>1</v>
      </c>
      <c r="BS28" s="107">
        <f t="shared" si="3"/>
        <v>1</v>
      </c>
      <c r="BT28" s="107">
        <f t="shared" si="3"/>
        <v>12.8</v>
      </c>
      <c r="BU28" s="107">
        <f t="shared" si="3"/>
        <v>2.7959999999999998</v>
      </c>
      <c r="BV28" s="107">
        <f t="shared" si="3"/>
        <v>33.5</v>
      </c>
      <c r="BW28" s="107">
        <f t="shared" si="3"/>
        <v>27.8</v>
      </c>
      <c r="BX28" s="107">
        <f t="shared" si="3"/>
        <v>27.544</v>
      </c>
      <c r="BY28" s="107">
        <f t="shared" si="3"/>
        <v>73.497</v>
      </c>
      <c r="BZ28" s="107">
        <f t="shared" si="3"/>
        <v>34.466999999999999</v>
      </c>
      <c r="CA28" s="107">
        <f t="shared" si="3"/>
        <v>10.401999999999999</v>
      </c>
      <c r="CB28" s="107">
        <f t="shared" si="3"/>
        <v>15.864000000000001</v>
      </c>
      <c r="CC28" s="107">
        <f t="shared" si="3"/>
        <v>7.5640000000000001</v>
      </c>
      <c r="CD28" s="107">
        <f t="shared" si="3"/>
        <v>34.045000000000002</v>
      </c>
      <c r="CE28" s="107">
        <f t="shared" si="3"/>
        <v>24.684000000000001</v>
      </c>
      <c r="CF28" s="107">
        <f t="shared" si="3"/>
        <v>35.499000000000002</v>
      </c>
      <c r="CG28" s="107">
        <f t="shared" si="3"/>
        <v>39</v>
      </c>
      <c r="CH28" s="107">
        <f t="shared" si="3"/>
        <v>34.442999999999998</v>
      </c>
      <c r="CI28" s="107">
        <f t="shared" si="3"/>
        <v>31.762</v>
      </c>
      <c r="CJ28" s="107">
        <f t="shared" si="3"/>
        <v>17.699000000000002</v>
      </c>
      <c r="CK28" s="107">
        <f t="shared" si="3"/>
        <v>12.817</v>
      </c>
      <c r="CL28" s="107">
        <f t="shared" si="3"/>
        <v>14.589</v>
      </c>
      <c r="CM28" s="107">
        <f t="shared" si="3"/>
        <v>10.555</v>
      </c>
      <c r="CN28" s="107">
        <f t="shared" si="3"/>
        <v>12.29</v>
      </c>
      <c r="CO28" s="107">
        <f t="shared" si="3"/>
        <v>16.524999999999999</v>
      </c>
      <c r="CP28" s="107">
        <f t="shared" si="3"/>
        <v>19.696999999999999</v>
      </c>
      <c r="CQ28" s="107">
        <f t="shared" si="3"/>
        <v>20.965</v>
      </c>
      <c r="CR28" s="107">
        <f t="shared" si="3"/>
        <v>26.491</v>
      </c>
      <c r="CS28" s="107">
        <f t="shared" si="3"/>
        <v>5.0109999999999992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367.73699999999997</v>
      </c>
    </row>
    <row r="29" spans="1:102" ht="18" customHeight="1" thickBot="1" x14ac:dyDescent="0.3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" customHeight="1" x14ac:dyDescent="0.25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" customHeight="1" x14ac:dyDescent="0.25">
      <c r="A32" s="92" t="s">
        <v>27</v>
      </c>
      <c r="B32" s="93">
        <v>8.07</v>
      </c>
      <c r="C32" s="94">
        <v>15.769</v>
      </c>
      <c r="D32" s="94">
        <v>5.5970000000000004</v>
      </c>
      <c r="E32" s="94">
        <v>11.590999999999999</v>
      </c>
      <c r="F32" s="94">
        <v>2.7229999999999999</v>
      </c>
      <c r="G32" s="94">
        <v>5.4249999999999998</v>
      </c>
      <c r="H32" s="94">
        <v>16.009</v>
      </c>
      <c r="I32" s="94">
        <v>93.924000000000007</v>
      </c>
      <c r="J32" s="94">
        <v>11.398</v>
      </c>
      <c r="K32" s="94">
        <v>48.469000000000001</v>
      </c>
      <c r="L32" s="94">
        <v>80.091999999999999</v>
      </c>
      <c r="M32" s="94">
        <v>63.601999999999997</v>
      </c>
      <c r="N32" s="94">
        <v>19.003</v>
      </c>
      <c r="O32" s="94">
        <v>21.466000000000001</v>
      </c>
      <c r="P32" s="94">
        <v>20.274000000000001</v>
      </c>
      <c r="Q32" s="94">
        <v>15.193</v>
      </c>
      <c r="R32" s="94">
        <v>10.859</v>
      </c>
      <c r="S32" s="94">
        <v>18.175999999999998</v>
      </c>
      <c r="T32" s="94">
        <v>7.1639999999999997</v>
      </c>
      <c r="U32" s="94">
        <v>6.218</v>
      </c>
      <c r="V32" s="94">
        <v>96.706999999999994</v>
      </c>
      <c r="W32" s="94">
        <v>96.629000000000005</v>
      </c>
      <c r="X32" s="94">
        <v>132.94499999999999</v>
      </c>
      <c r="Y32" s="94">
        <v>124.464</v>
      </c>
      <c r="Z32" s="94">
        <v>119.11</v>
      </c>
      <c r="AA32" s="94">
        <v>122.92700000000001</v>
      </c>
      <c r="AB32" s="94">
        <v>26.204999999999998</v>
      </c>
      <c r="AC32" s="94">
        <v>23.722000000000001</v>
      </c>
      <c r="AD32" s="94">
        <v>61.497999999999998</v>
      </c>
      <c r="AE32" s="94">
        <v>101.059</v>
      </c>
      <c r="AF32" s="94">
        <v>133.411</v>
      </c>
      <c r="AG32" s="94">
        <v>117.80500000000001</v>
      </c>
      <c r="AH32" s="94">
        <v>85.972999999999999</v>
      </c>
      <c r="AI32" s="94">
        <v>52.414999999999999</v>
      </c>
      <c r="AJ32" s="94">
        <v>120.968</v>
      </c>
      <c r="AK32" s="94">
        <v>161.18299999999999</v>
      </c>
      <c r="AL32" s="94">
        <v>143.792</v>
      </c>
      <c r="AM32" s="94">
        <v>163.48699999999999</v>
      </c>
      <c r="AN32" s="94">
        <v>75.808000000000007</v>
      </c>
      <c r="AO32" s="94">
        <v>149.49799999999999</v>
      </c>
      <c r="AP32" s="94">
        <v>194.452</v>
      </c>
      <c r="AQ32" s="94">
        <v>65.89</v>
      </c>
      <c r="AR32" s="94">
        <v>70.649000000000001</v>
      </c>
      <c r="AS32" s="94">
        <v>81.195999999999998</v>
      </c>
      <c r="AT32" s="94">
        <v>51.997</v>
      </c>
      <c r="AU32" s="94">
        <v>57.680999999999997</v>
      </c>
      <c r="AV32" s="94">
        <v>66.799000000000007</v>
      </c>
      <c r="AW32" s="94">
        <v>48.155000000000001</v>
      </c>
      <c r="AX32" s="94">
        <v>29.346</v>
      </c>
      <c r="AY32" s="94">
        <v>40.005000000000003</v>
      </c>
      <c r="AZ32" s="94">
        <v>31.673999999999999</v>
      </c>
      <c r="BA32" s="94">
        <v>168.501</v>
      </c>
      <c r="BB32" s="94">
        <v>168.477</v>
      </c>
      <c r="BC32" s="94">
        <v>120.152</v>
      </c>
      <c r="BD32" s="94">
        <v>56.857999999999997</v>
      </c>
      <c r="BE32" s="94">
        <v>62.414000000000001</v>
      </c>
      <c r="BF32" s="94">
        <v>23.466000000000001</v>
      </c>
      <c r="BG32" s="94">
        <v>25.391999999999999</v>
      </c>
      <c r="BH32" s="94">
        <v>21.076000000000001</v>
      </c>
      <c r="BI32" s="94">
        <v>18.559999999999999</v>
      </c>
      <c r="BJ32" s="94">
        <v>36.512999999999998</v>
      </c>
      <c r="BK32" s="94">
        <v>10.079000000000001</v>
      </c>
      <c r="BL32" s="94">
        <v>9.0519999999999996</v>
      </c>
      <c r="BM32" s="94">
        <v>5.6470000000000002</v>
      </c>
      <c r="BN32" s="94">
        <v>75.646000000000001</v>
      </c>
      <c r="BO32" s="94">
        <v>75.7</v>
      </c>
      <c r="BP32" s="94">
        <v>75.623999999999995</v>
      </c>
      <c r="BQ32" s="94">
        <v>75.254000000000005</v>
      </c>
      <c r="BR32" s="94">
        <v>6.0259999999999998</v>
      </c>
      <c r="BS32" s="94">
        <v>4.9740000000000002</v>
      </c>
      <c r="BT32" s="94">
        <v>12.8</v>
      </c>
      <c r="BU32" s="94">
        <v>2.7959999999999998</v>
      </c>
      <c r="BV32" s="94">
        <v>33.5</v>
      </c>
      <c r="BW32" s="94">
        <v>28.97</v>
      </c>
      <c r="BX32" s="94">
        <v>31.337</v>
      </c>
      <c r="BY32" s="94">
        <v>98.790999999999997</v>
      </c>
      <c r="BZ32" s="94">
        <v>60.941000000000003</v>
      </c>
      <c r="CA32" s="94">
        <v>13.303000000000001</v>
      </c>
      <c r="CB32" s="94">
        <v>37.914000000000001</v>
      </c>
      <c r="CC32" s="94">
        <v>9.5640000000000001</v>
      </c>
      <c r="CD32" s="94">
        <v>48.906999999999996</v>
      </c>
      <c r="CE32" s="94">
        <v>51.182000000000002</v>
      </c>
      <c r="CF32" s="94">
        <v>47.521999999999998</v>
      </c>
      <c r="CG32" s="94">
        <v>50.962000000000003</v>
      </c>
      <c r="CH32" s="94">
        <v>88.811999999999998</v>
      </c>
      <c r="CI32" s="94">
        <v>123.607</v>
      </c>
      <c r="CJ32" s="94">
        <v>23.396000000000001</v>
      </c>
      <c r="CK32" s="94">
        <v>17.847000000000001</v>
      </c>
      <c r="CL32" s="94">
        <v>30.306000000000001</v>
      </c>
      <c r="CM32" s="94">
        <v>15.555</v>
      </c>
      <c r="CN32" s="94">
        <v>27.738</v>
      </c>
      <c r="CO32" s="94">
        <v>31.747</v>
      </c>
      <c r="CP32" s="94">
        <v>34.734000000000002</v>
      </c>
      <c r="CQ32" s="94">
        <v>36.101999999999997</v>
      </c>
      <c r="CR32" s="94">
        <v>51.2</v>
      </c>
      <c r="CS32" s="94">
        <v>15.013</v>
      </c>
      <c r="CT32" s="95"/>
      <c r="CU32" s="95"/>
      <c r="CV32" s="95"/>
      <c r="CW32" s="96"/>
      <c r="CX32" s="97">
        <f t="array" ref="CX32">SUMPRODUCT(B32:CW32*0.25)</f>
        <v>1348.1072500000002</v>
      </c>
    </row>
    <row r="33" spans="1:102" ht="24.9" customHeight="1" x14ac:dyDescent="0.25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">
      <c r="A34" s="75" t="s">
        <v>42</v>
      </c>
      <c r="B34" s="76">
        <f>SUM(B31:B33)</f>
        <v>8.07</v>
      </c>
      <c r="C34" s="77">
        <f t="shared" ref="C34:BN34" si="4">SUM(C31:C33)</f>
        <v>15.769</v>
      </c>
      <c r="D34" s="77">
        <f t="shared" si="4"/>
        <v>5.5970000000000004</v>
      </c>
      <c r="E34" s="77">
        <f t="shared" si="4"/>
        <v>11.590999999999999</v>
      </c>
      <c r="F34" s="77">
        <f t="shared" si="4"/>
        <v>2.7229999999999999</v>
      </c>
      <c r="G34" s="77">
        <f t="shared" si="4"/>
        <v>5.4249999999999998</v>
      </c>
      <c r="H34" s="77">
        <f t="shared" si="4"/>
        <v>16.009</v>
      </c>
      <c r="I34" s="77">
        <f t="shared" si="4"/>
        <v>93.924000000000007</v>
      </c>
      <c r="J34" s="77">
        <f t="shared" si="4"/>
        <v>11.398</v>
      </c>
      <c r="K34" s="77">
        <f t="shared" si="4"/>
        <v>48.469000000000001</v>
      </c>
      <c r="L34" s="77">
        <f t="shared" si="4"/>
        <v>80.091999999999999</v>
      </c>
      <c r="M34" s="77">
        <f t="shared" si="4"/>
        <v>63.601999999999997</v>
      </c>
      <c r="N34" s="77">
        <f t="shared" si="4"/>
        <v>19.003</v>
      </c>
      <c r="O34" s="77">
        <f t="shared" si="4"/>
        <v>21.466000000000001</v>
      </c>
      <c r="P34" s="77">
        <f t="shared" si="4"/>
        <v>20.274000000000001</v>
      </c>
      <c r="Q34" s="77">
        <f t="shared" si="4"/>
        <v>15.193</v>
      </c>
      <c r="R34" s="77">
        <f t="shared" si="4"/>
        <v>10.859</v>
      </c>
      <c r="S34" s="77">
        <f t="shared" si="4"/>
        <v>18.175999999999998</v>
      </c>
      <c r="T34" s="77">
        <f t="shared" si="4"/>
        <v>7.1639999999999997</v>
      </c>
      <c r="U34" s="77">
        <f t="shared" si="4"/>
        <v>6.218</v>
      </c>
      <c r="V34" s="77">
        <f t="shared" si="4"/>
        <v>96.706999999999994</v>
      </c>
      <c r="W34" s="77">
        <f t="shared" si="4"/>
        <v>96.629000000000005</v>
      </c>
      <c r="X34" s="77">
        <f t="shared" si="4"/>
        <v>132.94499999999999</v>
      </c>
      <c r="Y34" s="77">
        <f t="shared" si="4"/>
        <v>124.464</v>
      </c>
      <c r="Z34" s="77">
        <f t="shared" si="4"/>
        <v>119.11</v>
      </c>
      <c r="AA34" s="77">
        <f t="shared" si="4"/>
        <v>122.92700000000001</v>
      </c>
      <c r="AB34" s="77">
        <f t="shared" si="4"/>
        <v>26.204999999999998</v>
      </c>
      <c r="AC34" s="77">
        <f t="shared" si="4"/>
        <v>23.722000000000001</v>
      </c>
      <c r="AD34" s="77">
        <f t="shared" si="4"/>
        <v>61.497999999999998</v>
      </c>
      <c r="AE34" s="77">
        <f t="shared" si="4"/>
        <v>101.059</v>
      </c>
      <c r="AF34" s="77">
        <f t="shared" si="4"/>
        <v>133.411</v>
      </c>
      <c r="AG34" s="77">
        <f t="shared" si="4"/>
        <v>117.80500000000001</v>
      </c>
      <c r="AH34" s="77">
        <f t="shared" si="4"/>
        <v>85.972999999999999</v>
      </c>
      <c r="AI34" s="77">
        <f t="shared" si="4"/>
        <v>52.414999999999999</v>
      </c>
      <c r="AJ34" s="77">
        <f t="shared" si="4"/>
        <v>120.968</v>
      </c>
      <c r="AK34" s="77">
        <f t="shared" si="4"/>
        <v>161.18299999999999</v>
      </c>
      <c r="AL34" s="77">
        <f t="shared" si="4"/>
        <v>143.792</v>
      </c>
      <c r="AM34" s="77">
        <f t="shared" si="4"/>
        <v>163.48699999999999</v>
      </c>
      <c r="AN34" s="77">
        <f t="shared" si="4"/>
        <v>75.808000000000007</v>
      </c>
      <c r="AO34" s="77">
        <f t="shared" si="4"/>
        <v>149.49799999999999</v>
      </c>
      <c r="AP34" s="77">
        <f t="shared" si="4"/>
        <v>194.452</v>
      </c>
      <c r="AQ34" s="77">
        <f t="shared" si="4"/>
        <v>65.89</v>
      </c>
      <c r="AR34" s="77">
        <f t="shared" si="4"/>
        <v>70.649000000000001</v>
      </c>
      <c r="AS34" s="77">
        <f t="shared" si="4"/>
        <v>81.195999999999998</v>
      </c>
      <c r="AT34" s="77">
        <f t="shared" si="4"/>
        <v>51.997</v>
      </c>
      <c r="AU34" s="77">
        <f t="shared" si="4"/>
        <v>57.680999999999997</v>
      </c>
      <c r="AV34" s="77">
        <f t="shared" si="4"/>
        <v>66.799000000000007</v>
      </c>
      <c r="AW34" s="77">
        <f t="shared" si="4"/>
        <v>48.155000000000001</v>
      </c>
      <c r="AX34" s="77">
        <f t="shared" si="4"/>
        <v>29.346</v>
      </c>
      <c r="AY34" s="77">
        <f t="shared" si="4"/>
        <v>40.005000000000003</v>
      </c>
      <c r="AZ34" s="77">
        <f t="shared" si="4"/>
        <v>31.673999999999999</v>
      </c>
      <c r="BA34" s="77">
        <f t="shared" si="4"/>
        <v>168.501</v>
      </c>
      <c r="BB34" s="77">
        <f t="shared" si="4"/>
        <v>168.477</v>
      </c>
      <c r="BC34" s="77">
        <f t="shared" si="4"/>
        <v>120.152</v>
      </c>
      <c r="BD34" s="77">
        <f t="shared" si="4"/>
        <v>56.857999999999997</v>
      </c>
      <c r="BE34" s="77">
        <f t="shared" si="4"/>
        <v>62.414000000000001</v>
      </c>
      <c r="BF34" s="77">
        <f t="shared" si="4"/>
        <v>23.466000000000001</v>
      </c>
      <c r="BG34" s="77">
        <f t="shared" si="4"/>
        <v>25.391999999999999</v>
      </c>
      <c r="BH34" s="77">
        <f t="shared" si="4"/>
        <v>21.076000000000001</v>
      </c>
      <c r="BI34" s="77">
        <f t="shared" si="4"/>
        <v>18.559999999999999</v>
      </c>
      <c r="BJ34" s="77">
        <f t="shared" si="4"/>
        <v>36.512999999999998</v>
      </c>
      <c r="BK34" s="77">
        <f t="shared" si="4"/>
        <v>10.079000000000001</v>
      </c>
      <c r="BL34" s="77">
        <f t="shared" si="4"/>
        <v>9.0519999999999996</v>
      </c>
      <c r="BM34" s="77">
        <f t="shared" si="4"/>
        <v>5.6470000000000002</v>
      </c>
      <c r="BN34" s="77">
        <f t="shared" si="4"/>
        <v>75.646000000000001</v>
      </c>
      <c r="BO34" s="77">
        <f t="shared" ref="BO34:CW34" si="5">SUM(BO31:BO33)</f>
        <v>75.7</v>
      </c>
      <c r="BP34" s="77">
        <f t="shared" si="5"/>
        <v>75.623999999999995</v>
      </c>
      <c r="BQ34" s="77">
        <f t="shared" si="5"/>
        <v>75.254000000000005</v>
      </c>
      <c r="BR34" s="77">
        <f t="shared" si="5"/>
        <v>6.0259999999999998</v>
      </c>
      <c r="BS34" s="77">
        <f t="shared" si="5"/>
        <v>4.9740000000000002</v>
      </c>
      <c r="BT34" s="77">
        <f t="shared" si="5"/>
        <v>12.8</v>
      </c>
      <c r="BU34" s="77">
        <f t="shared" si="5"/>
        <v>2.7959999999999998</v>
      </c>
      <c r="BV34" s="77">
        <f t="shared" si="5"/>
        <v>33.5</v>
      </c>
      <c r="BW34" s="77">
        <f t="shared" si="5"/>
        <v>28.97</v>
      </c>
      <c r="BX34" s="77">
        <f t="shared" si="5"/>
        <v>31.337</v>
      </c>
      <c r="BY34" s="77">
        <f t="shared" si="5"/>
        <v>98.790999999999997</v>
      </c>
      <c r="BZ34" s="77">
        <f t="shared" si="5"/>
        <v>60.941000000000003</v>
      </c>
      <c r="CA34" s="77">
        <f t="shared" si="5"/>
        <v>13.303000000000001</v>
      </c>
      <c r="CB34" s="77">
        <f t="shared" si="5"/>
        <v>37.914000000000001</v>
      </c>
      <c r="CC34" s="77">
        <f t="shared" si="5"/>
        <v>9.5640000000000001</v>
      </c>
      <c r="CD34" s="77">
        <f t="shared" si="5"/>
        <v>48.906999999999996</v>
      </c>
      <c r="CE34" s="77">
        <f t="shared" si="5"/>
        <v>51.182000000000002</v>
      </c>
      <c r="CF34" s="77">
        <f t="shared" si="5"/>
        <v>47.521999999999998</v>
      </c>
      <c r="CG34" s="77">
        <f t="shared" si="5"/>
        <v>50.962000000000003</v>
      </c>
      <c r="CH34" s="77">
        <f t="shared" si="5"/>
        <v>88.811999999999998</v>
      </c>
      <c r="CI34" s="77">
        <f t="shared" si="5"/>
        <v>123.607</v>
      </c>
      <c r="CJ34" s="77">
        <f t="shared" si="5"/>
        <v>23.396000000000001</v>
      </c>
      <c r="CK34" s="77">
        <f t="shared" si="5"/>
        <v>17.847000000000001</v>
      </c>
      <c r="CL34" s="77">
        <f t="shared" si="5"/>
        <v>30.306000000000001</v>
      </c>
      <c r="CM34" s="77">
        <f t="shared" si="5"/>
        <v>15.555</v>
      </c>
      <c r="CN34" s="77">
        <f t="shared" si="5"/>
        <v>27.738</v>
      </c>
      <c r="CO34" s="77">
        <f t="shared" si="5"/>
        <v>31.747</v>
      </c>
      <c r="CP34" s="77">
        <f t="shared" si="5"/>
        <v>34.734000000000002</v>
      </c>
      <c r="CQ34" s="77">
        <f t="shared" si="5"/>
        <v>36.101999999999997</v>
      </c>
      <c r="CR34" s="77">
        <f t="shared" si="5"/>
        <v>51.2</v>
      </c>
      <c r="CS34" s="77">
        <f t="shared" si="5"/>
        <v>15.013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1348.1072500000002</v>
      </c>
    </row>
    <row r="35" spans="1:102" ht="18" customHeight="1" thickBot="1" x14ac:dyDescent="0.3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" customHeight="1" x14ac:dyDescent="0.25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" customHeight="1" x14ac:dyDescent="0.25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" customHeight="1" x14ac:dyDescent="0.25">
      <c r="A39" s="118" t="s">
        <v>46</v>
      </c>
      <c r="B39" s="119">
        <v>189.7</v>
      </c>
      <c r="C39" s="120">
        <v>189.2</v>
      </c>
      <c r="D39" s="120">
        <v>197.2</v>
      </c>
      <c r="E39" s="120">
        <v>220.8</v>
      </c>
      <c r="F39" s="120">
        <v>165.8</v>
      </c>
      <c r="G39" s="120">
        <v>186.9</v>
      </c>
      <c r="H39" s="120">
        <v>146.30000000000001</v>
      </c>
      <c r="I39" s="120">
        <v>40.1</v>
      </c>
      <c r="J39" s="120">
        <v>118.2</v>
      </c>
      <c r="K39" s="120">
        <v>80.099999999999994</v>
      </c>
      <c r="L39" s="120">
        <v>28.6</v>
      </c>
      <c r="M39" s="120">
        <v>26</v>
      </c>
      <c r="N39" s="120">
        <v>54.3</v>
      </c>
      <c r="O39" s="120">
        <v>59.6</v>
      </c>
      <c r="P39" s="120">
        <v>36.700000000000003</v>
      </c>
      <c r="Q39" s="120">
        <v>54.6</v>
      </c>
      <c r="R39" s="120">
        <v>85.4</v>
      </c>
      <c r="S39" s="120">
        <v>84.8</v>
      </c>
      <c r="T39" s="120">
        <v>102.6</v>
      </c>
      <c r="U39" s="120">
        <v>104.8</v>
      </c>
      <c r="V39" s="120">
        <v>96.1</v>
      </c>
      <c r="W39" s="120">
        <v>110.3</v>
      </c>
      <c r="X39" s="120">
        <v>51.7</v>
      </c>
      <c r="Y39" s="120">
        <v>47.8</v>
      </c>
      <c r="Z39" s="120">
        <v>107.6</v>
      </c>
      <c r="AA39" s="120">
        <v>175.1</v>
      </c>
      <c r="AB39" s="120">
        <v>270.3</v>
      </c>
      <c r="AC39" s="120">
        <v>213.3</v>
      </c>
      <c r="AD39" s="120">
        <v>109.5</v>
      </c>
      <c r="AE39" s="120">
        <v>67.5</v>
      </c>
      <c r="AF39" s="120">
        <v>21.5</v>
      </c>
      <c r="AG39" s="120">
        <v>67</v>
      </c>
      <c r="AH39" s="120">
        <v>51.9</v>
      </c>
      <c r="AI39" s="120">
        <v>46.9</v>
      </c>
      <c r="AJ39" s="120">
        <v>35.9</v>
      </c>
      <c r="AK39" s="120">
        <v>30.8</v>
      </c>
      <c r="AL39" s="120">
        <v>28.8</v>
      </c>
      <c r="AM39" s="120">
        <v>1.5</v>
      </c>
      <c r="AN39" s="120">
        <v>6.7</v>
      </c>
      <c r="AO39" s="120">
        <v>3.5</v>
      </c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>
        <v>6.8</v>
      </c>
      <c r="BB39" s="120">
        <v>38.700000000000003</v>
      </c>
      <c r="BC39" s="120">
        <v>76</v>
      </c>
      <c r="BD39" s="120">
        <v>223.7</v>
      </c>
      <c r="BE39" s="120">
        <v>298.8</v>
      </c>
      <c r="BF39" s="120">
        <v>352.1</v>
      </c>
      <c r="BG39" s="120">
        <v>386.2</v>
      </c>
      <c r="BH39" s="120">
        <v>372.2</v>
      </c>
      <c r="BI39" s="120">
        <v>366.8</v>
      </c>
      <c r="BJ39" s="120">
        <v>498.9</v>
      </c>
      <c r="BK39" s="120">
        <v>327.10000000000002</v>
      </c>
      <c r="BL39" s="120">
        <v>259</v>
      </c>
      <c r="BM39" s="120">
        <v>257.2</v>
      </c>
      <c r="BN39" s="120">
        <v>34.1</v>
      </c>
      <c r="BO39" s="120">
        <v>102.7</v>
      </c>
      <c r="BP39" s="120">
        <v>34.6</v>
      </c>
      <c r="BQ39" s="120"/>
      <c r="BR39" s="120">
        <v>192.8</v>
      </c>
      <c r="BS39" s="120">
        <v>274.89999999999998</v>
      </c>
      <c r="BT39" s="120">
        <v>153.9</v>
      </c>
      <c r="BU39" s="120">
        <v>143.6</v>
      </c>
      <c r="BV39" s="120">
        <v>157.69999999999999</v>
      </c>
      <c r="BW39" s="120">
        <v>164.4</v>
      </c>
      <c r="BX39" s="120">
        <v>143.1</v>
      </c>
      <c r="BY39" s="120"/>
      <c r="BZ39" s="120">
        <v>202.4</v>
      </c>
      <c r="CA39" s="120">
        <v>395.4</v>
      </c>
      <c r="CB39" s="120">
        <v>372.8</v>
      </c>
      <c r="CC39" s="120">
        <v>399.6</v>
      </c>
      <c r="CD39" s="120">
        <v>244.3</v>
      </c>
      <c r="CE39" s="120">
        <v>321.5</v>
      </c>
      <c r="CF39" s="120">
        <v>366.8</v>
      </c>
      <c r="CG39" s="120">
        <v>363.4</v>
      </c>
      <c r="CH39" s="120">
        <v>81.8</v>
      </c>
      <c r="CI39" s="120">
        <v>47</v>
      </c>
      <c r="CJ39" s="120">
        <v>57.2</v>
      </c>
      <c r="CK39" s="120">
        <v>63</v>
      </c>
      <c r="CL39" s="120">
        <v>186</v>
      </c>
      <c r="CM39" s="120">
        <v>200.9</v>
      </c>
      <c r="CN39" s="120">
        <v>189</v>
      </c>
      <c r="CO39" s="120">
        <v>185.2</v>
      </c>
      <c r="CP39" s="120">
        <v>65.599999999999994</v>
      </c>
      <c r="CQ39" s="120">
        <v>64.099999999999994</v>
      </c>
      <c r="CR39" s="120">
        <v>49</v>
      </c>
      <c r="CS39" s="120">
        <v>143</v>
      </c>
      <c r="CT39" s="122"/>
      <c r="CU39" s="122"/>
      <c r="CV39" s="122"/>
      <c r="CW39" s="121"/>
      <c r="CX39" s="97">
        <f t="array" ref="CX39">SUMPRODUCT(B39:CW39*0.25)</f>
        <v>3144.6749999999997</v>
      </c>
    </row>
    <row r="40" spans="1:102" ht="24.9" customHeight="1" x14ac:dyDescent="0.25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" customHeight="1" x14ac:dyDescent="0.25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>
        <v>0.8</v>
      </c>
      <c r="AE41" s="120">
        <v>0.8</v>
      </c>
      <c r="AF41" s="120">
        <v>0.8</v>
      </c>
      <c r="AG41" s="120">
        <v>0.8</v>
      </c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>
        <v>34.299999999999997</v>
      </c>
      <c r="BG41" s="120">
        <v>34.299999999999997</v>
      </c>
      <c r="BH41" s="120">
        <v>34.299999999999997</v>
      </c>
      <c r="BI41" s="120">
        <v>34.299999999999997</v>
      </c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35.099999999999994</v>
      </c>
    </row>
    <row r="42" spans="1:102" ht="30" customHeight="1" thickBot="1" x14ac:dyDescent="0.3">
      <c r="A42" s="105" t="s">
        <v>49</v>
      </c>
      <c r="B42" s="106">
        <f>SUM(B37:B41)</f>
        <v>189.7</v>
      </c>
      <c r="C42" s="107">
        <f t="shared" ref="C42:BN42" si="6">SUM(C37:C41)</f>
        <v>189.2</v>
      </c>
      <c r="D42" s="107">
        <f t="shared" si="6"/>
        <v>197.2</v>
      </c>
      <c r="E42" s="107">
        <f t="shared" si="6"/>
        <v>220.8</v>
      </c>
      <c r="F42" s="107">
        <f t="shared" si="6"/>
        <v>165.8</v>
      </c>
      <c r="G42" s="107">
        <f t="shared" si="6"/>
        <v>186.9</v>
      </c>
      <c r="H42" s="107">
        <f t="shared" si="6"/>
        <v>146.30000000000001</v>
      </c>
      <c r="I42" s="107">
        <f t="shared" si="6"/>
        <v>40.1</v>
      </c>
      <c r="J42" s="107">
        <f t="shared" si="6"/>
        <v>118.2</v>
      </c>
      <c r="K42" s="107">
        <f t="shared" si="6"/>
        <v>80.099999999999994</v>
      </c>
      <c r="L42" s="107">
        <f t="shared" si="6"/>
        <v>28.6</v>
      </c>
      <c r="M42" s="107">
        <f t="shared" si="6"/>
        <v>26</v>
      </c>
      <c r="N42" s="107">
        <f t="shared" si="6"/>
        <v>54.3</v>
      </c>
      <c r="O42" s="107">
        <f t="shared" si="6"/>
        <v>59.6</v>
      </c>
      <c r="P42" s="107">
        <f t="shared" si="6"/>
        <v>36.700000000000003</v>
      </c>
      <c r="Q42" s="107">
        <f t="shared" si="6"/>
        <v>54.6</v>
      </c>
      <c r="R42" s="107">
        <f t="shared" si="6"/>
        <v>85.4</v>
      </c>
      <c r="S42" s="107">
        <f t="shared" si="6"/>
        <v>84.8</v>
      </c>
      <c r="T42" s="107">
        <f t="shared" si="6"/>
        <v>102.6</v>
      </c>
      <c r="U42" s="107">
        <f t="shared" si="6"/>
        <v>104.8</v>
      </c>
      <c r="V42" s="107">
        <f t="shared" si="6"/>
        <v>96.1</v>
      </c>
      <c r="W42" s="107">
        <f t="shared" si="6"/>
        <v>110.3</v>
      </c>
      <c r="X42" s="107">
        <f t="shared" si="6"/>
        <v>51.7</v>
      </c>
      <c r="Y42" s="107">
        <f t="shared" si="6"/>
        <v>47.8</v>
      </c>
      <c r="Z42" s="107">
        <f t="shared" si="6"/>
        <v>107.6</v>
      </c>
      <c r="AA42" s="107">
        <f t="shared" si="6"/>
        <v>175.1</v>
      </c>
      <c r="AB42" s="107">
        <f t="shared" si="6"/>
        <v>270.3</v>
      </c>
      <c r="AC42" s="107">
        <f t="shared" si="6"/>
        <v>213.3</v>
      </c>
      <c r="AD42" s="107">
        <f t="shared" si="6"/>
        <v>110.3</v>
      </c>
      <c r="AE42" s="107">
        <f t="shared" si="6"/>
        <v>68.3</v>
      </c>
      <c r="AF42" s="107">
        <f t="shared" si="6"/>
        <v>22.3</v>
      </c>
      <c r="AG42" s="107">
        <f t="shared" si="6"/>
        <v>67.8</v>
      </c>
      <c r="AH42" s="107">
        <f t="shared" si="6"/>
        <v>51.9</v>
      </c>
      <c r="AI42" s="107">
        <f t="shared" si="6"/>
        <v>46.9</v>
      </c>
      <c r="AJ42" s="107">
        <f t="shared" si="6"/>
        <v>35.9</v>
      </c>
      <c r="AK42" s="107">
        <f t="shared" si="6"/>
        <v>30.8</v>
      </c>
      <c r="AL42" s="107">
        <f t="shared" si="6"/>
        <v>28.8</v>
      </c>
      <c r="AM42" s="107">
        <f t="shared" si="6"/>
        <v>1.5</v>
      </c>
      <c r="AN42" s="107">
        <f t="shared" si="6"/>
        <v>6.7</v>
      </c>
      <c r="AO42" s="107">
        <f t="shared" si="6"/>
        <v>3.5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6.8</v>
      </c>
      <c r="BB42" s="107">
        <f t="shared" si="6"/>
        <v>38.700000000000003</v>
      </c>
      <c r="BC42" s="107">
        <f t="shared" si="6"/>
        <v>76</v>
      </c>
      <c r="BD42" s="107">
        <f t="shared" si="6"/>
        <v>223.7</v>
      </c>
      <c r="BE42" s="107">
        <f t="shared" si="6"/>
        <v>298.8</v>
      </c>
      <c r="BF42" s="107">
        <f t="shared" si="6"/>
        <v>386.40000000000003</v>
      </c>
      <c r="BG42" s="107">
        <f t="shared" si="6"/>
        <v>420.5</v>
      </c>
      <c r="BH42" s="107">
        <f t="shared" si="6"/>
        <v>406.5</v>
      </c>
      <c r="BI42" s="107">
        <f t="shared" si="6"/>
        <v>401.1</v>
      </c>
      <c r="BJ42" s="107">
        <f t="shared" si="6"/>
        <v>498.9</v>
      </c>
      <c r="BK42" s="107">
        <f t="shared" si="6"/>
        <v>327.10000000000002</v>
      </c>
      <c r="BL42" s="107">
        <f t="shared" si="6"/>
        <v>259</v>
      </c>
      <c r="BM42" s="107">
        <f t="shared" si="6"/>
        <v>257.2</v>
      </c>
      <c r="BN42" s="107">
        <f t="shared" si="6"/>
        <v>34.1</v>
      </c>
      <c r="BO42" s="107">
        <f t="shared" ref="BO42:CW42" si="7">SUM(BO37:BO41)</f>
        <v>102.7</v>
      </c>
      <c r="BP42" s="107">
        <f t="shared" si="7"/>
        <v>34.6</v>
      </c>
      <c r="BQ42" s="107">
        <f t="shared" si="7"/>
        <v>0</v>
      </c>
      <c r="BR42" s="107">
        <f t="shared" si="7"/>
        <v>192.8</v>
      </c>
      <c r="BS42" s="107">
        <f t="shared" si="7"/>
        <v>274.89999999999998</v>
      </c>
      <c r="BT42" s="107">
        <f t="shared" si="7"/>
        <v>153.9</v>
      </c>
      <c r="BU42" s="107">
        <f t="shared" si="7"/>
        <v>143.6</v>
      </c>
      <c r="BV42" s="107">
        <f t="shared" si="7"/>
        <v>157.69999999999999</v>
      </c>
      <c r="BW42" s="107">
        <f t="shared" si="7"/>
        <v>164.4</v>
      </c>
      <c r="BX42" s="107">
        <f t="shared" si="7"/>
        <v>143.1</v>
      </c>
      <c r="BY42" s="107">
        <f t="shared" si="7"/>
        <v>0</v>
      </c>
      <c r="BZ42" s="107">
        <f t="shared" si="7"/>
        <v>202.4</v>
      </c>
      <c r="CA42" s="107">
        <f t="shared" si="7"/>
        <v>395.4</v>
      </c>
      <c r="CB42" s="107">
        <f t="shared" si="7"/>
        <v>372.8</v>
      </c>
      <c r="CC42" s="107">
        <f t="shared" si="7"/>
        <v>399.6</v>
      </c>
      <c r="CD42" s="107">
        <f t="shared" si="7"/>
        <v>244.3</v>
      </c>
      <c r="CE42" s="107">
        <f t="shared" si="7"/>
        <v>321.5</v>
      </c>
      <c r="CF42" s="107">
        <f t="shared" si="7"/>
        <v>366.8</v>
      </c>
      <c r="CG42" s="107">
        <f t="shared" si="7"/>
        <v>363.4</v>
      </c>
      <c r="CH42" s="107">
        <f t="shared" si="7"/>
        <v>81.8</v>
      </c>
      <c r="CI42" s="107">
        <f t="shared" si="7"/>
        <v>47</v>
      </c>
      <c r="CJ42" s="107">
        <f t="shared" si="7"/>
        <v>57.2</v>
      </c>
      <c r="CK42" s="107">
        <f t="shared" si="7"/>
        <v>63</v>
      </c>
      <c r="CL42" s="107">
        <f t="shared" si="7"/>
        <v>186</v>
      </c>
      <c r="CM42" s="107">
        <f t="shared" si="7"/>
        <v>200.9</v>
      </c>
      <c r="CN42" s="107">
        <f t="shared" si="7"/>
        <v>189</v>
      </c>
      <c r="CO42" s="107">
        <f t="shared" si="7"/>
        <v>185.2</v>
      </c>
      <c r="CP42" s="107">
        <f t="shared" si="7"/>
        <v>65.599999999999994</v>
      </c>
      <c r="CQ42" s="107">
        <f t="shared" si="7"/>
        <v>64.099999999999994</v>
      </c>
      <c r="CR42" s="107">
        <f t="shared" si="7"/>
        <v>49</v>
      </c>
      <c r="CS42" s="107">
        <f t="shared" si="7"/>
        <v>143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3179.7749999999996</v>
      </c>
    </row>
    <row r="43" spans="1:102" ht="18" customHeight="1" thickBot="1" x14ac:dyDescent="0.3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" customHeight="1" x14ac:dyDescent="0.25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" customHeight="1" x14ac:dyDescent="0.25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" customHeight="1" x14ac:dyDescent="0.25">
      <c r="A47" s="118" t="s">
        <v>46</v>
      </c>
      <c r="B47" s="119">
        <v>189.7</v>
      </c>
      <c r="C47" s="120">
        <v>189.2</v>
      </c>
      <c r="D47" s="120">
        <v>197.2</v>
      </c>
      <c r="E47" s="120">
        <v>220.8</v>
      </c>
      <c r="F47" s="120">
        <v>165.8</v>
      </c>
      <c r="G47" s="120">
        <v>186.9</v>
      </c>
      <c r="H47" s="120">
        <v>146.30000000000001</v>
      </c>
      <c r="I47" s="120">
        <v>40.1</v>
      </c>
      <c r="J47" s="120">
        <v>118.2</v>
      </c>
      <c r="K47" s="120">
        <v>80.099999999999994</v>
      </c>
      <c r="L47" s="120">
        <v>28.6</v>
      </c>
      <c r="M47" s="120">
        <v>26</v>
      </c>
      <c r="N47" s="120">
        <v>54.3</v>
      </c>
      <c r="O47" s="120">
        <v>59.6</v>
      </c>
      <c r="P47" s="120">
        <v>36.700000000000003</v>
      </c>
      <c r="Q47" s="120">
        <v>54.6</v>
      </c>
      <c r="R47" s="120">
        <v>85.4</v>
      </c>
      <c r="S47" s="120">
        <v>84.8</v>
      </c>
      <c r="T47" s="120">
        <v>102.6</v>
      </c>
      <c r="U47" s="120">
        <v>104.8</v>
      </c>
      <c r="V47" s="120">
        <v>96.1</v>
      </c>
      <c r="W47" s="120">
        <v>110.3</v>
      </c>
      <c r="X47" s="120">
        <v>51.7</v>
      </c>
      <c r="Y47" s="120">
        <v>47.8</v>
      </c>
      <c r="Z47" s="120">
        <v>107.6</v>
      </c>
      <c r="AA47" s="120">
        <v>175.1</v>
      </c>
      <c r="AB47" s="120">
        <v>270.3</v>
      </c>
      <c r="AC47" s="120">
        <v>213.3</v>
      </c>
      <c r="AD47" s="120">
        <v>109.5</v>
      </c>
      <c r="AE47" s="120">
        <v>67.5</v>
      </c>
      <c r="AF47" s="120">
        <v>21.5</v>
      </c>
      <c r="AG47" s="120">
        <v>67</v>
      </c>
      <c r="AH47" s="120">
        <v>51.9</v>
      </c>
      <c r="AI47" s="120">
        <v>46.9</v>
      </c>
      <c r="AJ47" s="120">
        <v>35.9</v>
      </c>
      <c r="AK47" s="120">
        <v>30.8</v>
      </c>
      <c r="AL47" s="120">
        <v>28.8</v>
      </c>
      <c r="AM47" s="120">
        <v>1.5</v>
      </c>
      <c r="AN47" s="120">
        <v>6.7</v>
      </c>
      <c r="AO47" s="120">
        <v>3.5</v>
      </c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>
        <v>6.8</v>
      </c>
      <c r="BB47" s="120">
        <v>38.700000000000003</v>
      </c>
      <c r="BC47" s="120">
        <v>76</v>
      </c>
      <c r="BD47" s="120">
        <v>223.7</v>
      </c>
      <c r="BE47" s="120">
        <v>298.8</v>
      </c>
      <c r="BF47" s="120">
        <v>352.1</v>
      </c>
      <c r="BG47" s="120">
        <v>386.2</v>
      </c>
      <c r="BH47" s="120">
        <v>372.2</v>
      </c>
      <c r="BI47" s="120">
        <v>366.8</v>
      </c>
      <c r="BJ47" s="120">
        <v>498.9</v>
      </c>
      <c r="BK47" s="120">
        <v>327.10000000000002</v>
      </c>
      <c r="BL47" s="120">
        <v>259</v>
      </c>
      <c r="BM47" s="120">
        <v>257.2</v>
      </c>
      <c r="BN47" s="120">
        <v>34.1</v>
      </c>
      <c r="BO47" s="120">
        <v>102.7</v>
      </c>
      <c r="BP47" s="120">
        <v>34.6</v>
      </c>
      <c r="BQ47" s="120"/>
      <c r="BR47" s="120">
        <v>192.8</v>
      </c>
      <c r="BS47" s="120">
        <v>274.89999999999998</v>
      </c>
      <c r="BT47" s="120">
        <v>153.9</v>
      </c>
      <c r="BU47" s="120">
        <v>143.6</v>
      </c>
      <c r="BV47" s="120">
        <v>157.69999999999999</v>
      </c>
      <c r="BW47" s="120">
        <v>164.4</v>
      </c>
      <c r="BX47" s="120">
        <v>143.1</v>
      </c>
      <c r="BY47" s="120"/>
      <c r="BZ47" s="120">
        <v>202.4</v>
      </c>
      <c r="CA47" s="120">
        <v>395.4</v>
      </c>
      <c r="CB47" s="120">
        <v>372.8</v>
      </c>
      <c r="CC47" s="120">
        <v>399.6</v>
      </c>
      <c r="CD47" s="120">
        <v>244.3</v>
      </c>
      <c r="CE47" s="120">
        <v>321.5</v>
      </c>
      <c r="CF47" s="120">
        <v>366.8</v>
      </c>
      <c r="CG47" s="120">
        <v>363.4</v>
      </c>
      <c r="CH47" s="120">
        <v>81.8</v>
      </c>
      <c r="CI47" s="120">
        <v>47</v>
      </c>
      <c r="CJ47" s="120">
        <v>57.2</v>
      </c>
      <c r="CK47" s="120">
        <v>63</v>
      </c>
      <c r="CL47" s="120">
        <v>186</v>
      </c>
      <c r="CM47" s="120">
        <v>200.9</v>
      </c>
      <c r="CN47" s="120">
        <v>189</v>
      </c>
      <c r="CO47" s="120">
        <v>185.2</v>
      </c>
      <c r="CP47" s="120">
        <v>65.599999999999994</v>
      </c>
      <c r="CQ47" s="120">
        <v>64.099999999999994</v>
      </c>
      <c r="CR47" s="120">
        <v>49</v>
      </c>
      <c r="CS47" s="120">
        <v>143</v>
      </c>
      <c r="CT47" s="122"/>
      <c r="CU47" s="122"/>
      <c r="CV47" s="122"/>
      <c r="CW47" s="121"/>
      <c r="CX47" s="97">
        <f t="array" ref="CX47">SUMPRODUCT(B47:CW47*0.25)</f>
        <v>3144.6749999999997</v>
      </c>
    </row>
    <row r="48" spans="1:102" ht="24.9" customHeight="1" x14ac:dyDescent="0.25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" customHeight="1" x14ac:dyDescent="0.25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>
        <v>0.8</v>
      </c>
      <c r="AE49" s="120">
        <v>0.8</v>
      </c>
      <c r="AF49" s="120">
        <v>0.8</v>
      </c>
      <c r="AG49" s="120">
        <v>0.8</v>
      </c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>
        <v>34.299999999999997</v>
      </c>
      <c r="BG49" s="120">
        <v>34.299999999999997</v>
      </c>
      <c r="BH49" s="120">
        <v>34.299999999999997</v>
      </c>
      <c r="BI49" s="120">
        <v>34.299999999999997</v>
      </c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35.099999999999994</v>
      </c>
    </row>
    <row r="50" spans="1:102" ht="24.9" customHeight="1" x14ac:dyDescent="0.25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">
      <c r="A51" s="105" t="s">
        <v>52</v>
      </c>
      <c r="B51" s="106">
        <f>SUM(B45:B50)</f>
        <v>189.7</v>
      </c>
      <c r="C51" s="107">
        <f t="shared" ref="C51:BN51" si="8">SUM(C45:C50)</f>
        <v>189.2</v>
      </c>
      <c r="D51" s="107">
        <f t="shared" si="8"/>
        <v>197.2</v>
      </c>
      <c r="E51" s="107">
        <f t="shared" si="8"/>
        <v>220.8</v>
      </c>
      <c r="F51" s="107">
        <f t="shared" si="8"/>
        <v>165.8</v>
      </c>
      <c r="G51" s="107">
        <f t="shared" si="8"/>
        <v>186.9</v>
      </c>
      <c r="H51" s="107">
        <f t="shared" si="8"/>
        <v>146.30000000000001</v>
      </c>
      <c r="I51" s="107">
        <f t="shared" si="8"/>
        <v>40.1</v>
      </c>
      <c r="J51" s="107">
        <f t="shared" si="8"/>
        <v>118.2</v>
      </c>
      <c r="K51" s="107">
        <f t="shared" si="8"/>
        <v>80.099999999999994</v>
      </c>
      <c r="L51" s="107">
        <f t="shared" si="8"/>
        <v>28.6</v>
      </c>
      <c r="M51" s="107">
        <f t="shared" si="8"/>
        <v>26</v>
      </c>
      <c r="N51" s="107">
        <f t="shared" si="8"/>
        <v>54.3</v>
      </c>
      <c r="O51" s="107">
        <f t="shared" si="8"/>
        <v>59.6</v>
      </c>
      <c r="P51" s="107">
        <f t="shared" si="8"/>
        <v>36.700000000000003</v>
      </c>
      <c r="Q51" s="107">
        <f t="shared" si="8"/>
        <v>54.6</v>
      </c>
      <c r="R51" s="107">
        <f t="shared" si="8"/>
        <v>85.4</v>
      </c>
      <c r="S51" s="107">
        <f t="shared" si="8"/>
        <v>84.8</v>
      </c>
      <c r="T51" s="107">
        <f t="shared" si="8"/>
        <v>102.6</v>
      </c>
      <c r="U51" s="107">
        <f t="shared" si="8"/>
        <v>104.8</v>
      </c>
      <c r="V51" s="107">
        <f t="shared" si="8"/>
        <v>96.1</v>
      </c>
      <c r="W51" s="107">
        <f t="shared" si="8"/>
        <v>110.3</v>
      </c>
      <c r="X51" s="107">
        <f t="shared" si="8"/>
        <v>51.7</v>
      </c>
      <c r="Y51" s="107">
        <f t="shared" si="8"/>
        <v>47.8</v>
      </c>
      <c r="Z51" s="107">
        <f t="shared" si="8"/>
        <v>107.6</v>
      </c>
      <c r="AA51" s="107">
        <f t="shared" si="8"/>
        <v>175.1</v>
      </c>
      <c r="AB51" s="107">
        <f t="shared" si="8"/>
        <v>270.3</v>
      </c>
      <c r="AC51" s="107">
        <f t="shared" si="8"/>
        <v>213.3</v>
      </c>
      <c r="AD51" s="107">
        <f t="shared" si="8"/>
        <v>110.3</v>
      </c>
      <c r="AE51" s="107">
        <f t="shared" si="8"/>
        <v>68.3</v>
      </c>
      <c r="AF51" s="107">
        <f t="shared" si="8"/>
        <v>22.3</v>
      </c>
      <c r="AG51" s="107">
        <f t="shared" si="8"/>
        <v>67.8</v>
      </c>
      <c r="AH51" s="107">
        <f t="shared" si="8"/>
        <v>51.9</v>
      </c>
      <c r="AI51" s="107">
        <f t="shared" si="8"/>
        <v>46.9</v>
      </c>
      <c r="AJ51" s="107">
        <f t="shared" si="8"/>
        <v>35.9</v>
      </c>
      <c r="AK51" s="107">
        <f t="shared" si="8"/>
        <v>30.8</v>
      </c>
      <c r="AL51" s="107">
        <f t="shared" si="8"/>
        <v>28.8</v>
      </c>
      <c r="AM51" s="107">
        <f t="shared" si="8"/>
        <v>1.5</v>
      </c>
      <c r="AN51" s="107">
        <f t="shared" si="8"/>
        <v>6.7</v>
      </c>
      <c r="AO51" s="107">
        <f t="shared" si="8"/>
        <v>3.5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6.8</v>
      </c>
      <c r="BB51" s="107">
        <f t="shared" si="8"/>
        <v>38.700000000000003</v>
      </c>
      <c r="BC51" s="107">
        <f t="shared" si="8"/>
        <v>76</v>
      </c>
      <c r="BD51" s="107">
        <f t="shared" si="8"/>
        <v>223.7</v>
      </c>
      <c r="BE51" s="107">
        <f t="shared" si="8"/>
        <v>298.8</v>
      </c>
      <c r="BF51" s="107">
        <f t="shared" si="8"/>
        <v>386.40000000000003</v>
      </c>
      <c r="BG51" s="107">
        <f t="shared" si="8"/>
        <v>420.5</v>
      </c>
      <c r="BH51" s="107">
        <f t="shared" si="8"/>
        <v>406.5</v>
      </c>
      <c r="BI51" s="107">
        <f t="shared" si="8"/>
        <v>401.1</v>
      </c>
      <c r="BJ51" s="107">
        <f t="shared" si="8"/>
        <v>498.9</v>
      </c>
      <c r="BK51" s="107">
        <f t="shared" si="8"/>
        <v>327.10000000000002</v>
      </c>
      <c r="BL51" s="107">
        <f t="shared" si="8"/>
        <v>259</v>
      </c>
      <c r="BM51" s="107">
        <f t="shared" si="8"/>
        <v>257.2</v>
      </c>
      <c r="BN51" s="107">
        <f t="shared" si="8"/>
        <v>34.1</v>
      </c>
      <c r="BO51" s="107">
        <f t="shared" ref="BO51:CW51" si="9">SUM(BO45:BO50)</f>
        <v>102.7</v>
      </c>
      <c r="BP51" s="107">
        <f t="shared" si="9"/>
        <v>34.6</v>
      </c>
      <c r="BQ51" s="107">
        <f t="shared" si="9"/>
        <v>0</v>
      </c>
      <c r="BR51" s="107">
        <f t="shared" si="9"/>
        <v>192.8</v>
      </c>
      <c r="BS51" s="107">
        <f t="shared" si="9"/>
        <v>274.89999999999998</v>
      </c>
      <c r="BT51" s="107">
        <f t="shared" si="9"/>
        <v>153.9</v>
      </c>
      <c r="BU51" s="107">
        <f t="shared" si="9"/>
        <v>143.6</v>
      </c>
      <c r="BV51" s="107">
        <f t="shared" si="9"/>
        <v>157.69999999999999</v>
      </c>
      <c r="BW51" s="107">
        <f t="shared" si="9"/>
        <v>164.4</v>
      </c>
      <c r="BX51" s="107">
        <f t="shared" si="9"/>
        <v>143.1</v>
      </c>
      <c r="BY51" s="107">
        <f t="shared" si="9"/>
        <v>0</v>
      </c>
      <c r="BZ51" s="107">
        <f t="shared" si="9"/>
        <v>202.4</v>
      </c>
      <c r="CA51" s="107">
        <f t="shared" si="9"/>
        <v>395.4</v>
      </c>
      <c r="CB51" s="107">
        <f t="shared" si="9"/>
        <v>372.8</v>
      </c>
      <c r="CC51" s="107">
        <f t="shared" si="9"/>
        <v>399.6</v>
      </c>
      <c r="CD51" s="107">
        <f t="shared" si="9"/>
        <v>244.3</v>
      </c>
      <c r="CE51" s="107">
        <f t="shared" si="9"/>
        <v>321.5</v>
      </c>
      <c r="CF51" s="107">
        <f t="shared" si="9"/>
        <v>366.8</v>
      </c>
      <c r="CG51" s="107">
        <f t="shared" si="9"/>
        <v>363.4</v>
      </c>
      <c r="CH51" s="107">
        <f t="shared" si="9"/>
        <v>81.8</v>
      </c>
      <c r="CI51" s="107">
        <f t="shared" si="9"/>
        <v>47</v>
      </c>
      <c r="CJ51" s="107">
        <f t="shared" si="9"/>
        <v>57.2</v>
      </c>
      <c r="CK51" s="107">
        <f t="shared" si="9"/>
        <v>63</v>
      </c>
      <c r="CL51" s="107">
        <f t="shared" si="9"/>
        <v>186</v>
      </c>
      <c r="CM51" s="107">
        <f t="shared" si="9"/>
        <v>200.9</v>
      </c>
      <c r="CN51" s="107">
        <f t="shared" si="9"/>
        <v>189</v>
      </c>
      <c r="CO51" s="107">
        <f t="shared" si="9"/>
        <v>185.2</v>
      </c>
      <c r="CP51" s="107">
        <f t="shared" si="9"/>
        <v>65.599999999999994</v>
      </c>
      <c r="CQ51" s="107">
        <f t="shared" si="9"/>
        <v>64.099999999999994</v>
      </c>
      <c r="CR51" s="107">
        <f t="shared" si="9"/>
        <v>49</v>
      </c>
      <c r="CS51" s="107">
        <f t="shared" si="9"/>
        <v>143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3179.7749999999996</v>
      </c>
    </row>
    <row r="52" spans="1:102" ht="15.9" customHeight="1" thickBot="1" x14ac:dyDescent="0.3"/>
    <row r="53" spans="1:102" ht="30" customHeight="1" thickBot="1" x14ac:dyDescent="0.3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" customHeight="1" thickBot="1" x14ac:dyDescent="0.3">
      <c r="A54" s="105" t="s">
        <v>42</v>
      </c>
      <c r="B54" s="106">
        <f>B18+B28+B42</f>
        <v>197.76999999999998</v>
      </c>
      <c r="C54" s="107">
        <f t="shared" ref="C54:BN54" si="12">C18+C28+C42</f>
        <v>204.96899999999999</v>
      </c>
      <c r="D54" s="107">
        <f t="shared" si="12"/>
        <v>202.797</v>
      </c>
      <c r="E54" s="107">
        <f t="shared" si="12"/>
        <v>232.39100000000002</v>
      </c>
      <c r="F54" s="107">
        <f t="shared" si="12"/>
        <v>168.52300000000002</v>
      </c>
      <c r="G54" s="107">
        <f t="shared" si="12"/>
        <v>192.32500000000002</v>
      </c>
      <c r="H54" s="107">
        <f t="shared" si="12"/>
        <v>162.309</v>
      </c>
      <c r="I54" s="107">
        <f t="shared" si="12"/>
        <v>134.024</v>
      </c>
      <c r="J54" s="107">
        <f t="shared" si="12"/>
        <v>129.59800000000001</v>
      </c>
      <c r="K54" s="107">
        <f t="shared" si="12"/>
        <v>128.56899999999999</v>
      </c>
      <c r="L54" s="107">
        <f t="shared" si="12"/>
        <v>108.69200000000001</v>
      </c>
      <c r="M54" s="107">
        <f t="shared" si="12"/>
        <v>89.602000000000004</v>
      </c>
      <c r="N54" s="107">
        <f t="shared" si="12"/>
        <v>73.302999999999997</v>
      </c>
      <c r="O54" s="107">
        <f t="shared" si="12"/>
        <v>81.066000000000003</v>
      </c>
      <c r="P54" s="107">
        <f t="shared" si="12"/>
        <v>56.974000000000004</v>
      </c>
      <c r="Q54" s="107">
        <f t="shared" si="12"/>
        <v>69.793000000000006</v>
      </c>
      <c r="R54" s="107">
        <f t="shared" si="12"/>
        <v>96.259</v>
      </c>
      <c r="S54" s="107">
        <f t="shared" si="12"/>
        <v>102.976</v>
      </c>
      <c r="T54" s="107">
        <f t="shared" si="12"/>
        <v>109.764</v>
      </c>
      <c r="U54" s="107">
        <f t="shared" si="12"/>
        <v>111.018</v>
      </c>
      <c r="V54" s="107">
        <f t="shared" si="12"/>
        <v>192.80699999999999</v>
      </c>
      <c r="W54" s="107">
        <f t="shared" si="12"/>
        <v>206.929</v>
      </c>
      <c r="X54" s="107">
        <f t="shared" si="12"/>
        <v>184.64499999999998</v>
      </c>
      <c r="Y54" s="107">
        <f t="shared" si="12"/>
        <v>172.26400000000001</v>
      </c>
      <c r="Z54" s="107">
        <f t="shared" si="12"/>
        <v>226.70999999999998</v>
      </c>
      <c r="AA54" s="107">
        <f t="shared" si="12"/>
        <v>298.02699999999999</v>
      </c>
      <c r="AB54" s="107">
        <f t="shared" si="12"/>
        <v>296.505</v>
      </c>
      <c r="AC54" s="107">
        <f t="shared" si="12"/>
        <v>237.02200000000002</v>
      </c>
      <c r="AD54" s="107">
        <f t="shared" si="12"/>
        <v>171.798</v>
      </c>
      <c r="AE54" s="107">
        <f t="shared" si="12"/>
        <v>169.35899999999998</v>
      </c>
      <c r="AF54" s="107">
        <f t="shared" si="12"/>
        <v>155.71100000000001</v>
      </c>
      <c r="AG54" s="107">
        <f t="shared" si="12"/>
        <v>185.60500000000002</v>
      </c>
      <c r="AH54" s="107">
        <f t="shared" si="12"/>
        <v>137.87299999999999</v>
      </c>
      <c r="AI54" s="107">
        <f t="shared" si="12"/>
        <v>99.314999999999998</v>
      </c>
      <c r="AJ54" s="107">
        <f t="shared" si="12"/>
        <v>156.86799999999999</v>
      </c>
      <c r="AK54" s="107">
        <f t="shared" si="12"/>
        <v>191.98300000000003</v>
      </c>
      <c r="AL54" s="107">
        <f t="shared" si="12"/>
        <v>172.59200000000001</v>
      </c>
      <c r="AM54" s="107">
        <f t="shared" si="12"/>
        <v>164.98699999999999</v>
      </c>
      <c r="AN54" s="107">
        <f t="shared" si="12"/>
        <v>82.507999999999996</v>
      </c>
      <c r="AO54" s="107">
        <f t="shared" si="12"/>
        <v>152.99799999999999</v>
      </c>
      <c r="AP54" s="107">
        <f t="shared" si="12"/>
        <v>194.452</v>
      </c>
      <c r="AQ54" s="107">
        <f t="shared" si="12"/>
        <v>65.89</v>
      </c>
      <c r="AR54" s="107">
        <f t="shared" si="12"/>
        <v>70.649000000000001</v>
      </c>
      <c r="AS54" s="107">
        <f t="shared" si="12"/>
        <v>81.195999999999998</v>
      </c>
      <c r="AT54" s="107">
        <f t="shared" si="12"/>
        <v>51.997</v>
      </c>
      <c r="AU54" s="107">
        <f t="shared" si="12"/>
        <v>57.681000000000004</v>
      </c>
      <c r="AV54" s="107">
        <f t="shared" si="12"/>
        <v>66.798999999999992</v>
      </c>
      <c r="AW54" s="107">
        <f t="shared" si="12"/>
        <v>48.155000000000001</v>
      </c>
      <c r="AX54" s="107">
        <f t="shared" si="12"/>
        <v>29.346</v>
      </c>
      <c r="AY54" s="107">
        <f t="shared" si="12"/>
        <v>40.005000000000003</v>
      </c>
      <c r="AZ54" s="107">
        <f t="shared" si="12"/>
        <v>31.673999999999999</v>
      </c>
      <c r="BA54" s="107">
        <f t="shared" si="12"/>
        <v>175.30100000000002</v>
      </c>
      <c r="BB54" s="107">
        <f t="shared" si="12"/>
        <v>207.17700000000002</v>
      </c>
      <c r="BC54" s="107">
        <f t="shared" si="12"/>
        <v>196.15199999999999</v>
      </c>
      <c r="BD54" s="107">
        <f t="shared" si="12"/>
        <v>280.55799999999999</v>
      </c>
      <c r="BE54" s="107">
        <f t="shared" si="12"/>
        <v>361.214</v>
      </c>
      <c r="BF54" s="107">
        <f t="shared" si="12"/>
        <v>409.86600000000004</v>
      </c>
      <c r="BG54" s="107">
        <f t="shared" si="12"/>
        <v>445.892</v>
      </c>
      <c r="BH54" s="107">
        <f t="shared" si="12"/>
        <v>427.57600000000002</v>
      </c>
      <c r="BI54" s="107">
        <f t="shared" si="12"/>
        <v>419.66</v>
      </c>
      <c r="BJ54" s="107">
        <f t="shared" si="12"/>
        <v>535.41300000000001</v>
      </c>
      <c r="BK54" s="107">
        <f t="shared" si="12"/>
        <v>337.17900000000003</v>
      </c>
      <c r="BL54" s="107">
        <f t="shared" si="12"/>
        <v>268.05200000000002</v>
      </c>
      <c r="BM54" s="107">
        <f t="shared" si="12"/>
        <v>262.84699999999998</v>
      </c>
      <c r="BN54" s="107">
        <f t="shared" si="12"/>
        <v>109.74600000000001</v>
      </c>
      <c r="BO54" s="107">
        <f t="shared" ref="BO54:CX54" si="13">BO18+BO28+BO42</f>
        <v>178.4</v>
      </c>
      <c r="BP54" s="107">
        <f t="shared" si="13"/>
        <v>110.22399999999999</v>
      </c>
      <c r="BQ54" s="107">
        <f t="shared" si="13"/>
        <v>75.254000000000005</v>
      </c>
      <c r="BR54" s="107">
        <f t="shared" si="13"/>
        <v>198.82600000000002</v>
      </c>
      <c r="BS54" s="107">
        <f t="shared" si="13"/>
        <v>279.87399999999997</v>
      </c>
      <c r="BT54" s="107">
        <f t="shared" si="13"/>
        <v>166.70000000000002</v>
      </c>
      <c r="BU54" s="107">
        <f t="shared" si="13"/>
        <v>146.39599999999999</v>
      </c>
      <c r="BV54" s="107">
        <f t="shared" si="13"/>
        <v>191.2</v>
      </c>
      <c r="BW54" s="107">
        <f t="shared" si="13"/>
        <v>193.37</v>
      </c>
      <c r="BX54" s="107">
        <f t="shared" si="13"/>
        <v>174.43699999999998</v>
      </c>
      <c r="BY54" s="107">
        <f t="shared" si="13"/>
        <v>98.790999999999997</v>
      </c>
      <c r="BZ54" s="107">
        <f t="shared" si="13"/>
        <v>263.34100000000001</v>
      </c>
      <c r="CA54" s="107">
        <f t="shared" si="13"/>
        <v>408.70299999999997</v>
      </c>
      <c r="CB54" s="107">
        <f t="shared" si="13"/>
        <v>410.714</v>
      </c>
      <c r="CC54" s="107">
        <f t="shared" si="13"/>
        <v>409.16400000000004</v>
      </c>
      <c r="CD54" s="107">
        <f t="shared" si="13"/>
        <v>293.20699999999999</v>
      </c>
      <c r="CE54" s="107">
        <f t="shared" si="13"/>
        <v>372.68200000000002</v>
      </c>
      <c r="CF54" s="107">
        <f t="shared" si="13"/>
        <v>414.322</v>
      </c>
      <c r="CG54" s="107">
        <f t="shared" si="13"/>
        <v>414.36199999999997</v>
      </c>
      <c r="CH54" s="107">
        <f t="shared" si="13"/>
        <v>170.61199999999999</v>
      </c>
      <c r="CI54" s="107">
        <f t="shared" si="13"/>
        <v>170.607</v>
      </c>
      <c r="CJ54" s="107">
        <f t="shared" si="13"/>
        <v>80.596000000000004</v>
      </c>
      <c r="CK54" s="107">
        <f t="shared" si="13"/>
        <v>80.847000000000008</v>
      </c>
      <c r="CL54" s="107">
        <f t="shared" si="13"/>
        <v>216.30600000000001</v>
      </c>
      <c r="CM54" s="107">
        <f t="shared" si="13"/>
        <v>216.45500000000001</v>
      </c>
      <c r="CN54" s="107">
        <f t="shared" si="13"/>
        <v>216.738</v>
      </c>
      <c r="CO54" s="107">
        <f t="shared" si="13"/>
        <v>216.947</v>
      </c>
      <c r="CP54" s="107">
        <f t="shared" si="13"/>
        <v>100.334</v>
      </c>
      <c r="CQ54" s="107">
        <f t="shared" si="13"/>
        <v>100.202</v>
      </c>
      <c r="CR54" s="107">
        <f t="shared" si="13"/>
        <v>100.2</v>
      </c>
      <c r="CS54" s="107">
        <f t="shared" si="13"/>
        <v>158.01300000000001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4527.8822499999997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09375" defaultRowHeight="13.8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3">
      <c r="A3" s="10">
        <v>46253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189.7</v>
      </c>
      <c r="C5" s="25">
        <v>189.2</v>
      </c>
      <c r="D5" s="25">
        <v>197.2</v>
      </c>
      <c r="E5" s="25">
        <v>220.8</v>
      </c>
      <c r="F5" s="25">
        <v>165.8</v>
      </c>
      <c r="G5" s="25">
        <v>186.9</v>
      </c>
      <c r="H5" s="25">
        <v>146.30000000000001</v>
      </c>
      <c r="I5" s="25">
        <v>40.1</v>
      </c>
      <c r="J5" s="25">
        <v>118.2</v>
      </c>
      <c r="K5" s="25">
        <v>80.099999999999994</v>
      </c>
      <c r="L5" s="25">
        <v>28.6</v>
      </c>
      <c r="M5" s="25">
        <v>26</v>
      </c>
      <c r="N5" s="25">
        <v>54.3</v>
      </c>
      <c r="O5" s="25">
        <v>59.6</v>
      </c>
      <c r="P5" s="25">
        <v>36.700000000000003</v>
      </c>
      <c r="Q5" s="25">
        <v>54.6</v>
      </c>
      <c r="R5" s="25">
        <v>85.4</v>
      </c>
      <c r="S5" s="25">
        <v>84.8</v>
      </c>
      <c r="T5" s="25">
        <v>102.6</v>
      </c>
      <c r="U5" s="25">
        <v>104.8</v>
      </c>
      <c r="V5" s="25">
        <v>65.899999999999991</v>
      </c>
      <c r="W5" s="25">
        <v>80.099999999999994</v>
      </c>
      <c r="X5" s="25">
        <v>21.500000000000004</v>
      </c>
      <c r="Y5" s="25">
        <v>17.599999999999998</v>
      </c>
      <c r="Z5" s="25">
        <v>49.099999999999994</v>
      </c>
      <c r="AA5" s="25">
        <v>116.6</v>
      </c>
      <c r="AB5" s="25">
        <v>211.8</v>
      </c>
      <c r="AC5" s="25">
        <v>154.80000000000001</v>
      </c>
      <c r="AD5" s="25">
        <v>110.3</v>
      </c>
      <c r="AE5" s="25">
        <v>68.3</v>
      </c>
      <c r="AF5" s="25">
        <v>22.3</v>
      </c>
      <c r="AG5" s="25">
        <v>67.8</v>
      </c>
      <c r="AH5" s="25">
        <v>51.9</v>
      </c>
      <c r="AI5" s="25">
        <v>46.9</v>
      </c>
      <c r="AJ5" s="25">
        <v>35.9</v>
      </c>
      <c r="AK5" s="25">
        <v>30.8</v>
      </c>
      <c r="AL5" s="25">
        <v>28.8</v>
      </c>
      <c r="AM5" s="25">
        <v>1.5</v>
      </c>
      <c r="AN5" s="25">
        <v>6.7</v>
      </c>
      <c r="AO5" s="25">
        <v>3.5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>
        <v>6.8</v>
      </c>
      <c r="BB5" s="25">
        <v>38.700000000000003</v>
      </c>
      <c r="BC5" s="25">
        <v>76</v>
      </c>
      <c r="BD5" s="25">
        <v>223.7</v>
      </c>
      <c r="BE5" s="25">
        <v>298.8</v>
      </c>
      <c r="BF5" s="25">
        <v>386.40000000000003</v>
      </c>
      <c r="BG5" s="25">
        <v>420.5</v>
      </c>
      <c r="BH5" s="25">
        <v>406.5</v>
      </c>
      <c r="BI5" s="25">
        <v>401.1</v>
      </c>
      <c r="BJ5" s="25">
        <v>498.9</v>
      </c>
      <c r="BK5" s="25">
        <v>327.10000000000002</v>
      </c>
      <c r="BL5" s="25">
        <v>259</v>
      </c>
      <c r="BM5" s="25">
        <v>257.2</v>
      </c>
      <c r="BN5" s="25">
        <v>34.1</v>
      </c>
      <c r="BO5" s="25">
        <v>102.7</v>
      </c>
      <c r="BP5" s="25">
        <v>34.6</v>
      </c>
      <c r="BQ5" s="25">
        <v>-33.4</v>
      </c>
      <c r="BR5" s="25">
        <v>192.8</v>
      </c>
      <c r="BS5" s="25">
        <v>274.89999999999998</v>
      </c>
      <c r="BT5" s="25">
        <v>153.9</v>
      </c>
      <c r="BU5" s="25">
        <v>143.6</v>
      </c>
      <c r="BV5" s="25">
        <v>157.69999999999999</v>
      </c>
      <c r="BW5" s="25">
        <v>164.4</v>
      </c>
      <c r="BX5" s="25">
        <v>143.1</v>
      </c>
      <c r="BY5" s="25">
        <v>-32.6</v>
      </c>
      <c r="BZ5" s="25">
        <v>-47.699999999999989</v>
      </c>
      <c r="CA5" s="25">
        <v>145.29999999999998</v>
      </c>
      <c r="CB5" s="25">
        <v>122.70000000000002</v>
      </c>
      <c r="CC5" s="25">
        <v>149.50000000000003</v>
      </c>
      <c r="CD5" s="25">
        <v>-12.5</v>
      </c>
      <c r="CE5" s="25">
        <v>64.699999999999989</v>
      </c>
      <c r="CF5" s="25">
        <v>110</v>
      </c>
      <c r="CG5" s="25">
        <v>106.59999999999997</v>
      </c>
      <c r="CH5" s="25">
        <v>68.599999999999994</v>
      </c>
      <c r="CI5" s="25">
        <v>33.799999999999997</v>
      </c>
      <c r="CJ5" s="25">
        <v>44</v>
      </c>
      <c r="CK5" s="25">
        <v>49.8</v>
      </c>
      <c r="CL5" s="25">
        <v>37.199999999999989</v>
      </c>
      <c r="CM5" s="25">
        <v>52.099999999999994</v>
      </c>
      <c r="CN5" s="25">
        <v>40.199999999999989</v>
      </c>
      <c r="CO5" s="25">
        <v>36.399999999999977</v>
      </c>
      <c r="CP5" s="25">
        <v>64.3</v>
      </c>
      <c r="CQ5" s="25">
        <v>62.8</v>
      </c>
      <c r="CR5" s="25">
        <v>47.7</v>
      </c>
      <c r="CS5" s="25">
        <v>141.69999999999999</v>
      </c>
      <c r="CT5" s="26"/>
      <c r="CU5" s="26"/>
      <c r="CV5" s="26"/>
      <c r="CW5" s="27"/>
      <c r="CX5" s="132">
        <f t="array" ref="CX5">SUMPRODUCT(B5:CW5*0.25)</f>
        <v>2404.3750000000005</v>
      </c>
    </row>
    <row r="6" spans="1:102" ht="24.9" customHeight="1" thickBot="1" x14ac:dyDescent="0.3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" customHeight="1" x14ac:dyDescent="0.25">
      <c r="A8" s="35" t="s">
        <v>5</v>
      </c>
      <c r="B8" s="137">
        <v>212.8</v>
      </c>
      <c r="C8" s="138">
        <v>207</v>
      </c>
      <c r="D8" s="138">
        <v>192.39</v>
      </c>
      <c r="E8" s="138">
        <v>172.83</v>
      </c>
      <c r="F8" s="138">
        <v>183.41</v>
      </c>
      <c r="G8" s="138">
        <v>173.59</v>
      </c>
      <c r="H8" s="138">
        <v>167.13</v>
      </c>
      <c r="I8" s="138">
        <v>162.16</v>
      </c>
      <c r="J8" s="138">
        <v>169.31</v>
      </c>
      <c r="K8" s="138">
        <v>162.88999999999999</v>
      </c>
      <c r="L8" s="138">
        <v>157.19999999999999</v>
      </c>
      <c r="M8" s="138">
        <v>151.08000000000001</v>
      </c>
      <c r="N8" s="138">
        <v>161.86000000000001</v>
      </c>
      <c r="O8" s="138">
        <v>161.66</v>
      </c>
      <c r="P8" s="138">
        <v>159.6</v>
      </c>
      <c r="Q8" s="138">
        <v>162.26</v>
      </c>
      <c r="R8" s="138">
        <v>165.84</v>
      </c>
      <c r="S8" s="138">
        <v>159.91</v>
      </c>
      <c r="T8" s="138">
        <v>165.17</v>
      </c>
      <c r="U8" s="138">
        <v>164.21</v>
      </c>
      <c r="V8" s="138">
        <v>165.03</v>
      </c>
      <c r="W8" s="138">
        <v>165.95</v>
      </c>
      <c r="X8" s="138">
        <v>170.64</v>
      </c>
      <c r="Y8" s="138">
        <v>181.61</v>
      </c>
      <c r="Z8" s="138">
        <v>184.52</v>
      </c>
      <c r="AA8" s="138">
        <v>191.73</v>
      </c>
      <c r="AB8" s="138">
        <v>200</v>
      </c>
      <c r="AC8" s="138">
        <v>203.75</v>
      </c>
      <c r="AD8" s="138">
        <v>208.06</v>
      </c>
      <c r="AE8" s="138">
        <v>202.86</v>
      </c>
      <c r="AF8" s="138">
        <v>197.35</v>
      </c>
      <c r="AG8" s="138">
        <v>181.12</v>
      </c>
      <c r="AH8" s="138">
        <v>182.86</v>
      </c>
      <c r="AI8" s="138">
        <v>177.8</v>
      </c>
      <c r="AJ8" s="138">
        <v>144.66999999999999</v>
      </c>
      <c r="AK8" s="138">
        <v>124.8</v>
      </c>
      <c r="AL8" s="138">
        <v>128.69</v>
      </c>
      <c r="AM8" s="138">
        <v>119.62</v>
      </c>
      <c r="AN8" s="138">
        <v>140.84</v>
      </c>
      <c r="AO8" s="138">
        <v>125.02</v>
      </c>
      <c r="AP8" s="138">
        <v>128.47</v>
      </c>
      <c r="AQ8" s="138">
        <v>121</v>
      </c>
      <c r="AR8" s="138">
        <v>121.05</v>
      </c>
      <c r="AS8" s="138">
        <v>120.15</v>
      </c>
      <c r="AT8" s="138">
        <v>113.73</v>
      </c>
      <c r="AU8" s="138">
        <v>110.07</v>
      </c>
      <c r="AV8" s="138">
        <v>109.1</v>
      </c>
      <c r="AW8" s="138">
        <v>109.94</v>
      </c>
      <c r="AX8" s="138">
        <v>110.12</v>
      </c>
      <c r="AY8" s="138">
        <v>108.92</v>
      </c>
      <c r="AZ8" s="138">
        <v>110.12</v>
      </c>
      <c r="BA8" s="138">
        <v>124.61</v>
      </c>
      <c r="BB8" s="138">
        <v>126.78</v>
      </c>
      <c r="BC8" s="138">
        <v>127.09</v>
      </c>
      <c r="BD8" s="138">
        <v>126.95</v>
      </c>
      <c r="BE8" s="138">
        <v>127.57</v>
      </c>
      <c r="BF8" s="138">
        <v>140.13999999999999</v>
      </c>
      <c r="BG8" s="138">
        <v>148.96</v>
      </c>
      <c r="BH8" s="138">
        <v>145.03</v>
      </c>
      <c r="BI8" s="138">
        <v>145.24</v>
      </c>
      <c r="BJ8" s="138">
        <v>131.01</v>
      </c>
      <c r="BK8" s="138">
        <v>141.65</v>
      </c>
      <c r="BL8" s="138">
        <v>152.4</v>
      </c>
      <c r="BM8" s="138">
        <v>151.86000000000001</v>
      </c>
      <c r="BN8" s="138">
        <v>147.54</v>
      </c>
      <c r="BO8" s="138">
        <v>149</v>
      </c>
      <c r="BP8" s="138">
        <v>162.01</v>
      </c>
      <c r="BQ8" s="138">
        <v>165.93</v>
      </c>
      <c r="BR8" s="138">
        <v>146.04</v>
      </c>
      <c r="BS8" s="138">
        <v>167.06</v>
      </c>
      <c r="BT8" s="138">
        <v>184.93</v>
      </c>
      <c r="BU8" s="138">
        <v>196.48</v>
      </c>
      <c r="BV8" s="138">
        <v>193.5</v>
      </c>
      <c r="BW8" s="138">
        <v>212</v>
      </c>
      <c r="BX8" s="138">
        <v>205.14</v>
      </c>
      <c r="BY8" s="138">
        <v>215.5</v>
      </c>
      <c r="BZ8" s="138">
        <v>201.43</v>
      </c>
      <c r="CA8" s="138">
        <v>206.83</v>
      </c>
      <c r="CB8" s="138">
        <v>212.99</v>
      </c>
      <c r="CC8" s="138">
        <v>221.78</v>
      </c>
      <c r="CD8" s="138">
        <v>208.23</v>
      </c>
      <c r="CE8" s="138">
        <v>204.5</v>
      </c>
      <c r="CF8" s="138">
        <v>207.6</v>
      </c>
      <c r="CG8" s="138">
        <v>211.74</v>
      </c>
      <c r="CH8" s="138">
        <v>207.86</v>
      </c>
      <c r="CI8" s="138">
        <v>208.15</v>
      </c>
      <c r="CJ8" s="138">
        <v>203.54</v>
      </c>
      <c r="CK8" s="138">
        <v>197.09</v>
      </c>
      <c r="CL8" s="138">
        <v>206.19</v>
      </c>
      <c r="CM8" s="138">
        <v>202.1</v>
      </c>
      <c r="CN8" s="138">
        <v>196.9</v>
      </c>
      <c r="CO8" s="138">
        <v>188.7</v>
      </c>
      <c r="CP8" s="138">
        <v>195</v>
      </c>
      <c r="CQ8" s="138">
        <v>188.29</v>
      </c>
      <c r="CR8" s="138">
        <v>182.64</v>
      </c>
      <c r="CS8" s="138">
        <v>175</v>
      </c>
      <c r="CT8" s="139"/>
      <c r="CU8" s="139"/>
      <c r="CV8" s="139"/>
      <c r="CW8" s="140"/>
      <c r="CX8" s="141">
        <f>IF(SUM(B8:CW8)&lt;&gt;0,AVERAGEIF(B8:CW8,"&lt;&gt;"""),"")</f>
        <v>167.00906250000006</v>
      </c>
    </row>
    <row r="9" spans="1:102" ht="24.9" customHeight="1" thickBot="1" x14ac:dyDescent="0.3">
      <c r="A9" s="133" t="s">
        <v>6</v>
      </c>
      <c r="B9" s="42">
        <v>196.255</v>
      </c>
      <c r="C9" s="43">
        <v>196.255</v>
      </c>
      <c r="D9" s="43">
        <v>196.255</v>
      </c>
      <c r="E9" s="43">
        <v>196.255</v>
      </c>
      <c r="F9" s="43">
        <v>171.57249999999999</v>
      </c>
      <c r="G9" s="43">
        <v>171.57249999999999</v>
      </c>
      <c r="H9" s="43">
        <v>171.57249999999999</v>
      </c>
      <c r="I9" s="43">
        <v>171.57249999999999</v>
      </c>
      <c r="J9" s="43">
        <v>160.12</v>
      </c>
      <c r="K9" s="43">
        <v>160.12</v>
      </c>
      <c r="L9" s="43">
        <v>160.12</v>
      </c>
      <c r="M9" s="43">
        <v>160.12</v>
      </c>
      <c r="N9" s="43">
        <v>161.345</v>
      </c>
      <c r="O9" s="43">
        <v>161.345</v>
      </c>
      <c r="P9" s="43">
        <v>161.345</v>
      </c>
      <c r="Q9" s="43">
        <v>161.345</v>
      </c>
      <c r="R9" s="43">
        <v>163.7825</v>
      </c>
      <c r="S9" s="43">
        <v>163.7825</v>
      </c>
      <c r="T9" s="43">
        <v>163.7825</v>
      </c>
      <c r="U9" s="43">
        <v>163.7825</v>
      </c>
      <c r="V9" s="43">
        <v>170.8075</v>
      </c>
      <c r="W9" s="43">
        <v>170.8075</v>
      </c>
      <c r="X9" s="43">
        <v>170.8075</v>
      </c>
      <c r="Y9" s="43">
        <v>170.8075</v>
      </c>
      <c r="Z9" s="43">
        <v>195</v>
      </c>
      <c r="AA9" s="43">
        <v>195</v>
      </c>
      <c r="AB9" s="43">
        <v>195</v>
      </c>
      <c r="AC9" s="43">
        <v>195</v>
      </c>
      <c r="AD9" s="43">
        <v>197.3475</v>
      </c>
      <c r="AE9" s="43">
        <v>197.3475</v>
      </c>
      <c r="AF9" s="43">
        <v>197.3475</v>
      </c>
      <c r="AG9" s="43">
        <v>197.3475</v>
      </c>
      <c r="AH9" s="43">
        <v>157.5325</v>
      </c>
      <c r="AI9" s="43">
        <v>157.5325</v>
      </c>
      <c r="AJ9" s="43">
        <v>157.5325</v>
      </c>
      <c r="AK9" s="43">
        <v>157.5325</v>
      </c>
      <c r="AL9" s="43">
        <v>128.54249999999999</v>
      </c>
      <c r="AM9" s="43">
        <v>128.54249999999999</v>
      </c>
      <c r="AN9" s="43">
        <v>128.54249999999999</v>
      </c>
      <c r="AO9" s="43">
        <v>128.54249999999999</v>
      </c>
      <c r="AP9" s="43">
        <v>122.6675</v>
      </c>
      <c r="AQ9" s="43">
        <v>122.6675</v>
      </c>
      <c r="AR9" s="43">
        <v>122.6675</v>
      </c>
      <c r="AS9" s="43">
        <v>122.6675</v>
      </c>
      <c r="AT9" s="43">
        <v>110.71</v>
      </c>
      <c r="AU9" s="43">
        <v>110.71</v>
      </c>
      <c r="AV9" s="43">
        <v>110.71</v>
      </c>
      <c r="AW9" s="43">
        <v>110.71</v>
      </c>
      <c r="AX9" s="43">
        <v>113.4425</v>
      </c>
      <c r="AY9" s="43">
        <v>113.4425</v>
      </c>
      <c r="AZ9" s="43">
        <v>113.4425</v>
      </c>
      <c r="BA9" s="43">
        <v>113.4425</v>
      </c>
      <c r="BB9" s="43">
        <v>127.0975</v>
      </c>
      <c r="BC9" s="43">
        <v>127.0975</v>
      </c>
      <c r="BD9" s="43">
        <v>127.0975</v>
      </c>
      <c r="BE9" s="43">
        <v>127.0975</v>
      </c>
      <c r="BF9" s="43">
        <v>144.8425</v>
      </c>
      <c r="BG9" s="43">
        <v>144.8425</v>
      </c>
      <c r="BH9" s="43">
        <v>144.8425</v>
      </c>
      <c r="BI9" s="43">
        <v>144.8425</v>
      </c>
      <c r="BJ9" s="43">
        <v>144.22999999999999</v>
      </c>
      <c r="BK9" s="43">
        <v>144.22999999999999</v>
      </c>
      <c r="BL9" s="43">
        <v>144.22999999999999</v>
      </c>
      <c r="BM9" s="43">
        <v>144.22999999999999</v>
      </c>
      <c r="BN9" s="43">
        <v>156.12</v>
      </c>
      <c r="BO9" s="43">
        <v>156.12</v>
      </c>
      <c r="BP9" s="43">
        <v>156.12</v>
      </c>
      <c r="BQ9" s="43">
        <v>156.12</v>
      </c>
      <c r="BR9" s="43">
        <v>173.6275</v>
      </c>
      <c r="BS9" s="43">
        <v>173.6275</v>
      </c>
      <c r="BT9" s="43">
        <v>173.6275</v>
      </c>
      <c r="BU9" s="43">
        <v>173.6275</v>
      </c>
      <c r="BV9" s="43">
        <v>206.535</v>
      </c>
      <c r="BW9" s="43">
        <v>206.535</v>
      </c>
      <c r="BX9" s="43">
        <v>206.535</v>
      </c>
      <c r="BY9" s="43">
        <v>206.535</v>
      </c>
      <c r="BZ9" s="43">
        <v>210.75749999999999</v>
      </c>
      <c r="CA9" s="43">
        <v>210.75749999999999</v>
      </c>
      <c r="CB9" s="43">
        <v>210.75749999999999</v>
      </c>
      <c r="CC9" s="43">
        <v>210.75749999999999</v>
      </c>
      <c r="CD9" s="43">
        <v>208.01750000000001</v>
      </c>
      <c r="CE9" s="43">
        <v>208.01750000000001</v>
      </c>
      <c r="CF9" s="43">
        <v>208.01750000000001</v>
      </c>
      <c r="CG9" s="43">
        <v>208.01750000000001</v>
      </c>
      <c r="CH9" s="43">
        <v>204.16</v>
      </c>
      <c r="CI9" s="43">
        <v>204.16</v>
      </c>
      <c r="CJ9" s="43">
        <v>204.16</v>
      </c>
      <c r="CK9" s="43">
        <v>204.16</v>
      </c>
      <c r="CL9" s="43">
        <v>198.4725</v>
      </c>
      <c r="CM9" s="43">
        <v>198.4725</v>
      </c>
      <c r="CN9" s="43">
        <v>198.4725</v>
      </c>
      <c r="CO9" s="43">
        <v>198.4725</v>
      </c>
      <c r="CP9" s="43">
        <v>185.23249999999999</v>
      </c>
      <c r="CQ9" s="43">
        <v>185.23249999999999</v>
      </c>
      <c r="CR9" s="43">
        <v>185.23249999999999</v>
      </c>
      <c r="CS9" s="43">
        <v>185.23249999999999</v>
      </c>
      <c r="CT9" s="44"/>
      <c r="CU9" s="44"/>
      <c r="CV9" s="44"/>
      <c r="CW9" s="45"/>
      <c r="CX9" s="142">
        <f>IF(SUM(B9:CW9)&lt;&gt;0,AVERAGEIF(B9:CW9,"&lt;&gt;"""),"")</f>
        <v>167.00906249999997</v>
      </c>
    </row>
    <row r="10" spans="1:102" ht="18" customHeight="1" thickBot="1" x14ac:dyDescent="0.3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3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" customHeight="1" x14ac:dyDescent="0.25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" customHeight="1" x14ac:dyDescent="0.25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" customHeight="1" x14ac:dyDescent="0.25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>
        <v>33.4</v>
      </c>
      <c r="BR14" s="149"/>
      <c r="BS14" s="149"/>
      <c r="BT14" s="149"/>
      <c r="BU14" s="149"/>
      <c r="BV14" s="149"/>
      <c r="BW14" s="149"/>
      <c r="BX14" s="149"/>
      <c r="BY14" s="149">
        <v>32.6</v>
      </c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16.5</v>
      </c>
    </row>
    <row r="15" spans="1:102" ht="24.9" customHeight="1" x14ac:dyDescent="0.25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" customHeight="1" thickBot="1" x14ac:dyDescent="0.3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>
        <v>30.2</v>
      </c>
      <c r="W16" s="155">
        <v>30.2</v>
      </c>
      <c r="X16" s="155">
        <v>30.2</v>
      </c>
      <c r="Y16" s="155">
        <v>30.2</v>
      </c>
      <c r="Z16" s="155">
        <v>58.5</v>
      </c>
      <c r="AA16" s="155">
        <v>58.5</v>
      </c>
      <c r="AB16" s="155">
        <v>58.5</v>
      </c>
      <c r="AC16" s="155">
        <v>58.5</v>
      </c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>
        <v>250.1</v>
      </c>
      <c r="CA16" s="155">
        <v>250.1</v>
      </c>
      <c r="CB16" s="155">
        <v>250.1</v>
      </c>
      <c r="CC16" s="155">
        <v>250.1</v>
      </c>
      <c r="CD16" s="155">
        <v>256.8</v>
      </c>
      <c r="CE16" s="155">
        <v>256.8</v>
      </c>
      <c r="CF16" s="155">
        <v>256.8</v>
      </c>
      <c r="CG16" s="155">
        <v>256.8</v>
      </c>
      <c r="CH16" s="155">
        <v>13.2</v>
      </c>
      <c r="CI16" s="155">
        <v>13.2</v>
      </c>
      <c r="CJ16" s="155">
        <v>13.2</v>
      </c>
      <c r="CK16" s="155">
        <v>13.2</v>
      </c>
      <c r="CL16" s="155">
        <v>148.80000000000001</v>
      </c>
      <c r="CM16" s="155">
        <v>148.80000000000001</v>
      </c>
      <c r="CN16" s="155">
        <v>148.80000000000001</v>
      </c>
      <c r="CO16" s="155">
        <v>148.80000000000001</v>
      </c>
      <c r="CP16" s="155">
        <v>1.3</v>
      </c>
      <c r="CQ16" s="155">
        <v>1.3</v>
      </c>
      <c r="CR16" s="155">
        <v>1.3</v>
      </c>
      <c r="CS16" s="155">
        <v>1.3</v>
      </c>
      <c r="CT16" s="156"/>
      <c r="CU16" s="156"/>
      <c r="CV16" s="156"/>
      <c r="CW16" s="157"/>
      <c r="CX16" s="158">
        <f t="array" ref="CX16">SUMPRODUCT(B16:CW16*0.25)</f>
        <v>758.9000000000002</v>
      </c>
    </row>
    <row r="17" spans="1:102" ht="30" customHeight="1" thickBot="1" x14ac:dyDescent="0.3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30.2</v>
      </c>
      <c r="W17" s="160">
        <f t="shared" si="0"/>
        <v>30.2</v>
      </c>
      <c r="X17" s="160">
        <f t="shared" si="0"/>
        <v>30.2</v>
      </c>
      <c r="Y17" s="160">
        <f t="shared" si="0"/>
        <v>30.2</v>
      </c>
      <c r="Z17" s="160">
        <f t="shared" si="0"/>
        <v>58.5</v>
      </c>
      <c r="AA17" s="160">
        <f t="shared" si="0"/>
        <v>58.5</v>
      </c>
      <c r="AB17" s="160">
        <f t="shared" si="0"/>
        <v>58.5</v>
      </c>
      <c r="AC17" s="160">
        <f t="shared" si="0"/>
        <v>58.5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33.4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0</v>
      </c>
      <c r="BW17" s="160">
        <f t="shared" si="1"/>
        <v>0</v>
      </c>
      <c r="BX17" s="160">
        <f t="shared" si="1"/>
        <v>0</v>
      </c>
      <c r="BY17" s="160">
        <f t="shared" si="1"/>
        <v>32.6</v>
      </c>
      <c r="BZ17" s="160">
        <f t="shared" si="1"/>
        <v>250.1</v>
      </c>
      <c r="CA17" s="160">
        <f t="shared" si="1"/>
        <v>250.1</v>
      </c>
      <c r="CB17" s="160">
        <f t="shared" si="1"/>
        <v>250.1</v>
      </c>
      <c r="CC17" s="160">
        <f t="shared" si="1"/>
        <v>250.1</v>
      </c>
      <c r="CD17" s="160">
        <f t="shared" si="1"/>
        <v>256.8</v>
      </c>
      <c r="CE17" s="160">
        <f t="shared" si="1"/>
        <v>256.8</v>
      </c>
      <c r="CF17" s="160">
        <f t="shared" si="1"/>
        <v>256.8</v>
      </c>
      <c r="CG17" s="160">
        <f t="shared" si="1"/>
        <v>256.8</v>
      </c>
      <c r="CH17" s="160">
        <f t="shared" si="1"/>
        <v>13.2</v>
      </c>
      <c r="CI17" s="160">
        <f t="shared" si="1"/>
        <v>13.2</v>
      </c>
      <c r="CJ17" s="160">
        <f t="shared" si="1"/>
        <v>13.2</v>
      </c>
      <c r="CK17" s="160">
        <f t="shared" si="1"/>
        <v>13.2</v>
      </c>
      <c r="CL17" s="160">
        <f t="shared" si="1"/>
        <v>148.80000000000001</v>
      </c>
      <c r="CM17" s="160">
        <f t="shared" si="1"/>
        <v>148.80000000000001</v>
      </c>
      <c r="CN17" s="160">
        <f t="shared" si="1"/>
        <v>148.80000000000001</v>
      </c>
      <c r="CO17" s="160">
        <f t="shared" si="1"/>
        <v>148.80000000000001</v>
      </c>
      <c r="CP17" s="160">
        <f t="shared" si="1"/>
        <v>1.3</v>
      </c>
      <c r="CQ17" s="160">
        <f t="shared" si="1"/>
        <v>1.3</v>
      </c>
      <c r="CR17" s="160">
        <f t="shared" si="1"/>
        <v>1.3</v>
      </c>
      <c r="CS17" s="160">
        <f t="shared" si="1"/>
        <v>1.3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775.4000000000002</v>
      </c>
    </row>
    <row r="18" spans="1:102" ht="18" customHeight="1" thickBot="1" x14ac:dyDescent="0.3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3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" customHeight="1" x14ac:dyDescent="0.25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" customHeight="1" x14ac:dyDescent="0.25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" customHeight="1" x14ac:dyDescent="0.25">
      <c r="A22" s="118" t="s">
        <v>46</v>
      </c>
      <c r="B22" s="148">
        <v>189.7</v>
      </c>
      <c r="C22" s="149">
        <v>189.2</v>
      </c>
      <c r="D22" s="149">
        <v>197.2</v>
      </c>
      <c r="E22" s="149">
        <v>220.8</v>
      </c>
      <c r="F22" s="149">
        <v>165.8</v>
      </c>
      <c r="G22" s="149">
        <v>186.9</v>
      </c>
      <c r="H22" s="149">
        <v>146.30000000000001</v>
      </c>
      <c r="I22" s="149">
        <v>40.1</v>
      </c>
      <c r="J22" s="149">
        <v>118.2</v>
      </c>
      <c r="K22" s="149">
        <v>80.099999999999994</v>
      </c>
      <c r="L22" s="149">
        <v>28.6</v>
      </c>
      <c r="M22" s="149">
        <v>26</v>
      </c>
      <c r="N22" s="149">
        <v>54.3</v>
      </c>
      <c r="O22" s="149">
        <v>59.6</v>
      </c>
      <c r="P22" s="149">
        <v>36.700000000000003</v>
      </c>
      <c r="Q22" s="149">
        <v>54.6</v>
      </c>
      <c r="R22" s="149">
        <v>85.4</v>
      </c>
      <c r="S22" s="149">
        <v>84.8</v>
      </c>
      <c r="T22" s="149">
        <v>102.6</v>
      </c>
      <c r="U22" s="149">
        <v>104.8</v>
      </c>
      <c r="V22" s="149">
        <v>96.1</v>
      </c>
      <c r="W22" s="149">
        <v>110.3</v>
      </c>
      <c r="X22" s="149">
        <v>51.7</v>
      </c>
      <c r="Y22" s="149">
        <v>47.8</v>
      </c>
      <c r="Z22" s="149">
        <v>107.6</v>
      </c>
      <c r="AA22" s="149">
        <v>175.1</v>
      </c>
      <c r="AB22" s="149">
        <v>270.3</v>
      </c>
      <c r="AC22" s="149">
        <v>213.3</v>
      </c>
      <c r="AD22" s="149">
        <v>109.5</v>
      </c>
      <c r="AE22" s="149">
        <v>67.5</v>
      </c>
      <c r="AF22" s="149">
        <v>21.5</v>
      </c>
      <c r="AG22" s="149">
        <v>67</v>
      </c>
      <c r="AH22" s="149">
        <v>51.9</v>
      </c>
      <c r="AI22" s="149">
        <v>46.9</v>
      </c>
      <c r="AJ22" s="149">
        <v>35.9</v>
      </c>
      <c r="AK22" s="149">
        <v>30.8</v>
      </c>
      <c r="AL22" s="149">
        <v>28.8</v>
      </c>
      <c r="AM22" s="149">
        <v>1.5</v>
      </c>
      <c r="AN22" s="149">
        <v>6.7</v>
      </c>
      <c r="AO22" s="149">
        <v>3.5</v>
      </c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>
        <v>6.8</v>
      </c>
      <c r="BB22" s="149">
        <v>38.700000000000003</v>
      </c>
      <c r="BC22" s="149">
        <v>76</v>
      </c>
      <c r="BD22" s="149">
        <v>223.7</v>
      </c>
      <c r="BE22" s="149">
        <v>298.8</v>
      </c>
      <c r="BF22" s="149">
        <v>352.1</v>
      </c>
      <c r="BG22" s="149">
        <v>386.2</v>
      </c>
      <c r="BH22" s="149">
        <v>372.2</v>
      </c>
      <c r="BI22" s="149">
        <v>366.8</v>
      </c>
      <c r="BJ22" s="149">
        <v>498.9</v>
      </c>
      <c r="BK22" s="149">
        <v>327.10000000000002</v>
      </c>
      <c r="BL22" s="149">
        <v>259</v>
      </c>
      <c r="BM22" s="149">
        <v>257.2</v>
      </c>
      <c r="BN22" s="149">
        <v>34.1</v>
      </c>
      <c r="BO22" s="149">
        <v>102.7</v>
      </c>
      <c r="BP22" s="149">
        <v>34.6</v>
      </c>
      <c r="BQ22" s="149"/>
      <c r="BR22" s="149">
        <v>192.8</v>
      </c>
      <c r="BS22" s="149">
        <v>274.89999999999998</v>
      </c>
      <c r="BT22" s="149">
        <v>153.9</v>
      </c>
      <c r="BU22" s="149">
        <v>143.6</v>
      </c>
      <c r="BV22" s="149">
        <v>157.69999999999999</v>
      </c>
      <c r="BW22" s="149">
        <v>164.4</v>
      </c>
      <c r="BX22" s="149">
        <v>143.1</v>
      </c>
      <c r="BY22" s="149"/>
      <c r="BZ22" s="149">
        <v>202.4</v>
      </c>
      <c r="CA22" s="149">
        <v>395.4</v>
      </c>
      <c r="CB22" s="149">
        <v>372.8</v>
      </c>
      <c r="CC22" s="149">
        <v>399.6</v>
      </c>
      <c r="CD22" s="149">
        <v>244.3</v>
      </c>
      <c r="CE22" s="149">
        <v>321.5</v>
      </c>
      <c r="CF22" s="149">
        <v>366.8</v>
      </c>
      <c r="CG22" s="149">
        <v>363.4</v>
      </c>
      <c r="CH22" s="149">
        <v>81.8</v>
      </c>
      <c r="CI22" s="149">
        <v>47</v>
      </c>
      <c r="CJ22" s="149">
        <v>57.2</v>
      </c>
      <c r="CK22" s="149">
        <v>63</v>
      </c>
      <c r="CL22" s="149">
        <v>186</v>
      </c>
      <c r="CM22" s="149">
        <v>200.9</v>
      </c>
      <c r="CN22" s="149">
        <v>189</v>
      </c>
      <c r="CO22" s="149">
        <v>185.2</v>
      </c>
      <c r="CP22" s="149">
        <v>65.599999999999994</v>
      </c>
      <c r="CQ22" s="149">
        <v>64.099999999999994</v>
      </c>
      <c r="CR22" s="149">
        <v>49</v>
      </c>
      <c r="CS22" s="149">
        <v>143</v>
      </c>
      <c r="CT22" s="150"/>
      <c r="CU22" s="150"/>
      <c r="CV22" s="150"/>
      <c r="CW22" s="151"/>
      <c r="CX22" s="152">
        <f t="array" ref="CX22">SUMPRODUCT(B22:CW22*0.25)</f>
        <v>3144.6749999999997</v>
      </c>
    </row>
    <row r="23" spans="1:102" ht="24.9" customHeight="1" x14ac:dyDescent="0.25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" customHeight="1" thickBot="1" x14ac:dyDescent="0.3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>
        <v>0.8</v>
      </c>
      <c r="AE24" s="155">
        <v>0.8</v>
      </c>
      <c r="AF24" s="155">
        <v>0.8</v>
      </c>
      <c r="AG24" s="155">
        <v>0.8</v>
      </c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>
        <v>34.299999999999997</v>
      </c>
      <c r="BG24" s="155">
        <v>34.299999999999997</v>
      </c>
      <c r="BH24" s="155">
        <v>34.299999999999997</v>
      </c>
      <c r="BI24" s="155">
        <v>34.299999999999997</v>
      </c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35.099999999999994</v>
      </c>
    </row>
    <row r="25" spans="1:102" ht="30" customHeight="1" thickBot="1" x14ac:dyDescent="0.3">
      <c r="A25" s="105" t="s">
        <v>52</v>
      </c>
      <c r="B25" s="159">
        <f>SUM(B20:B24)</f>
        <v>189.7</v>
      </c>
      <c r="C25" s="160">
        <f t="shared" ref="C25:BN25" si="2">SUM(C20:C24)</f>
        <v>189.2</v>
      </c>
      <c r="D25" s="160">
        <f t="shared" si="2"/>
        <v>197.2</v>
      </c>
      <c r="E25" s="160">
        <f t="shared" si="2"/>
        <v>220.8</v>
      </c>
      <c r="F25" s="160">
        <f t="shared" si="2"/>
        <v>165.8</v>
      </c>
      <c r="G25" s="160">
        <f t="shared" si="2"/>
        <v>186.9</v>
      </c>
      <c r="H25" s="160">
        <f t="shared" si="2"/>
        <v>146.30000000000001</v>
      </c>
      <c r="I25" s="160">
        <f t="shared" si="2"/>
        <v>40.1</v>
      </c>
      <c r="J25" s="160">
        <f t="shared" si="2"/>
        <v>118.2</v>
      </c>
      <c r="K25" s="160">
        <f t="shared" si="2"/>
        <v>80.099999999999994</v>
      </c>
      <c r="L25" s="160">
        <f t="shared" si="2"/>
        <v>28.6</v>
      </c>
      <c r="M25" s="160">
        <f t="shared" si="2"/>
        <v>26</v>
      </c>
      <c r="N25" s="160">
        <f t="shared" si="2"/>
        <v>54.3</v>
      </c>
      <c r="O25" s="160">
        <f t="shared" si="2"/>
        <v>59.6</v>
      </c>
      <c r="P25" s="160">
        <f t="shared" si="2"/>
        <v>36.700000000000003</v>
      </c>
      <c r="Q25" s="160">
        <f t="shared" si="2"/>
        <v>54.6</v>
      </c>
      <c r="R25" s="160">
        <f t="shared" si="2"/>
        <v>85.4</v>
      </c>
      <c r="S25" s="160">
        <f t="shared" si="2"/>
        <v>84.8</v>
      </c>
      <c r="T25" s="160">
        <f t="shared" si="2"/>
        <v>102.6</v>
      </c>
      <c r="U25" s="160">
        <f t="shared" si="2"/>
        <v>104.8</v>
      </c>
      <c r="V25" s="160">
        <f t="shared" si="2"/>
        <v>96.1</v>
      </c>
      <c r="W25" s="160">
        <f t="shared" si="2"/>
        <v>110.3</v>
      </c>
      <c r="X25" s="160">
        <f t="shared" si="2"/>
        <v>51.7</v>
      </c>
      <c r="Y25" s="160">
        <f t="shared" si="2"/>
        <v>47.8</v>
      </c>
      <c r="Z25" s="160">
        <f t="shared" si="2"/>
        <v>107.6</v>
      </c>
      <c r="AA25" s="160">
        <f t="shared" si="2"/>
        <v>175.1</v>
      </c>
      <c r="AB25" s="160">
        <f t="shared" si="2"/>
        <v>270.3</v>
      </c>
      <c r="AC25" s="160">
        <f t="shared" si="2"/>
        <v>213.3</v>
      </c>
      <c r="AD25" s="160">
        <f t="shared" si="2"/>
        <v>110.3</v>
      </c>
      <c r="AE25" s="160">
        <f t="shared" si="2"/>
        <v>68.3</v>
      </c>
      <c r="AF25" s="160">
        <f t="shared" si="2"/>
        <v>22.3</v>
      </c>
      <c r="AG25" s="160">
        <f t="shared" si="2"/>
        <v>67.8</v>
      </c>
      <c r="AH25" s="160">
        <f t="shared" si="2"/>
        <v>51.9</v>
      </c>
      <c r="AI25" s="160">
        <f t="shared" si="2"/>
        <v>46.9</v>
      </c>
      <c r="AJ25" s="160">
        <f t="shared" si="2"/>
        <v>35.9</v>
      </c>
      <c r="AK25" s="160">
        <f t="shared" si="2"/>
        <v>30.8</v>
      </c>
      <c r="AL25" s="160">
        <f t="shared" si="2"/>
        <v>28.8</v>
      </c>
      <c r="AM25" s="160">
        <f t="shared" si="2"/>
        <v>1.5</v>
      </c>
      <c r="AN25" s="160">
        <f t="shared" si="2"/>
        <v>6.7</v>
      </c>
      <c r="AO25" s="160">
        <f t="shared" si="2"/>
        <v>3.5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6.8</v>
      </c>
      <c r="BB25" s="160">
        <f t="shared" si="2"/>
        <v>38.700000000000003</v>
      </c>
      <c r="BC25" s="160">
        <f t="shared" si="2"/>
        <v>76</v>
      </c>
      <c r="BD25" s="160">
        <f t="shared" si="2"/>
        <v>223.7</v>
      </c>
      <c r="BE25" s="160">
        <f t="shared" si="2"/>
        <v>298.8</v>
      </c>
      <c r="BF25" s="160">
        <f t="shared" si="2"/>
        <v>386.40000000000003</v>
      </c>
      <c r="BG25" s="160">
        <f t="shared" si="2"/>
        <v>420.5</v>
      </c>
      <c r="BH25" s="160">
        <f t="shared" si="2"/>
        <v>406.5</v>
      </c>
      <c r="BI25" s="160">
        <f t="shared" si="2"/>
        <v>401.1</v>
      </c>
      <c r="BJ25" s="160">
        <f t="shared" si="2"/>
        <v>498.9</v>
      </c>
      <c r="BK25" s="160">
        <f t="shared" si="2"/>
        <v>327.10000000000002</v>
      </c>
      <c r="BL25" s="160">
        <f t="shared" si="2"/>
        <v>259</v>
      </c>
      <c r="BM25" s="160">
        <f t="shared" si="2"/>
        <v>257.2</v>
      </c>
      <c r="BN25" s="160">
        <f t="shared" si="2"/>
        <v>34.1</v>
      </c>
      <c r="BO25" s="160">
        <f t="shared" ref="BO25:CW25" si="3">SUM(BO20:BO24)</f>
        <v>102.7</v>
      </c>
      <c r="BP25" s="160">
        <f t="shared" si="3"/>
        <v>34.6</v>
      </c>
      <c r="BQ25" s="160">
        <f t="shared" si="3"/>
        <v>0</v>
      </c>
      <c r="BR25" s="160">
        <f t="shared" si="3"/>
        <v>192.8</v>
      </c>
      <c r="BS25" s="160">
        <f t="shared" si="3"/>
        <v>274.89999999999998</v>
      </c>
      <c r="BT25" s="160">
        <f t="shared" si="3"/>
        <v>153.9</v>
      </c>
      <c r="BU25" s="160">
        <f t="shared" si="3"/>
        <v>143.6</v>
      </c>
      <c r="BV25" s="160">
        <f t="shared" si="3"/>
        <v>157.69999999999999</v>
      </c>
      <c r="BW25" s="160">
        <f t="shared" si="3"/>
        <v>164.4</v>
      </c>
      <c r="BX25" s="160">
        <f t="shared" si="3"/>
        <v>143.1</v>
      </c>
      <c r="BY25" s="160">
        <f t="shared" si="3"/>
        <v>0</v>
      </c>
      <c r="BZ25" s="160">
        <f t="shared" si="3"/>
        <v>202.4</v>
      </c>
      <c r="CA25" s="160">
        <f t="shared" si="3"/>
        <v>395.4</v>
      </c>
      <c r="CB25" s="160">
        <f t="shared" si="3"/>
        <v>372.8</v>
      </c>
      <c r="CC25" s="160">
        <f t="shared" si="3"/>
        <v>399.6</v>
      </c>
      <c r="CD25" s="160">
        <f t="shared" si="3"/>
        <v>244.3</v>
      </c>
      <c r="CE25" s="160">
        <f t="shared" si="3"/>
        <v>321.5</v>
      </c>
      <c r="CF25" s="160">
        <f t="shared" si="3"/>
        <v>366.8</v>
      </c>
      <c r="CG25" s="160">
        <f t="shared" si="3"/>
        <v>363.4</v>
      </c>
      <c r="CH25" s="160">
        <f t="shared" si="3"/>
        <v>81.8</v>
      </c>
      <c r="CI25" s="160">
        <f t="shared" si="3"/>
        <v>47</v>
      </c>
      <c r="CJ25" s="160">
        <f t="shared" si="3"/>
        <v>57.2</v>
      </c>
      <c r="CK25" s="160">
        <f t="shared" si="3"/>
        <v>63</v>
      </c>
      <c r="CL25" s="160">
        <f t="shared" si="3"/>
        <v>186</v>
      </c>
      <c r="CM25" s="160">
        <f t="shared" si="3"/>
        <v>200.9</v>
      </c>
      <c r="CN25" s="160">
        <f t="shared" si="3"/>
        <v>189</v>
      </c>
      <c r="CO25" s="160">
        <f t="shared" si="3"/>
        <v>185.2</v>
      </c>
      <c r="CP25" s="160">
        <f t="shared" si="3"/>
        <v>65.599999999999994</v>
      </c>
      <c r="CQ25" s="160">
        <f t="shared" si="3"/>
        <v>64.099999999999994</v>
      </c>
      <c r="CR25" s="160">
        <f t="shared" si="3"/>
        <v>49</v>
      </c>
      <c r="CS25" s="160">
        <f t="shared" si="3"/>
        <v>143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3179.7749999999996</v>
      </c>
    </row>
    <row r="26" spans="1:102" ht="15.9" customHeight="1" x14ac:dyDescent="0.25"/>
    <row r="29" spans="1:102" x14ac:dyDescent="0.25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5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2026-08-18T20:24:53Z</dcterms:created>
  <dcterms:modified xsi:type="dcterms:W3CDTF">2026-08-18T20:24:56Z</dcterms:modified>
</cp:coreProperties>
</file>