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<sst xmlns="http://schemas.openxmlformats.org/spreadsheetml/2006/main" count="122" uniqueCount="56">
  <si>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03/03/2026 23:25:36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</si>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</sst>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E53-4E0D-8A9D-94DA95E727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E53-4E0D-8A9D-94DA95E727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">
                  <c:v>1.4999999999999999E-2</c:v>
                </c:pt>
                <c:pt idx="8">
                  <c:v>3.9E-2</c:v>
                </c:pt>
                <c:pt idx="9">
                  <c:v>2.7E-2</c:v>
                </c:pt>
                <c:pt idx="12">
                  <c:v>1.2E-2</c:v>
                </c:pt>
                <c:pt idx="24">
                  <c:v>1.1000000000000001</c:v>
                </c:pt>
                <c:pt idx="25">
                  <c:v>3</c:v>
                </c:pt>
                <c:pt idx="32">
                  <c:v>10.8</c:v>
                </c:pt>
                <c:pt idx="33">
                  <c:v>16</c:v>
                </c:pt>
                <c:pt idx="34">
                  <c:v>23</c:v>
                </c:pt>
                <c:pt idx="35">
                  <c:v>3</c:v>
                </c:pt>
                <c:pt idx="36">
                  <c:v>16</c:v>
                </c:pt>
                <c:pt idx="37">
                  <c:v>5.4</c:v>
                </c:pt>
                <c:pt idx="38">
                  <c:v>6.5</c:v>
                </c:pt>
                <c:pt idx="55">
                  <c:v>3</c:v>
                </c:pt>
                <c:pt idx="57">
                  <c:v>8.5</c:v>
                </c:pt>
                <c:pt idx="58">
                  <c:v>9.4</c:v>
                </c:pt>
                <c:pt idx="60">
                  <c:v>7</c:v>
                </c:pt>
                <c:pt idx="61">
                  <c:v>3.9</c:v>
                </c:pt>
                <c:pt idx="68">
                  <c:v>3</c:v>
                </c:pt>
                <c:pt idx="77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53-4E0D-8A9D-94DA95E727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1.44</c:v>
                </c:pt>
                <c:pt idx="6">
                  <c:v>1.6E-2</c:v>
                </c:pt>
                <c:pt idx="7">
                  <c:v>4.2999999999999997E-2</c:v>
                </c:pt>
                <c:pt idx="9">
                  <c:v>5.0000000000000001E-3</c:v>
                </c:pt>
                <c:pt idx="12">
                  <c:v>3.2000000000000001E-2</c:v>
                </c:pt>
                <c:pt idx="26">
                  <c:v>5.5149999999999997</c:v>
                </c:pt>
                <c:pt idx="27">
                  <c:v>11.896000000000001</c:v>
                </c:pt>
                <c:pt idx="28">
                  <c:v>12.316000000000001</c:v>
                </c:pt>
                <c:pt idx="29">
                  <c:v>15.343</c:v>
                </c:pt>
                <c:pt idx="30">
                  <c:v>14.143000000000001</c:v>
                </c:pt>
                <c:pt idx="31">
                  <c:v>1.0489999999999999</c:v>
                </c:pt>
                <c:pt idx="32">
                  <c:v>41.265999999999998</c:v>
                </c:pt>
                <c:pt idx="33">
                  <c:v>25.902000000000001</c:v>
                </c:pt>
                <c:pt idx="34">
                  <c:v>51.874000000000002</c:v>
                </c:pt>
                <c:pt idx="35">
                  <c:v>62.38</c:v>
                </c:pt>
                <c:pt idx="36">
                  <c:v>12.028</c:v>
                </c:pt>
                <c:pt idx="37">
                  <c:v>41.91</c:v>
                </c:pt>
                <c:pt idx="38">
                  <c:v>34.808999999999997</c:v>
                </c:pt>
                <c:pt idx="39">
                  <c:v>25.687000000000001</c:v>
                </c:pt>
                <c:pt idx="40">
                  <c:v>13.393000000000001</c:v>
                </c:pt>
                <c:pt idx="41">
                  <c:v>6.7169999999999996</c:v>
                </c:pt>
                <c:pt idx="44">
                  <c:v>6.6219999999999999</c:v>
                </c:pt>
                <c:pt idx="45">
                  <c:v>8.6940000000000008</c:v>
                </c:pt>
                <c:pt idx="46">
                  <c:v>10.920999999999999</c:v>
                </c:pt>
                <c:pt idx="47">
                  <c:v>13.468999999999999</c:v>
                </c:pt>
                <c:pt idx="48">
                  <c:v>47.887</c:v>
                </c:pt>
                <c:pt idx="49">
                  <c:v>39.125</c:v>
                </c:pt>
                <c:pt idx="50">
                  <c:v>32.432000000000002</c:v>
                </c:pt>
                <c:pt idx="51">
                  <c:v>78.965000000000003</c:v>
                </c:pt>
                <c:pt idx="52">
                  <c:v>20.398</c:v>
                </c:pt>
                <c:pt idx="53">
                  <c:v>14.914999999999999</c:v>
                </c:pt>
                <c:pt idx="54">
                  <c:v>53.841000000000001</c:v>
                </c:pt>
                <c:pt idx="55">
                  <c:v>20.364000000000001</c:v>
                </c:pt>
                <c:pt idx="56">
                  <c:v>9.4149999999999991</c:v>
                </c:pt>
                <c:pt idx="68">
                  <c:v>10.478</c:v>
                </c:pt>
                <c:pt idx="74">
                  <c:v>0.54700000000000004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53-4E0D-8A9D-94DA95E727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E53-4E0D-8A9D-94DA95E727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E53-4E0D-8A9D-94DA95E727E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E53-4E0D-8A9D-94DA95E727E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36.295000000000002</c:v>
                </c:pt>
                <c:pt idx="1">
                  <c:v>20.509999999999998</c:v>
                </c:pt>
                <c:pt idx="2">
                  <c:v>17.37</c:v>
                </c:pt>
                <c:pt idx="4">
                  <c:v>25.966000000000001</c:v>
                </c:pt>
                <c:pt idx="5">
                  <c:v>51.5</c:v>
                </c:pt>
                <c:pt idx="7">
                  <c:v>51.82</c:v>
                </c:pt>
                <c:pt idx="18">
                  <c:v>13.73</c:v>
                </c:pt>
                <c:pt idx="19">
                  <c:v>52.750999999999998</c:v>
                </c:pt>
                <c:pt idx="20">
                  <c:v>20.173999999999999</c:v>
                </c:pt>
                <c:pt idx="21">
                  <c:v>47</c:v>
                </c:pt>
                <c:pt idx="22">
                  <c:v>47</c:v>
                </c:pt>
                <c:pt idx="23">
                  <c:v>47</c:v>
                </c:pt>
                <c:pt idx="24">
                  <c:v>55</c:v>
                </c:pt>
                <c:pt idx="26">
                  <c:v>55</c:v>
                </c:pt>
                <c:pt idx="27">
                  <c:v>64.292000000000002</c:v>
                </c:pt>
                <c:pt idx="28">
                  <c:v>133.33100000000002</c:v>
                </c:pt>
                <c:pt idx="29">
                  <c:v>79.031999999999996</c:v>
                </c:pt>
                <c:pt idx="30">
                  <c:v>79.64</c:v>
                </c:pt>
                <c:pt idx="31">
                  <c:v>73.83</c:v>
                </c:pt>
                <c:pt idx="32">
                  <c:v>105.667</c:v>
                </c:pt>
                <c:pt idx="33">
                  <c:v>84.760999999999996</c:v>
                </c:pt>
                <c:pt idx="34">
                  <c:v>63.036999999999999</c:v>
                </c:pt>
                <c:pt idx="35">
                  <c:v>32</c:v>
                </c:pt>
                <c:pt idx="38">
                  <c:v>15.222</c:v>
                </c:pt>
                <c:pt idx="51">
                  <c:v>13</c:v>
                </c:pt>
                <c:pt idx="56">
                  <c:v>7.3999999999999996E-2</c:v>
                </c:pt>
                <c:pt idx="57">
                  <c:v>7.6999999999999999E-2</c:v>
                </c:pt>
                <c:pt idx="58">
                  <c:v>2.4E-2</c:v>
                </c:pt>
                <c:pt idx="59">
                  <c:v>9.0999999999999998E-2</c:v>
                </c:pt>
                <c:pt idx="60">
                  <c:v>118.437</c:v>
                </c:pt>
                <c:pt idx="61">
                  <c:v>121.34099999999999</c:v>
                </c:pt>
                <c:pt idx="62">
                  <c:v>107.523</c:v>
                </c:pt>
                <c:pt idx="63">
                  <c:v>122.39700000000001</c:v>
                </c:pt>
                <c:pt idx="64">
                  <c:v>112.768</c:v>
                </c:pt>
                <c:pt idx="65">
                  <c:v>114.735</c:v>
                </c:pt>
                <c:pt idx="66">
                  <c:v>118.14</c:v>
                </c:pt>
                <c:pt idx="67">
                  <c:v>132.38999999999999</c:v>
                </c:pt>
                <c:pt idx="68">
                  <c:v>50</c:v>
                </c:pt>
                <c:pt idx="69">
                  <c:v>118.59</c:v>
                </c:pt>
                <c:pt idx="70">
                  <c:v>79.195999999999998</c:v>
                </c:pt>
                <c:pt idx="71">
                  <c:v>97.682000000000002</c:v>
                </c:pt>
                <c:pt idx="76">
                  <c:v>16.457999999999998</c:v>
                </c:pt>
                <c:pt idx="82">
                  <c:v>2.1999999999999999E-2</c:v>
                </c:pt>
                <c:pt idx="84">
                  <c:v>6.51</c:v>
                </c:pt>
                <c:pt idx="89">
                  <c:v>27.544</c:v>
                </c:pt>
                <c:pt idx="90">
                  <c:v>33.249000000000002</c:v>
                </c:pt>
                <c:pt idx="92">
                  <c:v>36.348999999999997</c:v>
                </c:pt>
                <c:pt idx="93">
                  <c:v>37.743000000000002</c:v>
                </c:pt>
                <c:pt idx="94">
                  <c:v>0.06</c:v>
                </c:pt>
                <c:pt idx="95">
                  <c:v>72.194999999999993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E53-4E0D-8A9D-94DA95E727E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E53-4E0D-8A9D-94DA95E727E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53</c:v>
                </c:pt>
                <c:pt idx="1">
                  <c:v>53</c:v>
                </c:pt>
                <c:pt idx="2">
                  <c:v>33</c:v>
                </c:pt>
                <c:pt idx="3">
                  <c:v>18.562999999999999</c:v>
                </c:pt>
                <c:pt idx="4">
                  <c:v>41</c:v>
                </c:pt>
                <c:pt idx="5">
                  <c:v>42</c:v>
                </c:pt>
                <c:pt idx="6">
                  <c:v>35.97</c:v>
                </c:pt>
                <c:pt idx="7">
                  <c:v>40</c:v>
                </c:pt>
                <c:pt idx="8">
                  <c:v>18.555</c:v>
                </c:pt>
                <c:pt idx="9">
                  <c:v>15.135999999999999</c:v>
                </c:pt>
                <c:pt idx="10">
                  <c:v>32.811999999999998</c:v>
                </c:pt>
                <c:pt idx="11">
                  <c:v>32.283999999999999</c:v>
                </c:pt>
                <c:pt idx="12">
                  <c:v>13.22</c:v>
                </c:pt>
                <c:pt idx="13">
                  <c:v>29.399000000000001</c:v>
                </c:pt>
                <c:pt idx="14">
                  <c:v>30.138000000000002</c:v>
                </c:pt>
                <c:pt idx="15">
                  <c:v>30.928000000000001</c:v>
                </c:pt>
                <c:pt idx="16">
                  <c:v>28.587</c:v>
                </c:pt>
                <c:pt idx="17">
                  <c:v>29.402999999999999</c:v>
                </c:pt>
                <c:pt idx="18">
                  <c:v>31.712</c:v>
                </c:pt>
                <c:pt idx="19">
                  <c:v>31.073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8</c:v>
                </c:pt>
                <c:pt idx="24">
                  <c:v>7</c:v>
                </c:pt>
                <c:pt idx="25">
                  <c:v>7</c:v>
                </c:pt>
                <c:pt idx="26">
                  <c:v>10</c:v>
                </c:pt>
                <c:pt idx="27">
                  <c:v>20</c:v>
                </c:pt>
                <c:pt idx="28">
                  <c:v>8</c:v>
                </c:pt>
                <c:pt idx="29">
                  <c:v>41.466999999999999</c:v>
                </c:pt>
                <c:pt idx="68">
                  <c:v>23</c:v>
                </c:pt>
                <c:pt idx="70">
                  <c:v>31.512</c:v>
                </c:pt>
                <c:pt idx="71">
                  <c:v>4</c:v>
                </c:pt>
                <c:pt idx="82">
                  <c:v>28</c:v>
                </c:pt>
                <c:pt idx="83">
                  <c:v>13.632999999999999</c:v>
                </c:pt>
                <c:pt idx="88">
                  <c:v>2</c:v>
                </c:pt>
                <c:pt idx="89">
                  <c:v>4.0270000000000001</c:v>
                </c:pt>
                <c:pt idx="92">
                  <c:v>7</c:v>
                </c:pt>
                <c:pt idx="9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E53-4E0D-8A9D-94DA95E727E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17.399999999999999</c:v>
                </c:pt>
                <c:pt idx="3">
                  <c:v>54.4</c:v>
                </c:pt>
                <c:pt idx="4">
                  <c:v>0</c:v>
                </c:pt>
                <c:pt idx="5">
                  <c:v>0</c:v>
                </c:pt>
                <c:pt idx="6">
                  <c:v>7.9</c:v>
                </c:pt>
                <c:pt idx="7">
                  <c:v>0</c:v>
                </c:pt>
                <c:pt idx="8">
                  <c:v>38.700000000000003</c:v>
                </c:pt>
                <c:pt idx="9">
                  <c:v>41.2</c:v>
                </c:pt>
                <c:pt idx="10">
                  <c:v>0</c:v>
                </c:pt>
                <c:pt idx="11">
                  <c:v>0</c:v>
                </c:pt>
                <c:pt idx="12">
                  <c:v>50.2</c:v>
                </c:pt>
                <c:pt idx="13">
                  <c:v>26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224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10</c:v>
                </c:pt>
                <c:pt idx="33">
                  <c:v>50</c:v>
                </c:pt>
                <c:pt idx="34">
                  <c:v>50</c:v>
                </c:pt>
                <c:pt idx="35">
                  <c:v>10</c:v>
                </c:pt>
                <c:pt idx="36">
                  <c:v>18.7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5.5</c:v>
                </c:pt>
                <c:pt idx="46">
                  <c:v>5.8</c:v>
                </c:pt>
                <c:pt idx="47">
                  <c:v>10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10</c:v>
                </c:pt>
                <c:pt idx="56">
                  <c:v>1</c:v>
                </c:pt>
                <c:pt idx="57">
                  <c:v>10</c:v>
                </c:pt>
                <c:pt idx="58">
                  <c:v>7</c:v>
                </c:pt>
                <c:pt idx="59">
                  <c:v>9.4</c:v>
                </c:pt>
                <c:pt idx="60">
                  <c:v>0.5</c:v>
                </c:pt>
                <c:pt idx="61">
                  <c:v>1.1000000000000001</c:v>
                </c:pt>
                <c:pt idx="62">
                  <c:v>13.6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42.6</c:v>
                </c:pt>
                <c:pt idx="73">
                  <c:v>42.6</c:v>
                </c:pt>
                <c:pt idx="74">
                  <c:v>42.6</c:v>
                </c:pt>
                <c:pt idx="75">
                  <c:v>71.900000000000006</c:v>
                </c:pt>
                <c:pt idx="76">
                  <c:v>0</c:v>
                </c:pt>
                <c:pt idx="77">
                  <c:v>42.7</c:v>
                </c:pt>
                <c:pt idx="78">
                  <c:v>37.1</c:v>
                </c:pt>
                <c:pt idx="79">
                  <c:v>19</c:v>
                </c:pt>
                <c:pt idx="80">
                  <c:v>51.5</c:v>
                </c:pt>
                <c:pt idx="81">
                  <c:v>35.1</c:v>
                </c:pt>
                <c:pt idx="82">
                  <c:v>0</c:v>
                </c:pt>
                <c:pt idx="83">
                  <c:v>15.1</c:v>
                </c:pt>
                <c:pt idx="84">
                  <c:v>27.2</c:v>
                </c:pt>
                <c:pt idx="85">
                  <c:v>26</c:v>
                </c:pt>
                <c:pt idx="86">
                  <c:v>24.4</c:v>
                </c:pt>
                <c:pt idx="87">
                  <c:v>20.5</c:v>
                </c:pt>
                <c:pt idx="88">
                  <c:v>20.100000000000001</c:v>
                </c:pt>
                <c:pt idx="89">
                  <c:v>0</c:v>
                </c:pt>
                <c:pt idx="90">
                  <c:v>0</c:v>
                </c:pt>
                <c:pt idx="91">
                  <c:v>44.5</c:v>
                </c:pt>
                <c:pt idx="92">
                  <c:v>0</c:v>
                </c:pt>
                <c:pt idx="93">
                  <c:v>0</c:v>
                </c:pt>
                <c:pt idx="94">
                  <c:v>27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E53-4E0D-8A9D-94DA95E727E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">
                  <c:v>6.3E-2</c:v>
                </c:pt>
                <c:pt idx="3">
                  <c:v>2.9780000000000002</c:v>
                </c:pt>
                <c:pt idx="4">
                  <c:v>5.8620000000000001</c:v>
                </c:pt>
                <c:pt idx="6">
                  <c:v>7.6669999999999998</c:v>
                </c:pt>
                <c:pt idx="7">
                  <c:v>9.5</c:v>
                </c:pt>
                <c:pt idx="8">
                  <c:v>9.9</c:v>
                </c:pt>
                <c:pt idx="9">
                  <c:v>10.084</c:v>
                </c:pt>
                <c:pt idx="10">
                  <c:v>10.9</c:v>
                </c:pt>
                <c:pt idx="11">
                  <c:v>11.3</c:v>
                </c:pt>
                <c:pt idx="12">
                  <c:v>5.5049999999999999</c:v>
                </c:pt>
                <c:pt idx="14">
                  <c:v>12.509</c:v>
                </c:pt>
                <c:pt idx="15">
                  <c:v>10.965</c:v>
                </c:pt>
                <c:pt idx="16">
                  <c:v>4.1470000000000002</c:v>
                </c:pt>
                <c:pt idx="17">
                  <c:v>14.16</c:v>
                </c:pt>
                <c:pt idx="18">
                  <c:v>0.313</c:v>
                </c:pt>
                <c:pt idx="19">
                  <c:v>0.03</c:v>
                </c:pt>
                <c:pt idx="20">
                  <c:v>0.625</c:v>
                </c:pt>
                <c:pt idx="21">
                  <c:v>0.15</c:v>
                </c:pt>
                <c:pt idx="22">
                  <c:v>0.24</c:v>
                </c:pt>
                <c:pt idx="23">
                  <c:v>0.3</c:v>
                </c:pt>
                <c:pt idx="24">
                  <c:v>0.71299999999999997</c:v>
                </c:pt>
                <c:pt idx="26">
                  <c:v>4.3789999999999996</c:v>
                </c:pt>
                <c:pt idx="27">
                  <c:v>6.4989999999999997</c:v>
                </c:pt>
                <c:pt idx="28">
                  <c:v>9.1340000000000003</c:v>
                </c:pt>
                <c:pt idx="29">
                  <c:v>13.624000000000001</c:v>
                </c:pt>
                <c:pt idx="30">
                  <c:v>59.156999999999996</c:v>
                </c:pt>
                <c:pt idx="31">
                  <c:v>68.010000000000005</c:v>
                </c:pt>
                <c:pt idx="32">
                  <c:v>6.1849999999999996</c:v>
                </c:pt>
                <c:pt idx="33">
                  <c:v>2.8140000000000001</c:v>
                </c:pt>
                <c:pt idx="34">
                  <c:v>3.2050000000000001</c:v>
                </c:pt>
                <c:pt idx="35">
                  <c:v>24.117000000000001</c:v>
                </c:pt>
                <c:pt idx="36">
                  <c:v>3.9350000000000001</c:v>
                </c:pt>
                <c:pt idx="37">
                  <c:v>3.3010000000000002</c:v>
                </c:pt>
                <c:pt idx="38">
                  <c:v>2.72</c:v>
                </c:pt>
                <c:pt idx="41">
                  <c:v>26.009</c:v>
                </c:pt>
                <c:pt idx="42">
                  <c:v>19.102</c:v>
                </c:pt>
                <c:pt idx="43">
                  <c:v>14.680999999999999</c:v>
                </c:pt>
                <c:pt idx="44">
                  <c:v>26.167000000000002</c:v>
                </c:pt>
                <c:pt idx="45">
                  <c:v>25.545000000000002</c:v>
                </c:pt>
                <c:pt idx="46">
                  <c:v>25.271999999999998</c:v>
                </c:pt>
                <c:pt idx="47">
                  <c:v>25.709</c:v>
                </c:pt>
                <c:pt idx="50">
                  <c:v>1.516</c:v>
                </c:pt>
                <c:pt idx="51">
                  <c:v>50.314999999999998</c:v>
                </c:pt>
                <c:pt idx="52">
                  <c:v>17.806999999999999</c:v>
                </c:pt>
                <c:pt idx="53">
                  <c:v>17.966999999999999</c:v>
                </c:pt>
                <c:pt idx="54">
                  <c:v>16.603000000000002</c:v>
                </c:pt>
                <c:pt idx="55">
                  <c:v>4.2380000000000004</c:v>
                </c:pt>
                <c:pt idx="56">
                  <c:v>4.4740000000000002</c:v>
                </c:pt>
                <c:pt idx="59">
                  <c:v>3.972</c:v>
                </c:pt>
                <c:pt idx="62">
                  <c:v>1.8340000000000001</c:v>
                </c:pt>
                <c:pt idx="63">
                  <c:v>0.73799999999999999</c:v>
                </c:pt>
                <c:pt idx="68">
                  <c:v>4.4710000000000001</c:v>
                </c:pt>
                <c:pt idx="71">
                  <c:v>2.5</c:v>
                </c:pt>
                <c:pt idx="73">
                  <c:v>3.62</c:v>
                </c:pt>
                <c:pt idx="74">
                  <c:v>3.5209999999999999</c:v>
                </c:pt>
                <c:pt idx="75">
                  <c:v>2.61</c:v>
                </c:pt>
                <c:pt idx="76">
                  <c:v>1.96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E53-4E0D-8A9D-94DA95E727E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E53-4E0D-8A9D-94DA95E727E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0">
                  <c:v>12.914999999999999</c:v>
                </c:pt>
                <c:pt idx="11">
                  <c:v>13.581</c:v>
                </c:pt>
                <c:pt idx="13">
                  <c:v>9.1229999999999993</c:v>
                </c:pt>
                <c:pt idx="14">
                  <c:v>19.579999999999998</c:v>
                </c:pt>
                <c:pt idx="15">
                  <c:v>15.675000000000001</c:v>
                </c:pt>
                <c:pt idx="16">
                  <c:v>24.036999999999999</c:v>
                </c:pt>
                <c:pt idx="17">
                  <c:v>12.92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E53-4E0D-8A9D-94DA95E727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132.77000000000001</c:v>
                </c:pt>
                <c:pt idx="1">
                  <c:v>125.54</c:v>
                </c:pt>
                <c:pt idx="2">
                  <c:v>125.74</c:v>
                </c:pt>
                <c:pt idx="3">
                  <c:v>118.35</c:v>
                </c:pt>
                <c:pt idx="4">
                  <c:v>123.67</c:v>
                </c:pt>
                <c:pt idx="5">
                  <c:v>119.25</c:v>
                </c:pt>
                <c:pt idx="6">
                  <c:v>123.8</c:v>
                </c:pt>
                <c:pt idx="7">
                  <c:v>131.05000000000001</c:v>
                </c:pt>
                <c:pt idx="8">
                  <c:v>126.37</c:v>
                </c:pt>
                <c:pt idx="9">
                  <c:v>124.79</c:v>
                </c:pt>
                <c:pt idx="10">
                  <c:v>128.99</c:v>
                </c:pt>
                <c:pt idx="11">
                  <c:v>126.46</c:v>
                </c:pt>
                <c:pt idx="12">
                  <c:v>118.4</c:v>
                </c:pt>
                <c:pt idx="13">
                  <c:v>124.33</c:v>
                </c:pt>
                <c:pt idx="14">
                  <c:v>124.64</c:v>
                </c:pt>
                <c:pt idx="15">
                  <c:v>122.5</c:v>
                </c:pt>
                <c:pt idx="16">
                  <c:v>116.18</c:v>
                </c:pt>
                <c:pt idx="17">
                  <c:v>124.4</c:v>
                </c:pt>
                <c:pt idx="18">
                  <c:v>107.5</c:v>
                </c:pt>
                <c:pt idx="19">
                  <c:v>105.41</c:v>
                </c:pt>
                <c:pt idx="20">
                  <c:v>109.85</c:v>
                </c:pt>
                <c:pt idx="21">
                  <c:v>113.36</c:v>
                </c:pt>
                <c:pt idx="22">
                  <c:v>118.97</c:v>
                </c:pt>
                <c:pt idx="23">
                  <c:v>135.31</c:v>
                </c:pt>
                <c:pt idx="24">
                  <c:v>148.44999999999999</c:v>
                </c:pt>
                <c:pt idx="25">
                  <c:v>146.13</c:v>
                </c:pt>
                <c:pt idx="26">
                  <c:v>136.41999999999999</c:v>
                </c:pt>
                <c:pt idx="27">
                  <c:v>124.27</c:v>
                </c:pt>
                <c:pt idx="28">
                  <c:v>106.44</c:v>
                </c:pt>
                <c:pt idx="29">
                  <c:v>95.49</c:v>
                </c:pt>
                <c:pt idx="30">
                  <c:v>91.05</c:v>
                </c:pt>
                <c:pt idx="31">
                  <c:v>89.58</c:v>
                </c:pt>
                <c:pt idx="32">
                  <c:v>91.81</c:v>
                </c:pt>
                <c:pt idx="33">
                  <c:v>89.7</c:v>
                </c:pt>
                <c:pt idx="34">
                  <c:v>69.61</c:v>
                </c:pt>
                <c:pt idx="35">
                  <c:v>10.19</c:v>
                </c:pt>
                <c:pt idx="36">
                  <c:v>83.99</c:v>
                </c:pt>
                <c:pt idx="37">
                  <c:v>6.12</c:v>
                </c:pt>
                <c:pt idx="38">
                  <c:v>7.85</c:v>
                </c:pt>
                <c:pt idx="39">
                  <c:v>-4.9800000000000004</c:v>
                </c:pt>
                <c:pt idx="40">
                  <c:v>-4.47</c:v>
                </c:pt>
                <c:pt idx="41">
                  <c:v>-4.99</c:v>
                </c:pt>
                <c:pt idx="42">
                  <c:v>-6.65</c:v>
                </c:pt>
                <c:pt idx="43">
                  <c:v>-7.57</c:v>
                </c:pt>
                <c:pt idx="44">
                  <c:v>-4.99</c:v>
                </c:pt>
                <c:pt idx="45">
                  <c:v>-4.99</c:v>
                </c:pt>
                <c:pt idx="46">
                  <c:v>-4.99</c:v>
                </c:pt>
                <c:pt idx="47">
                  <c:v>-4.99</c:v>
                </c:pt>
                <c:pt idx="48">
                  <c:v>-4.99</c:v>
                </c:pt>
                <c:pt idx="49">
                  <c:v>-4.46</c:v>
                </c:pt>
                <c:pt idx="50">
                  <c:v>0.83</c:v>
                </c:pt>
                <c:pt idx="51">
                  <c:v>14.5</c:v>
                </c:pt>
                <c:pt idx="52">
                  <c:v>3.43</c:v>
                </c:pt>
                <c:pt idx="53">
                  <c:v>3.44</c:v>
                </c:pt>
                <c:pt idx="54">
                  <c:v>6.01</c:v>
                </c:pt>
                <c:pt idx="55">
                  <c:v>12.9</c:v>
                </c:pt>
                <c:pt idx="56">
                  <c:v>3.44</c:v>
                </c:pt>
                <c:pt idx="57">
                  <c:v>-7.85</c:v>
                </c:pt>
                <c:pt idx="58">
                  <c:v>-0.78</c:v>
                </c:pt>
                <c:pt idx="59">
                  <c:v>30.38</c:v>
                </c:pt>
                <c:pt idx="60">
                  <c:v>50.81</c:v>
                </c:pt>
                <c:pt idx="61">
                  <c:v>72.08</c:v>
                </c:pt>
                <c:pt idx="62">
                  <c:v>87.63</c:v>
                </c:pt>
                <c:pt idx="63">
                  <c:v>88.78</c:v>
                </c:pt>
                <c:pt idx="64">
                  <c:v>68.48</c:v>
                </c:pt>
                <c:pt idx="65">
                  <c:v>68.31</c:v>
                </c:pt>
                <c:pt idx="66">
                  <c:v>75.25</c:v>
                </c:pt>
                <c:pt idx="67">
                  <c:v>79.22</c:v>
                </c:pt>
                <c:pt idx="68">
                  <c:v>126.61</c:v>
                </c:pt>
                <c:pt idx="69">
                  <c:v>94.51</c:v>
                </c:pt>
                <c:pt idx="70">
                  <c:v>116.83</c:v>
                </c:pt>
                <c:pt idx="71">
                  <c:v>257.26</c:v>
                </c:pt>
                <c:pt idx="72">
                  <c:v>117.44</c:v>
                </c:pt>
                <c:pt idx="73">
                  <c:v>202.78</c:v>
                </c:pt>
                <c:pt idx="74">
                  <c:v>263.83</c:v>
                </c:pt>
                <c:pt idx="75">
                  <c:v>255.51</c:v>
                </c:pt>
                <c:pt idx="76">
                  <c:v>217.07</c:v>
                </c:pt>
                <c:pt idx="77">
                  <c:v>202.2</c:v>
                </c:pt>
                <c:pt idx="78">
                  <c:v>187.26</c:v>
                </c:pt>
                <c:pt idx="79">
                  <c:v>170.7</c:v>
                </c:pt>
                <c:pt idx="80">
                  <c:v>176.81</c:v>
                </c:pt>
                <c:pt idx="81">
                  <c:v>162</c:v>
                </c:pt>
                <c:pt idx="82">
                  <c:v>143.4</c:v>
                </c:pt>
                <c:pt idx="83">
                  <c:v>139.96</c:v>
                </c:pt>
                <c:pt idx="84">
                  <c:v>151.25</c:v>
                </c:pt>
                <c:pt idx="85">
                  <c:v>129.61000000000001</c:v>
                </c:pt>
                <c:pt idx="86">
                  <c:v>124.54</c:v>
                </c:pt>
                <c:pt idx="87">
                  <c:v>111.03</c:v>
                </c:pt>
                <c:pt idx="88">
                  <c:v>132.07</c:v>
                </c:pt>
                <c:pt idx="89">
                  <c:v>122.16</c:v>
                </c:pt>
                <c:pt idx="90">
                  <c:v>118.02</c:v>
                </c:pt>
                <c:pt idx="91">
                  <c:v>109.4</c:v>
                </c:pt>
                <c:pt idx="92">
                  <c:v>121.46</c:v>
                </c:pt>
                <c:pt idx="93">
                  <c:v>115.7</c:v>
                </c:pt>
                <c:pt idx="94">
                  <c:v>107.1</c:v>
                </c:pt>
                <c:pt idx="95">
                  <c:v>88.92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E53-4E0D-8A9D-94DA95E727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369-4910-9DBD-AFC46DAA16C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369-4910-9DBD-AFC46DAA16C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4.8170000000000002</c:v>
                </c:pt>
                <c:pt idx="3">
                  <c:v>6.6280000000000001</c:v>
                </c:pt>
                <c:pt idx="6">
                  <c:v>5.4320000000000004</c:v>
                </c:pt>
                <c:pt idx="7">
                  <c:v>4.6070000000000002</c:v>
                </c:pt>
                <c:pt idx="8">
                  <c:v>3.2</c:v>
                </c:pt>
                <c:pt idx="9">
                  <c:v>3.2</c:v>
                </c:pt>
                <c:pt idx="10">
                  <c:v>4.4429999999999996</c:v>
                </c:pt>
                <c:pt idx="11">
                  <c:v>4.5839999999999996</c:v>
                </c:pt>
                <c:pt idx="12">
                  <c:v>3.2</c:v>
                </c:pt>
                <c:pt idx="13">
                  <c:v>4.6740000000000004</c:v>
                </c:pt>
                <c:pt idx="14">
                  <c:v>4.6420000000000003</c:v>
                </c:pt>
                <c:pt idx="15">
                  <c:v>4.7290000000000001</c:v>
                </c:pt>
                <c:pt idx="16">
                  <c:v>1.28</c:v>
                </c:pt>
                <c:pt idx="17">
                  <c:v>5.1950000000000003</c:v>
                </c:pt>
                <c:pt idx="25">
                  <c:v>3.6</c:v>
                </c:pt>
                <c:pt idx="73">
                  <c:v>3.6</c:v>
                </c:pt>
                <c:pt idx="74">
                  <c:v>5.1959999999999997</c:v>
                </c:pt>
                <c:pt idx="75">
                  <c:v>2.5000000000000001E-2</c:v>
                </c:pt>
                <c:pt idx="76">
                  <c:v>5</c:v>
                </c:pt>
                <c:pt idx="84">
                  <c:v>3.6</c:v>
                </c:pt>
                <c:pt idx="85">
                  <c:v>3.6</c:v>
                </c:pt>
                <c:pt idx="86">
                  <c:v>3.6</c:v>
                </c:pt>
                <c:pt idx="88">
                  <c:v>1.44</c:v>
                </c:pt>
                <c:pt idx="91">
                  <c:v>2.52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69-4910-9DBD-AFC46DAA16C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33.216999999999999</c:v>
                </c:pt>
                <c:pt idx="1">
                  <c:v>33.210999999999999</c:v>
                </c:pt>
                <c:pt idx="2">
                  <c:v>35.278000000000006</c:v>
                </c:pt>
                <c:pt idx="3">
                  <c:v>42.000999999999998</c:v>
                </c:pt>
                <c:pt idx="4">
                  <c:v>29.401</c:v>
                </c:pt>
                <c:pt idx="5">
                  <c:v>6.7149999999999999</c:v>
                </c:pt>
                <c:pt idx="6">
                  <c:v>36.348999999999997</c:v>
                </c:pt>
                <c:pt idx="7">
                  <c:v>4.1429999999999998</c:v>
                </c:pt>
                <c:pt idx="8">
                  <c:v>52.001000000000005</c:v>
                </c:pt>
                <c:pt idx="9">
                  <c:v>50.162999999999997</c:v>
                </c:pt>
                <c:pt idx="10">
                  <c:v>29.905000000000001</c:v>
                </c:pt>
                <c:pt idx="11">
                  <c:v>30.451000000000001</c:v>
                </c:pt>
                <c:pt idx="12">
                  <c:v>51.882999999999996</c:v>
                </c:pt>
                <c:pt idx="13">
                  <c:v>30.748000000000001</c:v>
                </c:pt>
                <c:pt idx="14">
                  <c:v>28.14</c:v>
                </c:pt>
                <c:pt idx="15">
                  <c:v>23.843</c:v>
                </c:pt>
                <c:pt idx="16">
                  <c:v>20.350999999999999</c:v>
                </c:pt>
                <c:pt idx="17">
                  <c:v>17.55</c:v>
                </c:pt>
                <c:pt idx="18">
                  <c:v>5.484</c:v>
                </c:pt>
                <c:pt idx="20">
                  <c:v>4.6589999999999998</c:v>
                </c:pt>
                <c:pt idx="25">
                  <c:v>26.430999999999997</c:v>
                </c:pt>
                <c:pt idx="28">
                  <c:v>1.2</c:v>
                </c:pt>
                <c:pt idx="29">
                  <c:v>1.2</c:v>
                </c:pt>
                <c:pt idx="30">
                  <c:v>1.2</c:v>
                </c:pt>
                <c:pt idx="31">
                  <c:v>1.2</c:v>
                </c:pt>
                <c:pt idx="32">
                  <c:v>1.2</c:v>
                </c:pt>
                <c:pt idx="33">
                  <c:v>1.3</c:v>
                </c:pt>
                <c:pt idx="34">
                  <c:v>1.3</c:v>
                </c:pt>
                <c:pt idx="35">
                  <c:v>1.3</c:v>
                </c:pt>
                <c:pt idx="36">
                  <c:v>1</c:v>
                </c:pt>
                <c:pt idx="38">
                  <c:v>4.8</c:v>
                </c:pt>
                <c:pt idx="39">
                  <c:v>1.2</c:v>
                </c:pt>
                <c:pt idx="40">
                  <c:v>1.2</c:v>
                </c:pt>
                <c:pt idx="41">
                  <c:v>1.2</c:v>
                </c:pt>
                <c:pt idx="42">
                  <c:v>1.2</c:v>
                </c:pt>
                <c:pt idx="43">
                  <c:v>1.2</c:v>
                </c:pt>
                <c:pt idx="44">
                  <c:v>13.357999999999999</c:v>
                </c:pt>
                <c:pt idx="45">
                  <c:v>12.657999999999999</c:v>
                </c:pt>
                <c:pt idx="46">
                  <c:v>11.285</c:v>
                </c:pt>
                <c:pt idx="47">
                  <c:v>11.184999999999999</c:v>
                </c:pt>
                <c:pt idx="48">
                  <c:v>15.088999999999999</c:v>
                </c:pt>
                <c:pt idx="49">
                  <c:v>10.917</c:v>
                </c:pt>
                <c:pt idx="50">
                  <c:v>9.7439999999999998</c:v>
                </c:pt>
                <c:pt idx="51">
                  <c:v>8.5</c:v>
                </c:pt>
                <c:pt idx="52">
                  <c:v>1.1519999999999999</c:v>
                </c:pt>
                <c:pt idx="53">
                  <c:v>3.6390000000000002</c:v>
                </c:pt>
                <c:pt idx="54">
                  <c:v>3.5519999999999996</c:v>
                </c:pt>
                <c:pt idx="55">
                  <c:v>4.5519999999999996</c:v>
                </c:pt>
                <c:pt idx="65">
                  <c:v>0.8</c:v>
                </c:pt>
                <c:pt idx="66">
                  <c:v>5.3</c:v>
                </c:pt>
                <c:pt idx="67">
                  <c:v>6.4</c:v>
                </c:pt>
                <c:pt idx="69">
                  <c:v>1.4</c:v>
                </c:pt>
                <c:pt idx="72">
                  <c:v>0.44900000000000001</c:v>
                </c:pt>
                <c:pt idx="73">
                  <c:v>6.0840000000000005</c:v>
                </c:pt>
                <c:pt idx="74">
                  <c:v>4.5789999999999997</c:v>
                </c:pt>
                <c:pt idx="75">
                  <c:v>6.1059999999999999</c:v>
                </c:pt>
                <c:pt idx="76">
                  <c:v>4.4969999999999999</c:v>
                </c:pt>
                <c:pt idx="77">
                  <c:v>27.914000000000001</c:v>
                </c:pt>
                <c:pt idx="78">
                  <c:v>18.539000000000001</c:v>
                </c:pt>
                <c:pt idx="79">
                  <c:v>5.3280000000000003</c:v>
                </c:pt>
                <c:pt idx="80">
                  <c:v>22.093999999999998</c:v>
                </c:pt>
                <c:pt idx="81">
                  <c:v>13.367999999999999</c:v>
                </c:pt>
                <c:pt idx="83">
                  <c:v>3.641</c:v>
                </c:pt>
                <c:pt idx="84">
                  <c:v>17</c:v>
                </c:pt>
                <c:pt idx="85">
                  <c:v>6.3999999999999995</c:v>
                </c:pt>
                <c:pt idx="86">
                  <c:v>7.74</c:v>
                </c:pt>
                <c:pt idx="87">
                  <c:v>2.7</c:v>
                </c:pt>
                <c:pt idx="88">
                  <c:v>13.407</c:v>
                </c:pt>
                <c:pt idx="89">
                  <c:v>12.042000000000002</c:v>
                </c:pt>
                <c:pt idx="90">
                  <c:v>15.580000000000002</c:v>
                </c:pt>
                <c:pt idx="91">
                  <c:v>27.587</c:v>
                </c:pt>
                <c:pt idx="92">
                  <c:v>6.3179999999999996</c:v>
                </c:pt>
                <c:pt idx="93">
                  <c:v>10.682</c:v>
                </c:pt>
                <c:pt idx="94">
                  <c:v>15.882</c:v>
                </c:pt>
                <c:pt idx="95">
                  <c:v>17.2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69-4910-9DBD-AFC46DAA16C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369-4910-9DBD-AFC46DAA16C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369-4910-9DBD-AFC46DAA16C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4">
                  <c:v>110</c:v>
                </c:pt>
                <c:pt idx="35">
                  <c:v>42.585000000000001</c:v>
                </c:pt>
                <c:pt idx="54">
                  <c:v>39.71</c:v>
                </c:pt>
                <c:pt idx="55">
                  <c:v>16.98</c:v>
                </c:pt>
                <c:pt idx="60">
                  <c:v>110</c:v>
                </c:pt>
                <c:pt idx="61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69-4910-9DBD-AFC46DAA16C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51">
                  <c:v>121.06399999999999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69-4910-9DBD-AFC46DAA16C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369-4910-9DBD-AFC46DAA16C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5">
                  <c:v>80</c:v>
                </c:pt>
                <c:pt idx="74">
                  <c:v>6.6619999999999999</c:v>
                </c:pt>
                <c:pt idx="75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69-4910-9DBD-AFC46DAA16C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16.2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35.200000000000003</c:v>
                </c:pt>
                <c:pt idx="5">
                  <c:v>61.4</c:v>
                </c:pt>
                <c:pt idx="6">
                  <c:v>0</c:v>
                </c:pt>
                <c:pt idx="7">
                  <c:v>80.7</c:v>
                </c:pt>
                <c:pt idx="8">
                  <c:v>0</c:v>
                </c:pt>
                <c:pt idx="9">
                  <c:v>0</c:v>
                </c:pt>
                <c:pt idx="10">
                  <c:v>13.8</c:v>
                </c:pt>
                <c:pt idx="11">
                  <c:v>13.4</c:v>
                </c:pt>
                <c:pt idx="12">
                  <c:v>0</c:v>
                </c:pt>
                <c:pt idx="13">
                  <c:v>0</c:v>
                </c:pt>
                <c:pt idx="14">
                  <c:v>12.4</c:v>
                </c:pt>
                <c:pt idx="15">
                  <c:v>12.4</c:v>
                </c:pt>
                <c:pt idx="16">
                  <c:v>5.2</c:v>
                </c:pt>
                <c:pt idx="17">
                  <c:v>3.2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30</c:v>
                </c:pt>
                <c:pt idx="53">
                  <c:v>22.2</c:v>
                </c:pt>
                <c:pt idx="54">
                  <c:v>20.5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11.5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3.8</c:v>
                </c:pt>
                <c:pt idx="77">
                  <c:v>3.8</c:v>
                </c:pt>
                <c:pt idx="78">
                  <c:v>3.8</c:v>
                </c:pt>
                <c:pt idx="79">
                  <c:v>3.8</c:v>
                </c:pt>
                <c:pt idx="80">
                  <c:v>16.399999999999999</c:v>
                </c:pt>
                <c:pt idx="81">
                  <c:v>16.399999999999999</c:v>
                </c:pt>
                <c:pt idx="82">
                  <c:v>24.799999999999997</c:v>
                </c:pt>
                <c:pt idx="83">
                  <c:v>16.399999999999999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8.6999999999999993</c:v>
                </c:pt>
                <c:pt idx="90">
                  <c:v>5.5</c:v>
                </c:pt>
                <c:pt idx="91">
                  <c:v>0</c:v>
                </c:pt>
                <c:pt idx="92">
                  <c:v>29.9</c:v>
                </c:pt>
                <c:pt idx="93">
                  <c:v>26</c:v>
                </c:pt>
                <c:pt idx="94">
                  <c:v>0</c:v>
                </c:pt>
                <c:pt idx="95">
                  <c:v>40.5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69-4910-9DBD-AFC46DAA16C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16.550999999999998</c:v>
                </c:pt>
                <c:pt idx="1">
                  <c:v>19.254000000000001</c:v>
                </c:pt>
                <c:pt idx="2">
                  <c:v>16.965</c:v>
                </c:pt>
                <c:pt idx="3">
                  <c:v>21.055</c:v>
                </c:pt>
                <c:pt idx="4">
                  <c:v>8.2629999999999999</c:v>
                </c:pt>
                <c:pt idx="5">
                  <c:v>25.387</c:v>
                </c:pt>
                <c:pt idx="6">
                  <c:v>9.7620000000000005</c:v>
                </c:pt>
                <c:pt idx="7">
                  <c:v>11.913</c:v>
                </c:pt>
                <c:pt idx="8">
                  <c:v>12.021000000000001</c:v>
                </c:pt>
                <c:pt idx="9">
                  <c:v>13.048999999999999</c:v>
                </c:pt>
                <c:pt idx="10">
                  <c:v>8.4789999999999992</c:v>
                </c:pt>
                <c:pt idx="11">
                  <c:v>8.73</c:v>
                </c:pt>
                <c:pt idx="12">
                  <c:v>13.927</c:v>
                </c:pt>
                <c:pt idx="13">
                  <c:v>29.081</c:v>
                </c:pt>
                <c:pt idx="14">
                  <c:v>17.045000000000002</c:v>
                </c:pt>
                <c:pt idx="15">
                  <c:v>16.596</c:v>
                </c:pt>
                <c:pt idx="16">
                  <c:v>29.94</c:v>
                </c:pt>
                <c:pt idx="17">
                  <c:v>30.538</c:v>
                </c:pt>
                <c:pt idx="18">
                  <c:v>40.271000000000001</c:v>
                </c:pt>
                <c:pt idx="19">
                  <c:v>63.853999999999999</c:v>
                </c:pt>
                <c:pt idx="20">
                  <c:v>25.14</c:v>
                </c:pt>
                <c:pt idx="21">
                  <c:v>44.643000000000001</c:v>
                </c:pt>
                <c:pt idx="22">
                  <c:v>37.875999999999998</c:v>
                </c:pt>
                <c:pt idx="23">
                  <c:v>51.155999999999999</c:v>
                </c:pt>
                <c:pt idx="24">
                  <c:v>32.618000000000002</c:v>
                </c:pt>
                <c:pt idx="25">
                  <c:v>43.256</c:v>
                </c:pt>
                <c:pt idx="26">
                  <c:v>41.167000000000002</c:v>
                </c:pt>
                <c:pt idx="27">
                  <c:v>55.585999999999999</c:v>
                </c:pt>
                <c:pt idx="28">
                  <c:v>102.182</c:v>
                </c:pt>
                <c:pt idx="29">
                  <c:v>121.78400000000001</c:v>
                </c:pt>
                <c:pt idx="30">
                  <c:v>77.757999999999996</c:v>
                </c:pt>
                <c:pt idx="31">
                  <c:v>97.875</c:v>
                </c:pt>
                <c:pt idx="32">
                  <c:v>68.718000000000004</c:v>
                </c:pt>
                <c:pt idx="33">
                  <c:v>74.177000000000007</c:v>
                </c:pt>
                <c:pt idx="34">
                  <c:v>79.816000000000003</c:v>
                </c:pt>
                <c:pt idx="35">
                  <c:v>87.611999999999995</c:v>
                </c:pt>
                <c:pt idx="36">
                  <c:v>49.686</c:v>
                </c:pt>
                <c:pt idx="37">
                  <c:v>60.610999999999997</c:v>
                </c:pt>
                <c:pt idx="38">
                  <c:v>64.450999999999993</c:v>
                </c:pt>
                <c:pt idx="39">
                  <c:v>34.487000000000002</c:v>
                </c:pt>
                <c:pt idx="40">
                  <c:v>22.193000000000001</c:v>
                </c:pt>
                <c:pt idx="41">
                  <c:v>41.526000000000003</c:v>
                </c:pt>
                <c:pt idx="42">
                  <c:v>27.902000000000001</c:v>
                </c:pt>
                <c:pt idx="43">
                  <c:v>23.481000000000002</c:v>
                </c:pt>
                <c:pt idx="44">
                  <c:v>29.431000000000001</c:v>
                </c:pt>
                <c:pt idx="45">
                  <c:v>27.11</c:v>
                </c:pt>
                <c:pt idx="46">
                  <c:v>30.695</c:v>
                </c:pt>
                <c:pt idx="47">
                  <c:v>37.972999999999999</c:v>
                </c:pt>
                <c:pt idx="48">
                  <c:v>32.798000000000002</c:v>
                </c:pt>
                <c:pt idx="49">
                  <c:v>28.207999999999998</c:v>
                </c:pt>
                <c:pt idx="50">
                  <c:v>24.204000000000001</c:v>
                </c:pt>
                <c:pt idx="51">
                  <c:v>22.716000000000001</c:v>
                </c:pt>
                <c:pt idx="52">
                  <c:v>7.0529999999999999</c:v>
                </c:pt>
                <c:pt idx="53">
                  <c:v>7.008</c:v>
                </c:pt>
                <c:pt idx="54">
                  <c:v>6.6959999999999997</c:v>
                </c:pt>
                <c:pt idx="55">
                  <c:v>16.07</c:v>
                </c:pt>
                <c:pt idx="56">
                  <c:v>15.007</c:v>
                </c:pt>
                <c:pt idx="57">
                  <c:v>18.577000000000002</c:v>
                </c:pt>
                <c:pt idx="58">
                  <c:v>16.414000000000001</c:v>
                </c:pt>
                <c:pt idx="59">
                  <c:v>13.442</c:v>
                </c:pt>
                <c:pt idx="60">
                  <c:v>15.94</c:v>
                </c:pt>
                <c:pt idx="61">
                  <c:v>16.292000000000002</c:v>
                </c:pt>
                <c:pt idx="62">
                  <c:v>18.917000000000002</c:v>
                </c:pt>
                <c:pt idx="63">
                  <c:v>7.6349999999999998</c:v>
                </c:pt>
                <c:pt idx="64">
                  <c:v>8.7680000000000007</c:v>
                </c:pt>
                <c:pt idx="65">
                  <c:v>9.9350000000000005</c:v>
                </c:pt>
                <c:pt idx="66">
                  <c:v>8.84</c:v>
                </c:pt>
                <c:pt idx="67">
                  <c:v>21.99</c:v>
                </c:pt>
                <c:pt idx="68">
                  <c:v>1.879</c:v>
                </c:pt>
                <c:pt idx="69">
                  <c:v>13.19</c:v>
                </c:pt>
                <c:pt idx="70">
                  <c:v>6.7080000000000002</c:v>
                </c:pt>
                <c:pt idx="71">
                  <c:v>0.182</c:v>
                </c:pt>
                <c:pt idx="72">
                  <c:v>42.124000000000002</c:v>
                </c:pt>
                <c:pt idx="73">
                  <c:v>36.509</c:v>
                </c:pt>
                <c:pt idx="74">
                  <c:v>30.204000000000001</c:v>
                </c:pt>
                <c:pt idx="75">
                  <c:v>33.398000000000003</c:v>
                </c:pt>
                <c:pt idx="76">
                  <c:v>5.0990000000000002</c:v>
                </c:pt>
                <c:pt idx="77">
                  <c:v>15.532999999999999</c:v>
                </c:pt>
                <c:pt idx="78">
                  <c:v>14.698</c:v>
                </c:pt>
                <c:pt idx="79">
                  <c:v>9.8529999999999998</c:v>
                </c:pt>
                <c:pt idx="80">
                  <c:v>12.968</c:v>
                </c:pt>
                <c:pt idx="81">
                  <c:v>5.32</c:v>
                </c:pt>
                <c:pt idx="82">
                  <c:v>3.169</c:v>
                </c:pt>
                <c:pt idx="83">
                  <c:v>8.7129999999999992</c:v>
                </c:pt>
                <c:pt idx="84">
                  <c:v>13.116</c:v>
                </c:pt>
                <c:pt idx="85">
                  <c:v>15.993</c:v>
                </c:pt>
                <c:pt idx="86">
                  <c:v>13.081</c:v>
                </c:pt>
                <c:pt idx="87">
                  <c:v>17.812000000000001</c:v>
                </c:pt>
                <c:pt idx="88">
                  <c:v>7.2750000000000004</c:v>
                </c:pt>
                <c:pt idx="89">
                  <c:v>10.829000000000001</c:v>
                </c:pt>
                <c:pt idx="90">
                  <c:v>12.159000000000001</c:v>
                </c:pt>
                <c:pt idx="91">
                  <c:v>14.364000000000001</c:v>
                </c:pt>
                <c:pt idx="92">
                  <c:v>7.1719999999999997</c:v>
                </c:pt>
                <c:pt idx="93">
                  <c:v>9.0579999999999998</c:v>
                </c:pt>
                <c:pt idx="94">
                  <c:v>11.215999999999999</c:v>
                </c:pt>
                <c:pt idx="95">
                  <c:v>14.494999999999999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69-4910-9DBD-AFC46DAA16C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369-4910-9DBD-AFC46DAA16C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0">
                  <c:v>20</c:v>
                </c:pt>
                <c:pt idx="1">
                  <c:v>20</c:v>
                </c:pt>
                <c:pt idx="2">
                  <c:v>15.653</c:v>
                </c:pt>
                <c:pt idx="3">
                  <c:v>6.2960000000000003</c:v>
                </c:pt>
                <c:pt idx="19">
                  <c:v>20</c:v>
                </c:pt>
                <c:pt idx="21">
                  <c:v>11.507</c:v>
                </c:pt>
                <c:pt idx="22">
                  <c:v>18.364000000000001</c:v>
                </c:pt>
                <c:pt idx="23">
                  <c:v>4.1440000000000001</c:v>
                </c:pt>
                <c:pt idx="24">
                  <c:v>16.195</c:v>
                </c:pt>
                <c:pt idx="25">
                  <c:v>80.7</c:v>
                </c:pt>
                <c:pt idx="26">
                  <c:v>33.726999999999997</c:v>
                </c:pt>
                <c:pt idx="27">
                  <c:v>47.100999999999999</c:v>
                </c:pt>
                <c:pt idx="28">
                  <c:v>59.399000000000001</c:v>
                </c:pt>
                <c:pt idx="29">
                  <c:v>26.481999999999999</c:v>
                </c:pt>
                <c:pt idx="30">
                  <c:v>73.981999999999999</c:v>
                </c:pt>
                <c:pt idx="31">
                  <c:v>43.814</c:v>
                </c:pt>
                <c:pt idx="32">
                  <c:v>104</c:v>
                </c:pt>
                <c:pt idx="33">
                  <c:v>104</c:v>
                </c:pt>
                <c:pt idx="62">
                  <c:v>104</c:v>
                </c:pt>
                <c:pt idx="63">
                  <c:v>104</c:v>
                </c:pt>
                <c:pt idx="64">
                  <c:v>104</c:v>
                </c:pt>
                <c:pt idx="65">
                  <c:v>104</c:v>
                </c:pt>
                <c:pt idx="66">
                  <c:v>104</c:v>
                </c:pt>
                <c:pt idx="67">
                  <c:v>104</c:v>
                </c:pt>
                <c:pt idx="68">
                  <c:v>89.102999999999994</c:v>
                </c:pt>
                <c:pt idx="69">
                  <c:v>104</c:v>
                </c:pt>
                <c:pt idx="70">
                  <c:v>104</c:v>
                </c:pt>
                <c:pt idx="71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369-4910-9DBD-AFC46DAA16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132.77000000000001</c:v>
                </c:pt>
                <c:pt idx="1">
                  <c:v>125.54</c:v>
                </c:pt>
                <c:pt idx="2">
                  <c:v>125.74</c:v>
                </c:pt>
                <c:pt idx="3">
                  <c:v>118.35</c:v>
                </c:pt>
                <c:pt idx="4">
                  <c:v>123.67</c:v>
                </c:pt>
                <c:pt idx="5">
                  <c:v>119.25</c:v>
                </c:pt>
                <c:pt idx="6">
                  <c:v>123.8</c:v>
                </c:pt>
                <c:pt idx="7">
                  <c:v>131.05000000000001</c:v>
                </c:pt>
                <c:pt idx="8">
                  <c:v>126.37</c:v>
                </c:pt>
                <c:pt idx="9">
                  <c:v>124.79</c:v>
                </c:pt>
                <c:pt idx="10">
                  <c:v>128.99</c:v>
                </c:pt>
                <c:pt idx="11">
                  <c:v>126.46</c:v>
                </c:pt>
                <c:pt idx="12">
                  <c:v>118.4</c:v>
                </c:pt>
                <c:pt idx="13">
                  <c:v>124.33</c:v>
                </c:pt>
                <c:pt idx="14">
                  <c:v>124.64</c:v>
                </c:pt>
                <c:pt idx="15">
                  <c:v>122.5</c:v>
                </c:pt>
                <c:pt idx="16">
                  <c:v>116.18</c:v>
                </c:pt>
                <c:pt idx="17">
                  <c:v>124.4</c:v>
                </c:pt>
                <c:pt idx="18">
                  <c:v>107.5</c:v>
                </c:pt>
                <c:pt idx="19">
                  <c:v>105.41</c:v>
                </c:pt>
                <c:pt idx="20">
                  <c:v>109.85</c:v>
                </c:pt>
                <c:pt idx="21">
                  <c:v>113.36</c:v>
                </c:pt>
                <c:pt idx="22">
                  <c:v>118.97</c:v>
                </c:pt>
                <c:pt idx="23">
                  <c:v>135.31</c:v>
                </c:pt>
                <c:pt idx="24">
                  <c:v>148.44999999999999</c:v>
                </c:pt>
                <c:pt idx="25">
                  <c:v>146.13</c:v>
                </c:pt>
                <c:pt idx="26">
                  <c:v>136.41999999999999</c:v>
                </c:pt>
                <c:pt idx="27">
                  <c:v>124.27</c:v>
                </c:pt>
                <c:pt idx="28">
                  <c:v>106.44</c:v>
                </c:pt>
                <c:pt idx="29">
                  <c:v>95.49</c:v>
                </c:pt>
                <c:pt idx="30">
                  <c:v>91.05</c:v>
                </c:pt>
                <c:pt idx="31">
                  <c:v>89.58</c:v>
                </c:pt>
                <c:pt idx="32">
                  <c:v>91.81</c:v>
                </c:pt>
                <c:pt idx="33">
                  <c:v>89.7</c:v>
                </c:pt>
                <c:pt idx="34">
                  <c:v>69.61</c:v>
                </c:pt>
                <c:pt idx="35">
                  <c:v>10.19</c:v>
                </c:pt>
                <c:pt idx="36">
                  <c:v>83.99</c:v>
                </c:pt>
                <c:pt idx="37">
                  <c:v>6.12</c:v>
                </c:pt>
                <c:pt idx="38">
                  <c:v>7.85</c:v>
                </c:pt>
                <c:pt idx="39">
                  <c:v>-4.9800000000000004</c:v>
                </c:pt>
                <c:pt idx="40">
                  <c:v>-4.47</c:v>
                </c:pt>
                <c:pt idx="41">
                  <c:v>-4.99</c:v>
                </c:pt>
                <c:pt idx="42">
                  <c:v>-6.65</c:v>
                </c:pt>
                <c:pt idx="43">
                  <c:v>-7.57</c:v>
                </c:pt>
                <c:pt idx="44">
                  <c:v>-4.99</c:v>
                </c:pt>
                <c:pt idx="45">
                  <c:v>-4.99</c:v>
                </c:pt>
                <c:pt idx="46">
                  <c:v>-4.99</c:v>
                </c:pt>
                <c:pt idx="47">
                  <c:v>-4.99</c:v>
                </c:pt>
                <c:pt idx="48">
                  <c:v>-4.99</c:v>
                </c:pt>
                <c:pt idx="49">
                  <c:v>-4.46</c:v>
                </c:pt>
                <c:pt idx="50">
                  <c:v>0.83</c:v>
                </c:pt>
                <c:pt idx="51">
                  <c:v>14.5</c:v>
                </c:pt>
                <c:pt idx="52">
                  <c:v>3.43</c:v>
                </c:pt>
                <c:pt idx="53">
                  <c:v>3.44</c:v>
                </c:pt>
                <c:pt idx="54">
                  <c:v>6.01</c:v>
                </c:pt>
                <c:pt idx="55">
                  <c:v>12.9</c:v>
                </c:pt>
                <c:pt idx="56">
                  <c:v>3.44</c:v>
                </c:pt>
                <c:pt idx="57">
                  <c:v>-7.85</c:v>
                </c:pt>
                <c:pt idx="58">
                  <c:v>-0.78</c:v>
                </c:pt>
                <c:pt idx="59">
                  <c:v>30.38</c:v>
                </c:pt>
                <c:pt idx="60">
                  <c:v>50.81</c:v>
                </c:pt>
                <c:pt idx="61">
                  <c:v>72.08</c:v>
                </c:pt>
                <c:pt idx="62">
                  <c:v>87.63</c:v>
                </c:pt>
                <c:pt idx="63">
                  <c:v>88.78</c:v>
                </c:pt>
                <c:pt idx="64">
                  <c:v>68.48</c:v>
                </c:pt>
                <c:pt idx="65">
                  <c:v>68.31</c:v>
                </c:pt>
                <c:pt idx="66">
                  <c:v>75.25</c:v>
                </c:pt>
                <c:pt idx="67">
                  <c:v>79.22</c:v>
                </c:pt>
                <c:pt idx="68">
                  <c:v>126.61</c:v>
                </c:pt>
                <c:pt idx="69">
                  <c:v>94.51</c:v>
                </c:pt>
                <c:pt idx="70">
                  <c:v>116.83</c:v>
                </c:pt>
                <c:pt idx="71">
                  <c:v>257.26</c:v>
                </c:pt>
                <c:pt idx="72">
                  <c:v>117.44</c:v>
                </c:pt>
                <c:pt idx="73">
                  <c:v>202.78</c:v>
                </c:pt>
                <c:pt idx="74">
                  <c:v>263.83</c:v>
                </c:pt>
                <c:pt idx="75">
                  <c:v>255.51</c:v>
                </c:pt>
                <c:pt idx="76">
                  <c:v>217.07</c:v>
                </c:pt>
                <c:pt idx="77">
                  <c:v>202.2</c:v>
                </c:pt>
                <c:pt idx="78">
                  <c:v>187.26</c:v>
                </c:pt>
                <c:pt idx="79">
                  <c:v>170.7</c:v>
                </c:pt>
                <c:pt idx="80">
                  <c:v>176.81</c:v>
                </c:pt>
                <c:pt idx="81">
                  <c:v>162</c:v>
                </c:pt>
                <c:pt idx="82">
                  <c:v>143.4</c:v>
                </c:pt>
                <c:pt idx="83">
                  <c:v>139.96</c:v>
                </c:pt>
                <c:pt idx="84">
                  <c:v>151.25</c:v>
                </c:pt>
                <c:pt idx="85">
                  <c:v>129.61000000000001</c:v>
                </c:pt>
                <c:pt idx="86">
                  <c:v>124.54</c:v>
                </c:pt>
                <c:pt idx="87">
                  <c:v>111.03</c:v>
                </c:pt>
                <c:pt idx="88">
                  <c:v>132.07</c:v>
                </c:pt>
                <c:pt idx="89">
                  <c:v>122.16</c:v>
                </c:pt>
                <c:pt idx="90">
                  <c:v>118.02</c:v>
                </c:pt>
                <c:pt idx="91">
                  <c:v>109.4</c:v>
                </c:pt>
                <c:pt idx="92">
                  <c:v>121.46</c:v>
                </c:pt>
                <c:pt idx="93">
                  <c:v>115.7</c:v>
                </c:pt>
                <c:pt idx="94">
                  <c:v>107.1</c:v>
                </c:pt>
                <c:pt idx="95">
                  <c:v>88.92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369-4910-9DBD-AFC46DAA16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90.734999999999999</v>
      </c>
      <c r="C5" s="25">
        <v>73.510000000000005</v>
      </c>
      <c r="D5" s="25">
        <v>67.847999999999999</v>
      </c>
      <c r="E5" s="25">
        <v>75.941000000000003</v>
      </c>
      <c r="F5" s="25">
        <v>72.828000000000003</v>
      </c>
      <c r="G5" s="25">
        <v>93.5</v>
      </c>
      <c r="H5" s="25">
        <v>51.552999999999997</v>
      </c>
      <c r="I5" s="25">
        <v>101.363</v>
      </c>
      <c r="J5" s="25">
        <v>67.194000000000003</v>
      </c>
      <c r="K5" s="25">
        <v>66.451999999999998</v>
      </c>
      <c r="L5" s="25">
        <v>56.627000000000002</v>
      </c>
      <c r="M5" s="25">
        <v>57.164999999999999</v>
      </c>
      <c r="N5" s="25">
        <v>68.968999999999994</v>
      </c>
      <c r="O5" s="25">
        <v>64.522000000000006</v>
      </c>
      <c r="P5" s="25">
        <v>62.226999999999997</v>
      </c>
      <c r="Q5" s="25">
        <v>57.567999999999998</v>
      </c>
      <c r="R5" s="25">
        <v>56.771000000000001</v>
      </c>
      <c r="S5" s="25">
        <v>56.482999999999997</v>
      </c>
      <c r="T5" s="25">
        <v>45.755000000000003</v>
      </c>
      <c r="U5" s="25">
        <v>83.853999999999999</v>
      </c>
      <c r="V5" s="25">
        <v>29.798999999999999</v>
      </c>
      <c r="W5" s="25">
        <v>56.15</v>
      </c>
      <c r="X5" s="25">
        <v>56.24</v>
      </c>
      <c r="Y5" s="25">
        <v>55.3</v>
      </c>
      <c r="Z5" s="25">
        <v>63.813000000000002</v>
      </c>
      <c r="AA5" s="25">
        <v>234</v>
      </c>
      <c r="AB5" s="25">
        <v>74.894000000000005</v>
      </c>
      <c r="AC5" s="25">
        <v>102.687</v>
      </c>
      <c r="AD5" s="25">
        <v>162.78100000000001</v>
      </c>
      <c r="AE5" s="25">
        <v>149.46600000000001</v>
      </c>
      <c r="AF5" s="25">
        <v>152.94</v>
      </c>
      <c r="AG5" s="25">
        <v>142.88900000000001</v>
      </c>
      <c r="AH5" s="25">
        <v>173.91800000000001</v>
      </c>
      <c r="AI5" s="25">
        <v>179.477</v>
      </c>
      <c r="AJ5" s="25">
        <v>191.11600000000001</v>
      </c>
      <c r="AK5" s="25">
        <v>131.49700000000001</v>
      </c>
      <c r="AL5" s="25">
        <v>50.662999999999997</v>
      </c>
      <c r="AM5" s="25">
        <v>60.610999999999997</v>
      </c>
      <c r="AN5" s="25">
        <v>69.251000000000005</v>
      </c>
      <c r="AO5" s="25">
        <v>35.686999999999998</v>
      </c>
      <c r="AP5" s="25">
        <v>23.393000000000001</v>
      </c>
      <c r="AQ5" s="25">
        <v>42.725999999999999</v>
      </c>
      <c r="AR5" s="25">
        <v>29.102</v>
      </c>
      <c r="AS5" s="25">
        <v>24.681000000000001</v>
      </c>
      <c r="AT5" s="25">
        <v>42.789000000000001</v>
      </c>
      <c r="AU5" s="25">
        <v>39.738999999999997</v>
      </c>
      <c r="AV5" s="25">
        <v>41.993000000000002</v>
      </c>
      <c r="AW5" s="25">
        <v>49.177999999999997</v>
      </c>
      <c r="AX5" s="25">
        <v>47.887</v>
      </c>
      <c r="AY5" s="25">
        <v>39.125</v>
      </c>
      <c r="AZ5" s="25">
        <v>33.948</v>
      </c>
      <c r="BA5" s="25">
        <v>152.28</v>
      </c>
      <c r="BB5" s="25">
        <v>38.204999999999998</v>
      </c>
      <c r="BC5" s="25">
        <v>32.881999999999998</v>
      </c>
      <c r="BD5" s="25">
        <v>70.444000000000003</v>
      </c>
      <c r="BE5" s="25">
        <v>37.601999999999997</v>
      </c>
      <c r="BF5" s="25">
        <v>14.962999999999999</v>
      </c>
      <c r="BG5" s="25">
        <v>18.577000000000002</v>
      </c>
      <c r="BH5" s="25">
        <v>16.423999999999999</v>
      </c>
      <c r="BI5" s="25">
        <v>13.462999999999999</v>
      </c>
      <c r="BJ5" s="25">
        <v>125.937</v>
      </c>
      <c r="BK5" s="25">
        <v>126.34099999999999</v>
      </c>
      <c r="BL5" s="25">
        <v>122.95699999999999</v>
      </c>
      <c r="BM5" s="25">
        <v>123.13500000000001</v>
      </c>
      <c r="BN5" s="25">
        <v>112.768</v>
      </c>
      <c r="BO5" s="25">
        <v>114.735</v>
      </c>
      <c r="BP5" s="25">
        <v>118.14</v>
      </c>
      <c r="BQ5" s="25">
        <v>132.38999999999999</v>
      </c>
      <c r="BR5" s="25">
        <v>90.948999999999998</v>
      </c>
      <c r="BS5" s="25">
        <v>118.59</v>
      </c>
      <c r="BT5" s="25">
        <v>110.708</v>
      </c>
      <c r="BU5" s="25">
        <v>104.182</v>
      </c>
      <c r="BV5" s="25">
        <v>42.6</v>
      </c>
      <c r="BW5" s="25">
        <v>46.22</v>
      </c>
      <c r="BX5" s="25">
        <v>46.667999999999999</v>
      </c>
      <c r="BY5" s="25">
        <v>74.510000000000005</v>
      </c>
      <c r="BZ5" s="25">
        <v>18.417999999999999</v>
      </c>
      <c r="CA5" s="25">
        <v>47.3</v>
      </c>
      <c r="CB5" s="25">
        <v>37.1</v>
      </c>
      <c r="CC5" s="25">
        <v>19</v>
      </c>
      <c r="CD5" s="25">
        <v>51.5</v>
      </c>
      <c r="CE5" s="25">
        <v>35.1</v>
      </c>
      <c r="CF5" s="25">
        <v>28.021999999999998</v>
      </c>
      <c r="CG5" s="25">
        <v>28.733000000000001</v>
      </c>
      <c r="CH5" s="25">
        <v>33.71</v>
      </c>
      <c r="CI5" s="25">
        <v>26</v>
      </c>
      <c r="CJ5" s="25">
        <v>24.4</v>
      </c>
      <c r="CK5" s="25">
        <v>20.5</v>
      </c>
      <c r="CL5" s="25">
        <v>22.1</v>
      </c>
      <c r="CM5" s="25">
        <v>31.571000000000002</v>
      </c>
      <c r="CN5" s="25">
        <v>33.249000000000002</v>
      </c>
      <c r="CO5" s="25">
        <v>44.5</v>
      </c>
      <c r="CP5" s="25">
        <v>43.348999999999997</v>
      </c>
      <c r="CQ5" s="25">
        <v>45.743000000000002</v>
      </c>
      <c r="CR5" s="25">
        <v>27.06</v>
      </c>
      <c r="CS5" s="25">
        <v>72.194999999999993</v>
      </c>
      <c r="CT5" s="26"/>
      <c r="CU5" s="26"/>
      <c r="CV5" s="26"/>
      <c r="CW5" s="27"/>
      <c r="CX5" s="28">
        <f t="array" ref="CX5">SUMPRODUCT(B5:CW5*0.25)</f>
        <v>1663.4562500000004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132.77000000000001</v>
      </c>
      <c r="C8" s="37">
        <v>125.54</v>
      </c>
      <c r="D8" s="37">
        <v>125.74</v>
      </c>
      <c r="E8" s="37">
        <v>118.35</v>
      </c>
      <c r="F8" s="37">
        <v>123.67</v>
      </c>
      <c r="G8" s="37">
        <v>119.25</v>
      </c>
      <c r="H8" s="37">
        <v>123.8</v>
      </c>
      <c r="I8" s="37">
        <v>131.05000000000001</v>
      </c>
      <c r="J8" s="37">
        <v>126.37</v>
      </c>
      <c r="K8" s="37">
        <v>124.79</v>
      </c>
      <c r="L8" s="37">
        <v>128.99</v>
      </c>
      <c r="M8" s="37">
        <v>126.46</v>
      </c>
      <c r="N8" s="37">
        <v>118.4</v>
      </c>
      <c r="O8" s="37">
        <v>124.33</v>
      </c>
      <c r="P8" s="37">
        <v>124.64</v>
      </c>
      <c r="Q8" s="37">
        <v>122.5</v>
      </c>
      <c r="R8" s="37">
        <v>116.18</v>
      </c>
      <c r="S8" s="37">
        <v>124.4</v>
      </c>
      <c r="T8" s="37">
        <v>107.5</v>
      </c>
      <c r="U8" s="37">
        <v>105.41</v>
      </c>
      <c r="V8" s="37">
        <v>109.85</v>
      </c>
      <c r="W8" s="37">
        <v>113.36</v>
      </c>
      <c r="X8" s="37">
        <v>118.97</v>
      </c>
      <c r="Y8" s="37">
        <v>135.31</v>
      </c>
      <c r="Z8" s="37">
        <v>148.44999999999999</v>
      </c>
      <c r="AA8" s="37">
        <v>146.13</v>
      </c>
      <c r="AB8" s="37">
        <v>136.41999999999999</v>
      </c>
      <c r="AC8" s="37">
        <v>124.27</v>
      </c>
      <c r="AD8" s="37">
        <v>106.44</v>
      </c>
      <c r="AE8" s="37">
        <v>95.49</v>
      </c>
      <c r="AF8" s="37">
        <v>91.05</v>
      </c>
      <c r="AG8" s="37">
        <v>89.58</v>
      </c>
      <c r="AH8" s="37">
        <v>91.81</v>
      </c>
      <c r="AI8" s="37">
        <v>89.7</v>
      </c>
      <c r="AJ8" s="37">
        <v>69.61</v>
      </c>
      <c r="AK8" s="37">
        <v>10.19</v>
      </c>
      <c r="AL8" s="37">
        <v>83.99</v>
      </c>
      <c r="AM8" s="37">
        <v>6.12</v>
      </c>
      <c r="AN8" s="37">
        <v>7.85</v>
      </c>
      <c r="AO8" s="37">
        <v>-4.9800000000000004</v>
      </c>
      <c r="AP8" s="37">
        <v>-4.47</v>
      </c>
      <c r="AQ8" s="37">
        <v>-4.99</v>
      </c>
      <c r="AR8" s="37">
        <v>-6.65</v>
      </c>
      <c r="AS8" s="37">
        <v>-7.57</v>
      </c>
      <c r="AT8" s="37">
        <v>-4.99</v>
      </c>
      <c r="AU8" s="37">
        <v>-4.99</v>
      </c>
      <c r="AV8" s="37">
        <v>-4.99</v>
      </c>
      <c r="AW8" s="37">
        <v>-4.99</v>
      </c>
      <c r="AX8" s="37">
        <v>-4.99</v>
      </c>
      <c r="AY8" s="37">
        <v>-4.46</v>
      </c>
      <c r="AZ8" s="37">
        <v>0.83</v>
      </c>
      <c r="BA8" s="37">
        <v>14.5</v>
      </c>
      <c r="BB8" s="37">
        <v>3.43</v>
      </c>
      <c r="BC8" s="37">
        <v>3.44</v>
      </c>
      <c r="BD8" s="37">
        <v>6.01</v>
      </c>
      <c r="BE8" s="37">
        <v>12.9</v>
      </c>
      <c r="BF8" s="37">
        <v>3.44</v>
      </c>
      <c r="BG8" s="37">
        <v>-7.85</v>
      </c>
      <c r="BH8" s="37">
        <v>-0.78</v>
      </c>
      <c r="BI8" s="37">
        <v>30.38</v>
      </c>
      <c r="BJ8" s="37">
        <v>50.81</v>
      </c>
      <c r="BK8" s="37">
        <v>72.08</v>
      </c>
      <c r="BL8" s="37">
        <v>87.63</v>
      </c>
      <c r="BM8" s="37">
        <v>88.78</v>
      </c>
      <c r="BN8" s="37">
        <v>68.48</v>
      </c>
      <c r="BO8" s="37">
        <v>68.31</v>
      </c>
      <c r="BP8" s="37">
        <v>75.25</v>
      </c>
      <c r="BQ8" s="37">
        <v>79.22</v>
      </c>
      <c r="BR8" s="37">
        <v>126.61</v>
      </c>
      <c r="BS8" s="37">
        <v>94.51</v>
      </c>
      <c r="BT8" s="37">
        <v>116.83</v>
      </c>
      <c r="BU8" s="37">
        <v>257.26</v>
      </c>
      <c r="BV8" s="37">
        <v>117.44</v>
      </c>
      <c r="BW8" s="37">
        <v>202.78</v>
      </c>
      <c r="BX8" s="37">
        <v>263.83</v>
      </c>
      <c r="BY8" s="37">
        <v>255.51</v>
      </c>
      <c r="BZ8" s="37">
        <v>217.07</v>
      </c>
      <c r="CA8" s="37">
        <v>202.2</v>
      </c>
      <c r="CB8" s="37">
        <v>187.26</v>
      </c>
      <c r="CC8" s="37">
        <v>170.7</v>
      </c>
      <c r="CD8" s="37">
        <v>176.81</v>
      </c>
      <c r="CE8" s="37">
        <v>162</v>
      </c>
      <c r="CF8" s="37">
        <v>143.4</v>
      </c>
      <c r="CG8" s="37">
        <v>139.96</v>
      </c>
      <c r="CH8" s="37">
        <v>151.25</v>
      </c>
      <c r="CI8" s="37">
        <v>129.61000000000001</v>
      </c>
      <c r="CJ8" s="37">
        <v>124.54</v>
      </c>
      <c r="CK8" s="37">
        <v>111.03</v>
      </c>
      <c r="CL8" s="37">
        <v>132.07</v>
      </c>
      <c r="CM8" s="37">
        <v>122.16</v>
      </c>
      <c r="CN8" s="37">
        <v>118.02</v>
      </c>
      <c r="CO8" s="37">
        <v>109.4</v>
      </c>
      <c r="CP8" s="37">
        <v>121.46</v>
      </c>
      <c r="CQ8" s="37">
        <v>115.7</v>
      </c>
      <c r="CR8" s="37">
        <v>107.1</v>
      </c>
      <c r="CS8" s="37">
        <v>88.92</v>
      </c>
      <c r="CT8" s="38"/>
      <c r="CU8" s="38"/>
      <c r="CV8" s="38"/>
      <c r="CW8" s="39"/>
      <c r="CX8" s="40">
        <f>IF(SUM(B8:CW8)&lt;&gt;0,AVERAGEIF(B8:CW8,"&lt;&gt;"""),"")</f>
        <v>94.676562499999989</v>
      </c>
    </row>
    <row r="9" spans="1:102" ht="24.95" customHeight="1" thickBot="1" x14ac:dyDescent="0.25">
      <c r="A9" s="41" t="s">
        <v>6</v>
      </c>
      <c r="B9" s="42">
        <v>125.6</v>
      </c>
      <c r="C9" s="43">
        <v>125.6</v>
      </c>
      <c r="D9" s="43">
        <v>125.6</v>
      </c>
      <c r="E9" s="43">
        <v>125.6</v>
      </c>
      <c r="F9" s="43">
        <v>124.4425</v>
      </c>
      <c r="G9" s="43">
        <v>124.4425</v>
      </c>
      <c r="H9" s="43">
        <v>124.4425</v>
      </c>
      <c r="I9" s="43">
        <v>124.4425</v>
      </c>
      <c r="J9" s="43">
        <v>126.6525</v>
      </c>
      <c r="K9" s="43">
        <v>126.6525</v>
      </c>
      <c r="L9" s="43">
        <v>126.6525</v>
      </c>
      <c r="M9" s="43">
        <v>126.6525</v>
      </c>
      <c r="N9" s="43">
        <v>122.4675</v>
      </c>
      <c r="O9" s="43">
        <v>122.4675</v>
      </c>
      <c r="P9" s="43">
        <v>122.4675</v>
      </c>
      <c r="Q9" s="43">
        <v>122.4675</v>
      </c>
      <c r="R9" s="43">
        <v>113.3725</v>
      </c>
      <c r="S9" s="43">
        <v>113.3725</v>
      </c>
      <c r="T9" s="43">
        <v>113.3725</v>
      </c>
      <c r="U9" s="43">
        <v>113.3725</v>
      </c>
      <c r="V9" s="43">
        <v>119.3725</v>
      </c>
      <c r="W9" s="43">
        <v>119.3725</v>
      </c>
      <c r="X9" s="43">
        <v>119.3725</v>
      </c>
      <c r="Y9" s="43">
        <v>119.3725</v>
      </c>
      <c r="Z9" s="43">
        <v>138.8175</v>
      </c>
      <c r="AA9" s="43">
        <v>138.8175</v>
      </c>
      <c r="AB9" s="43">
        <v>138.8175</v>
      </c>
      <c r="AC9" s="43">
        <v>138.8175</v>
      </c>
      <c r="AD9" s="43">
        <v>95.64</v>
      </c>
      <c r="AE9" s="43">
        <v>95.64</v>
      </c>
      <c r="AF9" s="43">
        <v>95.64</v>
      </c>
      <c r="AG9" s="43">
        <v>95.64</v>
      </c>
      <c r="AH9" s="43">
        <v>65.327500000000001</v>
      </c>
      <c r="AI9" s="43">
        <v>65.327500000000001</v>
      </c>
      <c r="AJ9" s="43">
        <v>65.327500000000001</v>
      </c>
      <c r="AK9" s="43">
        <v>65.327500000000001</v>
      </c>
      <c r="AL9" s="43">
        <v>23.245000000000001</v>
      </c>
      <c r="AM9" s="43">
        <v>23.245000000000001</v>
      </c>
      <c r="AN9" s="43">
        <v>23.245000000000001</v>
      </c>
      <c r="AO9" s="43">
        <v>23.245000000000001</v>
      </c>
      <c r="AP9" s="43">
        <v>-5.92</v>
      </c>
      <c r="AQ9" s="43">
        <v>-5.92</v>
      </c>
      <c r="AR9" s="43">
        <v>-5.92</v>
      </c>
      <c r="AS9" s="43">
        <v>-5.92</v>
      </c>
      <c r="AT9" s="43">
        <v>-4.99</v>
      </c>
      <c r="AU9" s="43">
        <v>-4.99</v>
      </c>
      <c r="AV9" s="43">
        <v>-4.99</v>
      </c>
      <c r="AW9" s="43">
        <v>-4.99</v>
      </c>
      <c r="AX9" s="43">
        <v>1.47</v>
      </c>
      <c r="AY9" s="43">
        <v>1.47</v>
      </c>
      <c r="AZ9" s="43">
        <v>1.47</v>
      </c>
      <c r="BA9" s="43">
        <v>1.47</v>
      </c>
      <c r="BB9" s="43">
        <v>6.4450000000000003</v>
      </c>
      <c r="BC9" s="43">
        <v>6.4450000000000003</v>
      </c>
      <c r="BD9" s="43">
        <v>6.4450000000000003</v>
      </c>
      <c r="BE9" s="43">
        <v>6.4450000000000003</v>
      </c>
      <c r="BF9" s="43">
        <v>6.2975000000000003</v>
      </c>
      <c r="BG9" s="43">
        <v>6.2975000000000003</v>
      </c>
      <c r="BH9" s="43">
        <v>6.2975000000000003</v>
      </c>
      <c r="BI9" s="43">
        <v>6.2975000000000003</v>
      </c>
      <c r="BJ9" s="43">
        <v>74.825000000000003</v>
      </c>
      <c r="BK9" s="43">
        <v>74.825000000000003</v>
      </c>
      <c r="BL9" s="43">
        <v>74.825000000000003</v>
      </c>
      <c r="BM9" s="43">
        <v>74.825000000000003</v>
      </c>
      <c r="BN9" s="43">
        <v>72.814999999999998</v>
      </c>
      <c r="BO9" s="43">
        <v>72.814999999999998</v>
      </c>
      <c r="BP9" s="43">
        <v>72.814999999999998</v>
      </c>
      <c r="BQ9" s="43">
        <v>72.814999999999998</v>
      </c>
      <c r="BR9" s="43">
        <v>148.80250000000001</v>
      </c>
      <c r="BS9" s="43">
        <v>148.80250000000001</v>
      </c>
      <c r="BT9" s="43">
        <v>148.80250000000001</v>
      </c>
      <c r="BU9" s="43">
        <v>148.80250000000001</v>
      </c>
      <c r="BV9" s="43">
        <v>209.89</v>
      </c>
      <c r="BW9" s="43">
        <v>209.89</v>
      </c>
      <c r="BX9" s="43">
        <v>209.89</v>
      </c>
      <c r="BY9" s="43">
        <v>209.89</v>
      </c>
      <c r="BZ9" s="43">
        <v>194.3075</v>
      </c>
      <c r="CA9" s="43">
        <v>194.3075</v>
      </c>
      <c r="CB9" s="43">
        <v>194.3075</v>
      </c>
      <c r="CC9" s="43">
        <v>194.3075</v>
      </c>
      <c r="CD9" s="43">
        <v>155.54249999999999</v>
      </c>
      <c r="CE9" s="43">
        <v>155.54249999999999</v>
      </c>
      <c r="CF9" s="43">
        <v>155.54249999999999</v>
      </c>
      <c r="CG9" s="43">
        <v>155.54249999999999</v>
      </c>
      <c r="CH9" s="43">
        <v>129.10749999999999</v>
      </c>
      <c r="CI9" s="43">
        <v>129.10749999999999</v>
      </c>
      <c r="CJ9" s="43">
        <v>129.10749999999999</v>
      </c>
      <c r="CK9" s="43">
        <v>129.10749999999999</v>
      </c>
      <c r="CL9" s="43">
        <v>120.41249999999999</v>
      </c>
      <c r="CM9" s="43">
        <v>120.41249999999999</v>
      </c>
      <c r="CN9" s="43">
        <v>120.41249999999999</v>
      </c>
      <c r="CO9" s="43">
        <v>120.41249999999999</v>
      </c>
      <c r="CP9" s="43">
        <v>108.295</v>
      </c>
      <c r="CQ9" s="43">
        <v>108.295</v>
      </c>
      <c r="CR9" s="43">
        <v>108.295</v>
      </c>
      <c r="CS9" s="43">
        <v>108.295</v>
      </c>
      <c r="CT9" s="44"/>
      <c r="CU9" s="44"/>
      <c r="CV9" s="44"/>
      <c r="CW9" s="45"/>
      <c r="CX9" s="46">
        <f>IF(SUM(B9:CW9)&lt;&gt;0,AVERAGEIF(B9:CW9,"&lt;&gt;"""),"")</f>
        <v>94.676562499999946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36.295000000000002</v>
      </c>
      <c r="C11" s="53">
        <v>20.509999999999998</v>
      </c>
      <c r="D11" s="53">
        <v>17.37</v>
      </c>
      <c r="E11" s="53"/>
      <c r="F11" s="53">
        <v>25.966000000000001</v>
      </c>
      <c r="G11" s="53">
        <v>51.5</v>
      </c>
      <c r="H11" s="53"/>
      <c r="I11" s="53">
        <v>51.82</v>
      </c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>
        <v>13.73</v>
      </c>
      <c r="U11" s="53">
        <v>52.750999999999998</v>
      </c>
      <c r="V11" s="53">
        <v>20.173999999999999</v>
      </c>
      <c r="W11" s="53">
        <v>47</v>
      </c>
      <c r="X11" s="53">
        <v>47</v>
      </c>
      <c r="Y11" s="53">
        <v>47</v>
      </c>
      <c r="Z11" s="53">
        <v>55</v>
      </c>
      <c r="AA11" s="53"/>
      <c r="AB11" s="53">
        <v>55</v>
      </c>
      <c r="AC11" s="53">
        <v>64.292000000000002</v>
      </c>
      <c r="AD11" s="53">
        <v>133.33100000000002</v>
      </c>
      <c r="AE11" s="53">
        <v>79.031999999999996</v>
      </c>
      <c r="AF11" s="53">
        <v>79.64</v>
      </c>
      <c r="AG11" s="53">
        <v>73.83</v>
      </c>
      <c r="AH11" s="53">
        <v>105.667</v>
      </c>
      <c r="AI11" s="53">
        <v>84.760999999999996</v>
      </c>
      <c r="AJ11" s="53">
        <v>63.036999999999999</v>
      </c>
      <c r="AK11" s="53">
        <v>32</v>
      </c>
      <c r="AL11" s="53"/>
      <c r="AM11" s="53"/>
      <c r="AN11" s="53">
        <v>15.222</v>
      </c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>
        <v>13</v>
      </c>
      <c r="BB11" s="53"/>
      <c r="BC11" s="53"/>
      <c r="BD11" s="53"/>
      <c r="BE11" s="53"/>
      <c r="BF11" s="53">
        <v>7.3999999999999996E-2</v>
      </c>
      <c r="BG11" s="53">
        <v>7.6999999999999999E-2</v>
      </c>
      <c r="BH11" s="53">
        <v>2.4E-2</v>
      </c>
      <c r="BI11" s="53">
        <v>9.0999999999999998E-2</v>
      </c>
      <c r="BJ11" s="53">
        <v>118.437</v>
      </c>
      <c r="BK11" s="53">
        <v>121.34099999999999</v>
      </c>
      <c r="BL11" s="53">
        <v>107.523</v>
      </c>
      <c r="BM11" s="53">
        <v>122.39700000000001</v>
      </c>
      <c r="BN11" s="53">
        <v>112.768</v>
      </c>
      <c r="BO11" s="53">
        <v>114.735</v>
      </c>
      <c r="BP11" s="53">
        <v>118.14</v>
      </c>
      <c r="BQ11" s="53">
        <v>132.38999999999999</v>
      </c>
      <c r="BR11" s="53">
        <v>50</v>
      </c>
      <c r="BS11" s="53">
        <v>118.59</v>
      </c>
      <c r="BT11" s="53">
        <v>79.195999999999998</v>
      </c>
      <c r="BU11" s="53">
        <v>97.682000000000002</v>
      </c>
      <c r="BV11" s="53"/>
      <c r="BW11" s="53"/>
      <c r="BX11" s="53"/>
      <c r="BY11" s="53"/>
      <c r="BZ11" s="53">
        <v>16.457999999999998</v>
      </c>
      <c r="CA11" s="53"/>
      <c r="CB11" s="53"/>
      <c r="CC11" s="53"/>
      <c r="CD11" s="53"/>
      <c r="CE11" s="53"/>
      <c r="CF11" s="53">
        <v>2.1999999999999999E-2</v>
      </c>
      <c r="CG11" s="53"/>
      <c r="CH11" s="53">
        <v>6.51</v>
      </c>
      <c r="CI11" s="53"/>
      <c r="CJ11" s="53"/>
      <c r="CK11" s="53"/>
      <c r="CL11" s="53"/>
      <c r="CM11" s="53">
        <v>27.544</v>
      </c>
      <c r="CN11" s="53">
        <v>33.249000000000002</v>
      </c>
      <c r="CO11" s="53"/>
      <c r="CP11" s="53">
        <v>36.348999999999997</v>
      </c>
      <c r="CQ11" s="53">
        <v>37.743000000000002</v>
      </c>
      <c r="CR11" s="53">
        <v>0.06</v>
      </c>
      <c r="CS11" s="53">
        <v>72.194999999999993</v>
      </c>
      <c r="CT11" s="54"/>
      <c r="CU11" s="54"/>
      <c r="CV11" s="54"/>
      <c r="CW11" s="55"/>
      <c r="CX11" s="56">
        <f t="array" ref="CX11">SUMPRODUCT(B11:CW11*0.25)</f>
        <v>702.13074999999981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53</v>
      </c>
      <c r="C13" s="65">
        <v>53</v>
      </c>
      <c r="D13" s="65">
        <v>33</v>
      </c>
      <c r="E13" s="65">
        <v>18.562999999999999</v>
      </c>
      <c r="F13" s="65">
        <v>41</v>
      </c>
      <c r="G13" s="65">
        <v>42</v>
      </c>
      <c r="H13" s="65">
        <v>35.97</v>
      </c>
      <c r="I13" s="65">
        <v>40</v>
      </c>
      <c r="J13" s="65">
        <v>18.555</v>
      </c>
      <c r="K13" s="65">
        <v>15.135999999999999</v>
      </c>
      <c r="L13" s="65">
        <v>32.811999999999998</v>
      </c>
      <c r="M13" s="65">
        <v>32.283999999999999</v>
      </c>
      <c r="N13" s="65">
        <v>13.22</v>
      </c>
      <c r="O13" s="65">
        <v>29.399000000000001</v>
      </c>
      <c r="P13" s="65">
        <v>30.138000000000002</v>
      </c>
      <c r="Q13" s="65">
        <v>30.928000000000001</v>
      </c>
      <c r="R13" s="65">
        <v>28.587</v>
      </c>
      <c r="S13" s="65">
        <v>29.402999999999999</v>
      </c>
      <c r="T13" s="65">
        <v>31.712</v>
      </c>
      <c r="U13" s="65">
        <v>31.073</v>
      </c>
      <c r="V13" s="65">
        <v>9</v>
      </c>
      <c r="W13" s="65">
        <v>9</v>
      </c>
      <c r="X13" s="65">
        <v>9</v>
      </c>
      <c r="Y13" s="65">
        <v>8</v>
      </c>
      <c r="Z13" s="65">
        <v>7</v>
      </c>
      <c r="AA13" s="65">
        <v>7</v>
      </c>
      <c r="AB13" s="65">
        <v>10</v>
      </c>
      <c r="AC13" s="65">
        <v>20</v>
      </c>
      <c r="AD13" s="65">
        <v>8</v>
      </c>
      <c r="AE13" s="65">
        <v>41.466999999999999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23</v>
      </c>
      <c r="BS13" s="65"/>
      <c r="BT13" s="65">
        <v>31.512</v>
      </c>
      <c r="BU13" s="65">
        <v>4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>
        <v>28</v>
      </c>
      <c r="CG13" s="65">
        <v>13.632999999999999</v>
      </c>
      <c r="CH13" s="65"/>
      <c r="CI13" s="65"/>
      <c r="CJ13" s="65"/>
      <c r="CK13" s="65"/>
      <c r="CL13" s="65">
        <v>2</v>
      </c>
      <c r="CM13" s="65">
        <v>4.0270000000000001</v>
      </c>
      <c r="CN13" s="65"/>
      <c r="CO13" s="65"/>
      <c r="CP13" s="65">
        <v>7</v>
      </c>
      <c r="CQ13" s="65">
        <v>8</v>
      </c>
      <c r="CR13" s="65"/>
      <c r="CS13" s="65"/>
      <c r="CT13" s="66"/>
      <c r="CU13" s="66"/>
      <c r="CV13" s="66"/>
      <c r="CW13" s="67"/>
      <c r="CX13" s="68">
        <f t="array" ref="CX13">SUMPRODUCT(B13:CW13*0.25)</f>
        <v>222.35475000000002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>
        <v>12.914999999999999</v>
      </c>
      <c r="M14" s="65">
        <v>13.581</v>
      </c>
      <c r="N14" s="65"/>
      <c r="O14" s="65">
        <v>9.1229999999999993</v>
      </c>
      <c r="P14" s="65">
        <v>19.579999999999998</v>
      </c>
      <c r="Q14" s="65">
        <v>15.675000000000001</v>
      </c>
      <c r="R14" s="65">
        <v>24.036999999999999</v>
      </c>
      <c r="S14" s="65">
        <v>12.92</v>
      </c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26.957750000000001</v>
      </c>
    </row>
    <row r="15" spans="1:102" ht="24.95" customHeight="1" x14ac:dyDescent="0.2">
      <c r="A15" s="69" t="s">
        <v>12</v>
      </c>
      <c r="B15" s="70"/>
      <c r="C15" s="71"/>
      <c r="D15" s="71">
        <v>6.3E-2</v>
      </c>
      <c r="E15" s="71">
        <v>2.9780000000000002</v>
      </c>
      <c r="F15" s="71">
        <v>5.8620000000000001</v>
      </c>
      <c r="G15" s="71"/>
      <c r="H15" s="71">
        <v>7.6669999999999998</v>
      </c>
      <c r="I15" s="71">
        <v>9.5</v>
      </c>
      <c r="J15" s="71">
        <v>9.9</v>
      </c>
      <c r="K15" s="71">
        <v>10.084</v>
      </c>
      <c r="L15" s="71">
        <v>10.9</v>
      </c>
      <c r="M15" s="71">
        <v>11.3</v>
      </c>
      <c r="N15" s="71">
        <v>5.5049999999999999</v>
      </c>
      <c r="O15" s="71"/>
      <c r="P15" s="71">
        <v>12.509</v>
      </c>
      <c r="Q15" s="71">
        <v>10.965</v>
      </c>
      <c r="R15" s="71">
        <v>4.1470000000000002</v>
      </c>
      <c r="S15" s="71">
        <v>14.16</v>
      </c>
      <c r="T15" s="71">
        <v>0.313</v>
      </c>
      <c r="U15" s="71">
        <v>0.03</v>
      </c>
      <c r="V15" s="71">
        <v>0.625</v>
      </c>
      <c r="W15" s="71">
        <v>0.15</v>
      </c>
      <c r="X15" s="71">
        <v>0.24</v>
      </c>
      <c r="Y15" s="71">
        <v>0.3</v>
      </c>
      <c r="Z15" s="71">
        <v>0.71299999999999997</v>
      </c>
      <c r="AA15" s="71"/>
      <c r="AB15" s="71">
        <v>4.3789999999999996</v>
      </c>
      <c r="AC15" s="71">
        <v>6.4989999999999997</v>
      </c>
      <c r="AD15" s="71">
        <v>9.1340000000000003</v>
      </c>
      <c r="AE15" s="71">
        <v>13.624000000000001</v>
      </c>
      <c r="AF15" s="71">
        <v>59.156999999999996</v>
      </c>
      <c r="AG15" s="71">
        <v>68.010000000000005</v>
      </c>
      <c r="AH15" s="71">
        <v>6.1849999999999996</v>
      </c>
      <c r="AI15" s="71">
        <v>2.8140000000000001</v>
      </c>
      <c r="AJ15" s="71">
        <v>3.2050000000000001</v>
      </c>
      <c r="AK15" s="71">
        <v>24.117000000000001</v>
      </c>
      <c r="AL15" s="71">
        <v>3.9350000000000001</v>
      </c>
      <c r="AM15" s="71">
        <v>3.3010000000000002</v>
      </c>
      <c r="AN15" s="71">
        <v>2.72</v>
      </c>
      <c r="AO15" s="71"/>
      <c r="AP15" s="71"/>
      <c r="AQ15" s="71">
        <v>26.009</v>
      </c>
      <c r="AR15" s="71">
        <v>19.102</v>
      </c>
      <c r="AS15" s="71">
        <v>14.680999999999999</v>
      </c>
      <c r="AT15" s="71">
        <v>26.167000000000002</v>
      </c>
      <c r="AU15" s="71">
        <v>25.545000000000002</v>
      </c>
      <c r="AV15" s="71">
        <v>25.271999999999998</v>
      </c>
      <c r="AW15" s="71">
        <v>25.709</v>
      </c>
      <c r="AX15" s="71"/>
      <c r="AY15" s="71"/>
      <c r="AZ15" s="71">
        <v>1.516</v>
      </c>
      <c r="BA15" s="71">
        <v>50.314999999999998</v>
      </c>
      <c r="BB15" s="71">
        <v>17.806999999999999</v>
      </c>
      <c r="BC15" s="71">
        <v>17.966999999999999</v>
      </c>
      <c r="BD15" s="71">
        <v>16.603000000000002</v>
      </c>
      <c r="BE15" s="71">
        <v>4.2380000000000004</v>
      </c>
      <c r="BF15" s="71">
        <v>4.4740000000000002</v>
      </c>
      <c r="BG15" s="71"/>
      <c r="BH15" s="71"/>
      <c r="BI15" s="71">
        <v>3.972</v>
      </c>
      <c r="BJ15" s="71"/>
      <c r="BK15" s="71"/>
      <c r="BL15" s="71">
        <v>1.8340000000000001</v>
      </c>
      <c r="BM15" s="71">
        <v>0.73799999999999999</v>
      </c>
      <c r="BN15" s="71"/>
      <c r="BO15" s="71"/>
      <c r="BP15" s="71"/>
      <c r="BQ15" s="71"/>
      <c r="BR15" s="71">
        <v>4.4710000000000001</v>
      </c>
      <c r="BS15" s="71"/>
      <c r="BT15" s="71"/>
      <c r="BU15" s="71">
        <v>2.5</v>
      </c>
      <c r="BV15" s="71"/>
      <c r="BW15" s="71">
        <v>3.62</v>
      </c>
      <c r="BX15" s="71">
        <v>3.5209999999999999</v>
      </c>
      <c r="BY15" s="71">
        <v>2.61</v>
      </c>
      <c r="BZ15" s="71">
        <v>1.96</v>
      </c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156.40550000000002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89.295000000000002</v>
      </c>
      <c r="C17" s="77">
        <f t="shared" ref="C17:BN17" si="0">SUM(C11:C16)</f>
        <v>73.509999999999991</v>
      </c>
      <c r="D17" s="77">
        <f t="shared" si="0"/>
        <v>50.433000000000007</v>
      </c>
      <c r="E17" s="77">
        <f t="shared" si="0"/>
        <v>21.541</v>
      </c>
      <c r="F17" s="77">
        <f t="shared" si="0"/>
        <v>72.828000000000003</v>
      </c>
      <c r="G17" s="77">
        <f t="shared" si="0"/>
        <v>93.5</v>
      </c>
      <c r="H17" s="77">
        <f t="shared" si="0"/>
        <v>43.637</v>
      </c>
      <c r="I17" s="77">
        <f t="shared" si="0"/>
        <v>101.32</v>
      </c>
      <c r="J17" s="77">
        <f t="shared" si="0"/>
        <v>28.454999999999998</v>
      </c>
      <c r="K17" s="77">
        <f t="shared" si="0"/>
        <v>25.22</v>
      </c>
      <c r="L17" s="77">
        <f t="shared" si="0"/>
        <v>56.626999999999995</v>
      </c>
      <c r="M17" s="77">
        <f t="shared" si="0"/>
        <v>57.164999999999992</v>
      </c>
      <c r="N17" s="77">
        <f t="shared" si="0"/>
        <v>18.725000000000001</v>
      </c>
      <c r="O17" s="77">
        <f t="shared" si="0"/>
        <v>38.521999999999998</v>
      </c>
      <c r="P17" s="77">
        <f t="shared" si="0"/>
        <v>62.227000000000004</v>
      </c>
      <c r="Q17" s="77">
        <f t="shared" si="0"/>
        <v>57.567999999999998</v>
      </c>
      <c r="R17" s="77">
        <f t="shared" si="0"/>
        <v>56.770999999999994</v>
      </c>
      <c r="S17" s="77">
        <f t="shared" si="0"/>
        <v>56.483000000000004</v>
      </c>
      <c r="T17" s="77">
        <f t="shared" si="0"/>
        <v>45.755000000000003</v>
      </c>
      <c r="U17" s="77">
        <f t="shared" si="0"/>
        <v>83.853999999999999</v>
      </c>
      <c r="V17" s="77">
        <f t="shared" si="0"/>
        <v>29.798999999999999</v>
      </c>
      <c r="W17" s="77">
        <f t="shared" si="0"/>
        <v>56.15</v>
      </c>
      <c r="X17" s="77">
        <f t="shared" si="0"/>
        <v>56.24</v>
      </c>
      <c r="Y17" s="77">
        <f t="shared" si="0"/>
        <v>55.3</v>
      </c>
      <c r="Z17" s="77">
        <f t="shared" si="0"/>
        <v>62.713000000000001</v>
      </c>
      <c r="AA17" s="77">
        <f t="shared" si="0"/>
        <v>7</v>
      </c>
      <c r="AB17" s="77">
        <f t="shared" si="0"/>
        <v>69.379000000000005</v>
      </c>
      <c r="AC17" s="77">
        <f t="shared" si="0"/>
        <v>90.790999999999997</v>
      </c>
      <c r="AD17" s="77">
        <f t="shared" si="0"/>
        <v>150.46500000000003</v>
      </c>
      <c r="AE17" s="77">
        <f t="shared" si="0"/>
        <v>134.12299999999999</v>
      </c>
      <c r="AF17" s="77">
        <f t="shared" si="0"/>
        <v>138.797</v>
      </c>
      <c r="AG17" s="77">
        <f t="shared" si="0"/>
        <v>141.84</v>
      </c>
      <c r="AH17" s="77">
        <f t="shared" si="0"/>
        <v>111.852</v>
      </c>
      <c r="AI17" s="77">
        <f t="shared" si="0"/>
        <v>87.574999999999989</v>
      </c>
      <c r="AJ17" s="77">
        <f t="shared" si="0"/>
        <v>66.242000000000004</v>
      </c>
      <c r="AK17" s="77">
        <f t="shared" si="0"/>
        <v>56.117000000000004</v>
      </c>
      <c r="AL17" s="77">
        <f t="shared" si="0"/>
        <v>3.9350000000000001</v>
      </c>
      <c r="AM17" s="77">
        <f t="shared" si="0"/>
        <v>3.3010000000000002</v>
      </c>
      <c r="AN17" s="77">
        <f t="shared" si="0"/>
        <v>17.942</v>
      </c>
      <c r="AO17" s="77">
        <f t="shared" si="0"/>
        <v>0</v>
      </c>
      <c r="AP17" s="77">
        <f t="shared" si="0"/>
        <v>0</v>
      </c>
      <c r="AQ17" s="77">
        <f t="shared" si="0"/>
        <v>26.009</v>
      </c>
      <c r="AR17" s="77">
        <f t="shared" si="0"/>
        <v>19.102</v>
      </c>
      <c r="AS17" s="77">
        <f t="shared" si="0"/>
        <v>14.680999999999999</v>
      </c>
      <c r="AT17" s="77">
        <f t="shared" si="0"/>
        <v>26.167000000000002</v>
      </c>
      <c r="AU17" s="77">
        <f t="shared" si="0"/>
        <v>25.545000000000002</v>
      </c>
      <c r="AV17" s="77">
        <f t="shared" si="0"/>
        <v>25.271999999999998</v>
      </c>
      <c r="AW17" s="77">
        <f t="shared" si="0"/>
        <v>25.709</v>
      </c>
      <c r="AX17" s="77">
        <f t="shared" si="0"/>
        <v>0</v>
      </c>
      <c r="AY17" s="77">
        <f t="shared" si="0"/>
        <v>0</v>
      </c>
      <c r="AZ17" s="77">
        <f t="shared" si="0"/>
        <v>1.516</v>
      </c>
      <c r="BA17" s="77">
        <f t="shared" si="0"/>
        <v>63.314999999999998</v>
      </c>
      <c r="BB17" s="77">
        <f t="shared" si="0"/>
        <v>17.806999999999999</v>
      </c>
      <c r="BC17" s="77">
        <f t="shared" si="0"/>
        <v>17.966999999999999</v>
      </c>
      <c r="BD17" s="77">
        <f t="shared" si="0"/>
        <v>16.603000000000002</v>
      </c>
      <c r="BE17" s="77">
        <f t="shared" si="0"/>
        <v>4.2380000000000004</v>
      </c>
      <c r="BF17" s="77">
        <f t="shared" si="0"/>
        <v>4.548</v>
      </c>
      <c r="BG17" s="77">
        <f t="shared" si="0"/>
        <v>7.6999999999999999E-2</v>
      </c>
      <c r="BH17" s="77">
        <f t="shared" si="0"/>
        <v>2.4E-2</v>
      </c>
      <c r="BI17" s="77">
        <f t="shared" si="0"/>
        <v>4.0629999999999997</v>
      </c>
      <c r="BJ17" s="77">
        <f t="shared" si="0"/>
        <v>118.437</v>
      </c>
      <c r="BK17" s="77">
        <f t="shared" si="0"/>
        <v>121.34099999999999</v>
      </c>
      <c r="BL17" s="77">
        <f t="shared" si="0"/>
        <v>109.357</v>
      </c>
      <c r="BM17" s="77">
        <f t="shared" si="0"/>
        <v>123.13500000000001</v>
      </c>
      <c r="BN17" s="77">
        <f t="shared" si="0"/>
        <v>112.768</v>
      </c>
      <c r="BO17" s="77">
        <f t="shared" ref="BO17:CW17" si="1">SUM(BO11:BO16)</f>
        <v>114.735</v>
      </c>
      <c r="BP17" s="77">
        <f t="shared" si="1"/>
        <v>118.14</v>
      </c>
      <c r="BQ17" s="77">
        <f t="shared" si="1"/>
        <v>132.38999999999999</v>
      </c>
      <c r="BR17" s="77">
        <f t="shared" si="1"/>
        <v>77.471000000000004</v>
      </c>
      <c r="BS17" s="77">
        <f t="shared" si="1"/>
        <v>118.59</v>
      </c>
      <c r="BT17" s="77">
        <f t="shared" si="1"/>
        <v>110.708</v>
      </c>
      <c r="BU17" s="77">
        <f t="shared" si="1"/>
        <v>104.182</v>
      </c>
      <c r="BV17" s="77">
        <f t="shared" si="1"/>
        <v>0</v>
      </c>
      <c r="BW17" s="77">
        <f t="shared" si="1"/>
        <v>3.62</v>
      </c>
      <c r="BX17" s="77">
        <f t="shared" si="1"/>
        <v>3.5209999999999999</v>
      </c>
      <c r="BY17" s="77">
        <f t="shared" si="1"/>
        <v>2.61</v>
      </c>
      <c r="BZ17" s="77">
        <f t="shared" si="1"/>
        <v>18.417999999999999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28.021999999999998</v>
      </c>
      <c r="CG17" s="77">
        <f t="shared" si="1"/>
        <v>13.632999999999999</v>
      </c>
      <c r="CH17" s="77">
        <f t="shared" si="1"/>
        <v>6.51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2</v>
      </c>
      <c r="CM17" s="77">
        <f t="shared" si="1"/>
        <v>31.571000000000002</v>
      </c>
      <c r="CN17" s="77">
        <f t="shared" si="1"/>
        <v>33.249000000000002</v>
      </c>
      <c r="CO17" s="77">
        <f t="shared" si="1"/>
        <v>0</v>
      </c>
      <c r="CP17" s="77">
        <f t="shared" si="1"/>
        <v>43.348999999999997</v>
      </c>
      <c r="CQ17" s="77">
        <f t="shared" si="1"/>
        <v>45.743000000000002</v>
      </c>
      <c r="CR17" s="77">
        <f t="shared" si="1"/>
        <v>0.06</v>
      </c>
      <c r="CS17" s="77">
        <f t="shared" si="1"/>
        <v>72.194999999999993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1107.8487499999999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>
        <v>1.4999999999999999E-2</v>
      </c>
      <c r="E21" s="94"/>
      <c r="F21" s="94"/>
      <c r="G21" s="94"/>
      <c r="H21" s="94"/>
      <c r="I21" s="94"/>
      <c r="J21" s="94">
        <v>3.9E-2</v>
      </c>
      <c r="K21" s="94">
        <v>2.7E-2</v>
      </c>
      <c r="L21" s="94"/>
      <c r="M21" s="94"/>
      <c r="N21" s="94">
        <v>1.2E-2</v>
      </c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>
        <v>1.1000000000000001</v>
      </c>
      <c r="AA21" s="94">
        <v>3</v>
      </c>
      <c r="AB21" s="94"/>
      <c r="AC21" s="94"/>
      <c r="AD21" s="94"/>
      <c r="AE21" s="94"/>
      <c r="AF21" s="94"/>
      <c r="AG21" s="94"/>
      <c r="AH21" s="94">
        <v>10.8</v>
      </c>
      <c r="AI21" s="94">
        <v>16</v>
      </c>
      <c r="AJ21" s="94">
        <v>23</v>
      </c>
      <c r="AK21" s="94">
        <v>3</v>
      </c>
      <c r="AL21" s="94">
        <v>16</v>
      </c>
      <c r="AM21" s="94">
        <v>5.4</v>
      </c>
      <c r="AN21" s="94">
        <v>6.5</v>
      </c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>
        <v>3</v>
      </c>
      <c r="BF21" s="94"/>
      <c r="BG21" s="94">
        <v>8.5</v>
      </c>
      <c r="BH21" s="94">
        <v>9.4</v>
      </c>
      <c r="BI21" s="94"/>
      <c r="BJ21" s="94">
        <v>7</v>
      </c>
      <c r="BK21" s="94">
        <v>3.9</v>
      </c>
      <c r="BL21" s="94"/>
      <c r="BM21" s="94"/>
      <c r="BN21" s="94"/>
      <c r="BO21" s="94"/>
      <c r="BP21" s="94"/>
      <c r="BQ21" s="94"/>
      <c r="BR21" s="94">
        <v>3</v>
      </c>
      <c r="BS21" s="94"/>
      <c r="BT21" s="94"/>
      <c r="BU21" s="94"/>
      <c r="BV21" s="94"/>
      <c r="BW21" s="94"/>
      <c r="BX21" s="94"/>
      <c r="BY21" s="94"/>
      <c r="BZ21" s="94"/>
      <c r="CA21" s="94">
        <v>4.5999999999999996</v>
      </c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31.073250000000002</v>
      </c>
    </row>
    <row r="22" spans="1:102" ht="24.95" customHeight="1" x14ac:dyDescent="0.2">
      <c r="A22" s="92" t="s">
        <v>18</v>
      </c>
      <c r="B22" s="98">
        <v>1.44</v>
      </c>
      <c r="C22" s="99"/>
      <c r="D22" s="99"/>
      <c r="E22" s="99"/>
      <c r="F22" s="99"/>
      <c r="G22" s="99"/>
      <c r="H22" s="99">
        <v>1.6E-2</v>
      </c>
      <c r="I22" s="99">
        <v>4.2999999999999997E-2</v>
      </c>
      <c r="J22" s="99"/>
      <c r="K22" s="99">
        <v>5.0000000000000001E-3</v>
      </c>
      <c r="L22" s="99"/>
      <c r="M22" s="99"/>
      <c r="N22" s="99">
        <v>3.2000000000000001E-2</v>
      </c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>
        <v>5.5149999999999997</v>
      </c>
      <c r="AC22" s="99">
        <v>11.896000000000001</v>
      </c>
      <c r="AD22" s="99">
        <v>12.316000000000001</v>
      </c>
      <c r="AE22" s="99">
        <v>15.343</v>
      </c>
      <c r="AF22" s="99">
        <v>14.143000000000001</v>
      </c>
      <c r="AG22" s="99">
        <v>1.0489999999999999</v>
      </c>
      <c r="AH22" s="99">
        <v>41.265999999999998</v>
      </c>
      <c r="AI22" s="99">
        <v>25.902000000000001</v>
      </c>
      <c r="AJ22" s="99">
        <v>51.874000000000002</v>
      </c>
      <c r="AK22" s="99">
        <v>62.38</v>
      </c>
      <c r="AL22" s="99">
        <v>12.028</v>
      </c>
      <c r="AM22" s="99">
        <v>41.91</v>
      </c>
      <c r="AN22" s="99">
        <v>34.808999999999997</v>
      </c>
      <c r="AO22" s="99">
        <v>25.687000000000001</v>
      </c>
      <c r="AP22" s="99">
        <v>13.393000000000001</v>
      </c>
      <c r="AQ22" s="99">
        <v>6.7169999999999996</v>
      </c>
      <c r="AR22" s="99"/>
      <c r="AS22" s="99"/>
      <c r="AT22" s="99">
        <v>6.6219999999999999</v>
      </c>
      <c r="AU22" s="99">
        <v>8.6940000000000008</v>
      </c>
      <c r="AV22" s="99">
        <v>10.920999999999999</v>
      </c>
      <c r="AW22" s="99">
        <v>13.468999999999999</v>
      </c>
      <c r="AX22" s="99">
        <v>47.887</v>
      </c>
      <c r="AY22" s="99">
        <v>39.125</v>
      </c>
      <c r="AZ22" s="99">
        <v>32.432000000000002</v>
      </c>
      <c r="BA22" s="99">
        <v>78.965000000000003</v>
      </c>
      <c r="BB22" s="99">
        <v>20.398</v>
      </c>
      <c r="BC22" s="99">
        <v>14.914999999999999</v>
      </c>
      <c r="BD22" s="99">
        <v>53.841000000000001</v>
      </c>
      <c r="BE22" s="99">
        <v>20.364000000000001</v>
      </c>
      <c r="BF22" s="99">
        <v>9.4149999999999991</v>
      </c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>
        <v>10.478</v>
      </c>
      <c r="BS22" s="99"/>
      <c r="BT22" s="99"/>
      <c r="BU22" s="99"/>
      <c r="BV22" s="99"/>
      <c r="BW22" s="99"/>
      <c r="BX22" s="99">
        <v>0.54700000000000004</v>
      </c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186.45925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1.44</v>
      </c>
      <c r="C27" s="107">
        <f t="shared" si="2"/>
        <v>0</v>
      </c>
      <c r="D27" s="107">
        <f t="shared" si="2"/>
        <v>1.4999999999999999E-2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1.6E-2</v>
      </c>
      <c r="I27" s="107">
        <f t="shared" si="2"/>
        <v>4.2999999999999997E-2</v>
      </c>
      <c r="J27" s="107">
        <f t="shared" si="2"/>
        <v>3.9E-2</v>
      </c>
      <c r="K27" s="107">
        <f t="shared" si="2"/>
        <v>3.2000000000000001E-2</v>
      </c>
      <c r="L27" s="107">
        <f t="shared" si="2"/>
        <v>0</v>
      </c>
      <c r="M27" s="107">
        <f t="shared" si="2"/>
        <v>0</v>
      </c>
      <c r="N27" s="107">
        <f t="shared" si="2"/>
        <v>4.3999999999999997E-2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1.1000000000000001</v>
      </c>
      <c r="AA27" s="107">
        <f t="shared" si="3"/>
        <v>3</v>
      </c>
      <c r="AB27" s="107">
        <f t="shared" si="3"/>
        <v>5.5149999999999997</v>
      </c>
      <c r="AC27" s="107">
        <f t="shared" si="3"/>
        <v>11.896000000000001</v>
      </c>
      <c r="AD27" s="107">
        <f t="shared" si="3"/>
        <v>12.316000000000001</v>
      </c>
      <c r="AE27" s="107">
        <f t="shared" si="3"/>
        <v>15.343</v>
      </c>
      <c r="AF27" s="107">
        <f t="shared" si="3"/>
        <v>14.143000000000001</v>
      </c>
      <c r="AG27" s="107">
        <f t="shared" si="3"/>
        <v>1.0489999999999999</v>
      </c>
      <c r="AH27" s="107">
        <f t="shared" si="3"/>
        <v>52.066000000000003</v>
      </c>
      <c r="AI27" s="107">
        <f t="shared" si="3"/>
        <v>41.902000000000001</v>
      </c>
      <c r="AJ27" s="107">
        <f t="shared" si="3"/>
        <v>74.873999999999995</v>
      </c>
      <c r="AK27" s="107">
        <f t="shared" si="3"/>
        <v>65.38</v>
      </c>
      <c r="AL27" s="107">
        <f t="shared" si="3"/>
        <v>28.027999999999999</v>
      </c>
      <c r="AM27" s="107">
        <f t="shared" si="3"/>
        <v>47.309999999999995</v>
      </c>
      <c r="AN27" s="107">
        <f t="shared" si="3"/>
        <v>41.308999999999997</v>
      </c>
      <c r="AO27" s="107">
        <f t="shared" si="3"/>
        <v>25.687000000000001</v>
      </c>
      <c r="AP27" s="107">
        <f t="shared" si="3"/>
        <v>13.393000000000001</v>
      </c>
      <c r="AQ27" s="107">
        <f t="shared" si="3"/>
        <v>6.7169999999999996</v>
      </c>
      <c r="AR27" s="107">
        <f t="shared" si="3"/>
        <v>0</v>
      </c>
      <c r="AS27" s="107">
        <f t="shared" si="3"/>
        <v>0</v>
      </c>
      <c r="AT27" s="107">
        <f t="shared" si="3"/>
        <v>6.6219999999999999</v>
      </c>
      <c r="AU27" s="107">
        <f t="shared" si="3"/>
        <v>8.6940000000000008</v>
      </c>
      <c r="AV27" s="107">
        <f t="shared" si="3"/>
        <v>10.920999999999999</v>
      </c>
      <c r="AW27" s="107">
        <f t="shared" si="3"/>
        <v>13.468999999999999</v>
      </c>
      <c r="AX27" s="107">
        <f t="shared" si="3"/>
        <v>47.887</v>
      </c>
      <c r="AY27" s="107">
        <f t="shared" si="3"/>
        <v>39.125</v>
      </c>
      <c r="AZ27" s="107">
        <f t="shared" si="3"/>
        <v>32.432000000000002</v>
      </c>
      <c r="BA27" s="107">
        <f t="shared" si="3"/>
        <v>78.965000000000003</v>
      </c>
      <c r="BB27" s="107">
        <f t="shared" si="3"/>
        <v>20.398</v>
      </c>
      <c r="BC27" s="107">
        <f t="shared" si="3"/>
        <v>14.914999999999999</v>
      </c>
      <c r="BD27" s="107">
        <f t="shared" si="3"/>
        <v>53.841000000000001</v>
      </c>
      <c r="BE27" s="107">
        <f t="shared" si="3"/>
        <v>23.364000000000001</v>
      </c>
      <c r="BF27" s="107">
        <f t="shared" si="3"/>
        <v>9.4149999999999991</v>
      </c>
      <c r="BG27" s="107">
        <f t="shared" si="3"/>
        <v>8.5</v>
      </c>
      <c r="BH27" s="107">
        <f t="shared" si="3"/>
        <v>9.4</v>
      </c>
      <c r="BI27" s="107">
        <f t="shared" si="3"/>
        <v>0</v>
      </c>
      <c r="BJ27" s="107">
        <f t="shared" si="3"/>
        <v>7</v>
      </c>
      <c r="BK27" s="107">
        <f t="shared" si="3"/>
        <v>3.9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13.478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0.54700000000000004</v>
      </c>
      <c r="BY27" s="107">
        <f t="shared" si="3"/>
        <v>0</v>
      </c>
      <c r="BZ27" s="107">
        <f t="shared" si="3"/>
        <v>0</v>
      </c>
      <c r="CA27" s="107">
        <f t="shared" si="3"/>
        <v>4.5999999999999996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217.5325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90.734999999999999</v>
      </c>
      <c r="C31" s="94">
        <v>73.510000000000005</v>
      </c>
      <c r="D31" s="94">
        <v>50.448</v>
      </c>
      <c r="E31" s="94">
        <v>21.541</v>
      </c>
      <c r="F31" s="94">
        <v>72.828000000000003</v>
      </c>
      <c r="G31" s="94">
        <v>93.5</v>
      </c>
      <c r="H31" s="94">
        <v>43.652999999999999</v>
      </c>
      <c r="I31" s="94">
        <v>101.363</v>
      </c>
      <c r="J31" s="94">
        <v>28.494</v>
      </c>
      <c r="K31" s="94">
        <v>25.251999999999999</v>
      </c>
      <c r="L31" s="94">
        <v>56.627000000000002</v>
      </c>
      <c r="M31" s="94">
        <v>57.164999999999999</v>
      </c>
      <c r="N31" s="94">
        <v>18.768999999999998</v>
      </c>
      <c r="O31" s="94">
        <v>38.521999999999998</v>
      </c>
      <c r="P31" s="94">
        <v>62.226999999999997</v>
      </c>
      <c r="Q31" s="94">
        <v>57.567999999999998</v>
      </c>
      <c r="R31" s="94">
        <v>56.771000000000001</v>
      </c>
      <c r="S31" s="94">
        <v>56.482999999999997</v>
      </c>
      <c r="T31" s="94">
        <v>45.755000000000003</v>
      </c>
      <c r="U31" s="94">
        <v>83.853999999999999</v>
      </c>
      <c r="V31" s="94">
        <v>29.798999999999999</v>
      </c>
      <c r="W31" s="94">
        <v>56.15</v>
      </c>
      <c r="X31" s="94">
        <v>56.24</v>
      </c>
      <c r="Y31" s="94">
        <v>55.3</v>
      </c>
      <c r="Z31" s="94">
        <v>63.813000000000002</v>
      </c>
      <c r="AA31" s="94">
        <v>10</v>
      </c>
      <c r="AB31" s="94">
        <v>74.894000000000005</v>
      </c>
      <c r="AC31" s="94">
        <v>102.687</v>
      </c>
      <c r="AD31" s="94">
        <v>162.78100000000001</v>
      </c>
      <c r="AE31" s="94">
        <v>149.46600000000001</v>
      </c>
      <c r="AF31" s="94">
        <v>152.94</v>
      </c>
      <c r="AG31" s="94">
        <v>142.88900000000001</v>
      </c>
      <c r="AH31" s="94">
        <v>163.91800000000001</v>
      </c>
      <c r="AI31" s="94">
        <v>129.477</v>
      </c>
      <c r="AJ31" s="94">
        <v>141.11600000000001</v>
      </c>
      <c r="AK31" s="94">
        <v>121.497</v>
      </c>
      <c r="AL31" s="94">
        <v>31.963000000000001</v>
      </c>
      <c r="AM31" s="94">
        <v>50.610999999999997</v>
      </c>
      <c r="AN31" s="94">
        <v>59.250999999999998</v>
      </c>
      <c r="AO31" s="94">
        <v>25.687000000000001</v>
      </c>
      <c r="AP31" s="94">
        <v>13.393000000000001</v>
      </c>
      <c r="AQ31" s="94">
        <v>32.725999999999999</v>
      </c>
      <c r="AR31" s="94">
        <v>19.102</v>
      </c>
      <c r="AS31" s="94">
        <v>14.680999999999999</v>
      </c>
      <c r="AT31" s="94">
        <v>32.789000000000001</v>
      </c>
      <c r="AU31" s="94">
        <v>34.238999999999997</v>
      </c>
      <c r="AV31" s="94">
        <v>36.192999999999998</v>
      </c>
      <c r="AW31" s="94">
        <v>39.177999999999997</v>
      </c>
      <c r="AX31" s="94">
        <v>47.887</v>
      </c>
      <c r="AY31" s="94">
        <v>39.125</v>
      </c>
      <c r="AZ31" s="94">
        <v>33.948</v>
      </c>
      <c r="BA31" s="94">
        <v>142.28</v>
      </c>
      <c r="BB31" s="94">
        <v>38.204999999999998</v>
      </c>
      <c r="BC31" s="94">
        <v>32.881999999999998</v>
      </c>
      <c r="BD31" s="94">
        <v>70.444000000000003</v>
      </c>
      <c r="BE31" s="94">
        <v>27.602</v>
      </c>
      <c r="BF31" s="94">
        <v>13.962999999999999</v>
      </c>
      <c r="BG31" s="94">
        <v>8.577</v>
      </c>
      <c r="BH31" s="94">
        <v>9.4239999999999995</v>
      </c>
      <c r="BI31" s="94">
        <v>4.0629999999999997</v>
      </c>
      <c r="BJ31" s="94">
        <v>125.437</v>
      </c>
      <c r="BK31" s="94">
        <v>125.241</v>
      </c>
      <c r="BL31" s="94">
        <v>109.357</v>
      </c>
      <c r="BM31" s="94">
        <v>123.13500000000001</v>
      </c>
      <c r="BN31" s="94">
        <v>112.768</v>
      </c>
      <c r="BO31" s="94">
        <v>114.735</v>
      </c>
      <c r="BP31" s="94">
        <v>118.14</v>
      </c>
      <c r="BQ31" s="94">
        <v>132.38999999999999</v>
      </c>
      <c r="BR31" s="94">
        <v>90.948999999999998</v>
      </c>
      <c r="BS31" s="94">
        <v>118.59</v>
      </c>
      <c r="BT31" s="94">
        <v>110.708</v>
      </c>
      <c r="BU31" s="94">
        <v>104.182</v>
      </c>
      <c r="BV31" s="94"/>
      <c r="BW31" s="94">
        <v>3.62</v>
      </c>
      <c r="BX31" s="94">
        <v>4.0679999999999996</v>
      </c>
      <c r="BY31" s="94">
        <v>2.61</v>
      </c>
      <c r="BZ31" s="94">
        <v>18.417999999999999</v>
      </c>
      <c r="CA31" s="94">
        <v>4.5999999999999996</v>
      </c>
      <c r="CB31" s="94"/>
      <c r="CC31" s="94"/>
      <c r="CD31" s="94"/>
      <c r="CE31" s="94"/>
      <c r="CF31" s="94">
        <v>28.021999999999998</v>
      </c>
      <c r="CG31" s="94">
        <v>13.632999999999999</v>
      </c>
      <c r="CH31" s="94">
        <v>6.51</v>
      </c>
      <c r="CI31" s="94"/>
      <c r="CJ31" s="94"/>
      <c r="CK31" s="94"/>
      <c r="CL31" s="94">
        <v>2</v>
      </c>
      <c r="CM31" s="94">
        <v>31.571000000000002</v>
      </c>
      <c r="CN31" s="94">
        <v>33.249000000000002</v>
      </c>
      <c r="CO31" s="94"/>
      <c r="CP31" s="94">
        <v>43.348999999999997</v>
      </c>
      <c r="CQ31" s="94">
        <v>45.743000000000002</v>
      </c>
      <c r="CR31" s="94">
        <v>0.06</v>
      </c>
      <c r="CS31" s="94">
        <v>72.194999999999993</v>
      </c>
      <c r="CT31" s="95"/>
      <c r="CU31" s="95"/>
      <c r="CV31" s="95"/>
      <c r="CW31" s="96"/>
      <c r="CX31" s="97">
        <f t="array" ref="CX31">SUMPRODUCT(B31:CW31*0.25)</f>
        <v>1325.3812500000001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90.734999999999999</v>
      </c>
      <c r="C33" s="77">
        <f t="shared" ref="C33:BN33" si="5">SUM(C30:C32)</f>
        <v>73.510000000000005</v>
      </c>
      <c r="D33" s="77">
        <f t="shared" si="5"/>
        <v>50.448</v>
      </c>
      <c r="E33" s="77">
        <f t="shared" si="5"/>
        <v>21.541</v>
      </c>
      <c r="F33" s="77">
        <f t="shared" si="5"/>
        <v>72.828000000000003</v>
      </c>
      <c r="G33" s="77">
        <f t="shared" si="5"/>
        <v>93.5</v>
      </c>
      <c r="H33" s="77">
        <f t="shared" si="5"/>
        <v>43.652999999999999</v>
      </c>
      <c r="I33" s="77">
        <f t="shared" si="5"/>
        <v>101.363</v>
      </c>
      <c r="J33" s="77">
        <f t="shared" si="5"/>
        <v>28.494</v>
      </c>
      <c r="K33" s="77">
        <f t="shared" si="5"/>
        <v>25.251999999999999</v>
      </c>
      <c r="L33" s="77">
        <f t="shared" si="5"/>
        <v>56.627000000000002</v>
      </c>
      <c r="M33" s="77">
        <f t="shared" si="5"/>
        <v>57.164999999999999</v>
      </c>
      <c r="N33" s="77">
        <f t="shared" si="5"/>
        <v>18.768999999999998</v>
      </c>
      <c r="O33" s="77">
        <f t="shared" si="5"/>
        <v>38.521999999999998</v>
      </c>
      <c r="P33" s="77">
        <f t="shared" si="5"/>
        <v>62.226999999999997</v>
      </c>
      <c r="Q33" s="77">
        <f t="shared" si="5"/>
        <v>57.567999999999998</v>
      </c>
      <c r="R33" s="77">
        <f t="shared" si="5"/>
        <v>56.771000000000001</v>
      </c>
      <c r="S33" s="77">
        <f t="shared" si="5"/>
        <v>56.482999999999997</v>
      </c>
      <c r="T33" s="77">
        <f t="shared" si="5"/>
        <v>45.755000000000003</v>
      </c>
      <c r="U33" s="77">
        <f t="shared" si="5"/>
        <v>83.853999999999999</v>
      </c>
      <c r="V33" s="77">
        <f t="shared" si="5"/>
        <v>29.798999999999999</v>
      </c>
      <c r="W33" s="77">
        <f t="shared" si="5"/>
        <v>56.15</v>
      </c>
      <c r="X33" s="77">
        <f t="shared" si="5"/>
        <v>56.24</v>
      </c>
      <c r="Y33" s="77">
        <f t="shared" si="5"/>
        <v>55.3</v>
      </c>
      <c r="Z33" s="77">
        <f t="shared" si="5"/>
        <v>63.813000000000002</v>
      </c>
      <c r="AA33" s="77">
        <f t="shared" si="5"/>
        <v>10</v>
      </c>
      <c r="AB33" s="77">
        <f t="shared" si="5"/>
        <v>74.894000000000005</v>
      </c>
      <c r="AC33" s="77">
        <f t="shared" si="5"/>
        <v>102.687</v>
      </c>
      <c r="AD33" s="77">
        <f t="shared" si="5"/>
        <v>162.78100000000001</v>
      </c>
      <c r="AE33" s="77">
        <f t="shared" si="5"/>
        <v>149.46600000000001</v>
      </c>
      <c r="AF33" s="77">
        <f t="shared" si="5"/>
        <v>152.94</v>
      </c>
      <c r="AG33" s="77">
        <f t="shared" si="5"/>
        <v>142.88900000000001</v>
      </c>
      <c r="AH33" s="77">
        <f t="shared" si="5"/>
        <v>163.91800000000001</v>
      </c>
      <c r="AI33" s="77">
        <f t="shared" si="5"/>
        <v>129.477</v>
      </c>
      <c r="AJ33" s="77">
        <f t="shared" si="5"/>
        <v>141.11600000000001</v>
      </c>
      <c r="AK33" s="77">
        <f t="shared" si="5"/>
        <v>121.497</v>
      </c>
      <c r="AL33" s="77">
        <f t="shared" si="5"/>
        <v>31.963000000000001</v>
      </c>
      <c r="AM33" s="77">
        <f t="shared" si="5"/>
        <v>50.610999999999997</v>
      </c>
      <c r="AN33" s="77">
        <f t="shared" si="5"/>
        <v>59.250999999999998</v>
      </c>
      <c r="AO33" s="77">
        <f t="shared" si="5"/>
        <v>25.687000000000001</v>
      </c>
      <c r="AP33" s="77">
        <f t="shared" si="5"/>
        <v>13.393000000000001</v>
      </c>
      <c r="AQ33" s="77">
        <f t="shared" si="5"/>
        <v>32.725999999999999</v>
      </c>
      <c r="AR33" s="77">
        <f t="shared" si="5"/>
        <v>19.102</v>
      </c>
      <c r="AS33" s="77">
        <f t="shared" si="5"/>
        <v>14.680999999999999</v>
      </c>
      <c r="AT33" s="77">
        <f t="shared" si="5"/>
        <v>32.789000000000001</v>
      </c>
      <c r="AU33" s="77">
        <f t="shared" si="5"/>
        <v>34.238999999999997</v>
      </c>
      <c r="AV33" s="77">
        <f t="shared" si="5"/>
        <v>36.192999999999998</v>
      </c>
      <c r="AW33" s="77">
        <f t="shared" si="5"/>
        <v>39.177999999999997</v>
      </c>
      <c r="AX33" s="77">
        <f t="shared" si="5"/>
        <v>47.887</v>
      </c>
      <c r="AY33" s="77">
        <f t="shared" si="5"/>
        <v>39.125</v>
      </c>
      <c r="AZ33" s="77">
        <f t="shared" si="5"/>
        <v>33.948</v>
      </c>
      <c r="BA33" s="77">
        <f t="shared" si="5"/>
        <v>142.28</v>
      </c>
      <c r="BB33" s="77">
        <f t="shared" si="5"/>
        <v>38.204999999999998</v>
      </c>
      <c r="BC33" s="77">
        <f t="shared" si="5"/>
        <v>32.881999999999998</v>
      </c>
      <c r="BD33" s="77">
        <f t="shared" si="5"/>
        <v>70.444000000000003</v>
      </c>
      <c r="BE33" s="77">
        <f t="shared" si="5"/>
        <v>27.602</v>
      </c>
      <c r="BF33" s="77">
        <f t="shared" si="5"/>
        <v>13.962999999999999</v>
      </c>
      <c r="BG33" s="77">
        <f t="shared" si="5"/>
        <v>8.577</v>
      </c>
      <c r="BH33" s="77">
        <f t="shared" si="5"/>
        <v>9.4239999999999995</v>
      </c>
      <c r="BI33" s="77">
        <f t="shared" si="5"/>
        <v>4.0629999999999997</v>
      </c>
      <c r="BJ33" s="77">
        <f t="shared" si="5"/>
        <v>125.437</v>
      </c>
      <c r="BK33" s="77">
        <f t="shared" si="5"/>
        <v>125.241</v>
      </c>
      <c r="BL33" s="77">
        <f t="shared" si="5"/>
        <v>109.357</v>
      </c>
      <c r="BM33" s="77">
        <f t="shared" si="5"/>
        <v>123.13500000000001</v>
      </c>
      <c r="BN33" s="77">
        <f t="shared" si="5"/>
        <v>112.768</v>
      </c>
      <c r="BO33" s="77">
        <f t="shared" ref="BO33:CW33" si="6">SUM(BO30:BO32)</f>
        <v>114.735</v>
      </c>
      <c r="BP33" s="77">
        <f t="shared" si="6"/>
        <v>118.14</v>
      </c>
      <c r="BQ33" s="77">
        <f t="shared" si="6"/>
        <v>132.38999999999999</v>
      </c>
      <c r="BR33" s="77">
        <f t="shared" si="6"/>
        <v>90.948999999999998</v>
      </c>
      <c r="BS33" s="77">
        <f t="shared" si="6"/>
        <v>118.59</v>
      </c>
      <c r="BT33" s="77">
        <f t="shared" si="6"/>
        <v>110.708</v>
      </c>
      <c r="BU33" s="77">
        <f t="shared" si="6"/>
        <v>104.182</v>
      </c>
      <c r="BV33" s="77">
        <f t="shared" si="6"/>
        <v>0</v>
      </c>
      <c r="BW33" s="77">
        <f t="shared" si="6"/>
        <v>3.62</v>
      </c>
      <c r="BX33" s="77">
        <f t="shared" si="6"/>
        <v>4.0679999999999996</v>
      </c>
      <c r="BY33" s="77">
        <f t="shared" si="6"/>
        <v>2.61</v>
      </c>
      <c r="BZ33" s="77">
        <f t="shared" si="6"/>
        <v>18.417999999999999</v>
      </c>
      <c r="CA33" s="77">
        <f t="shared" si="6"/>
        <v>4.5999999999999996</v>
      </c>
      <c r="CB33" s="77">
        <f t="shared" si="6"/>
        <v>0</v>
      </c>
      <c r="CC33" s="77">
        <f t="shared" si="6"/>
        <v>0</v>
      </c>
      <c r="CD33" s="77">
        <f t="shared" si="6"/>
        <v>0</v>
      </c>
      <c r="CE33" s="77">
        <f t="shared" si="6"/>
        <v>0</v>
      </c>
      <c r="CF33" s="77">
        <f t="shared" si="6"/>
        <v>28.021999999999998</v>
      </c>
      <c r="CG33" s="77">
        <f t="shared" si="6"/>
        <v>13.632999999999999</v>
      </c>
      <c r="CH33" s="77">
        <f t="shared" si="6"/>
        <v>6.51</v>
      </c>
      <c r="CI33" s="77">
        <f t="shared" si="6"/>
        <v>0</v>
      </c>
      <c r="CJ33" s="77">
        <f t="shared" si="6"/>
        <v>0</v>
      </c>
      <c r="CK33" s="77">
        <f t="shared" si="6"/>
        <v>0</v>
      </c>
      <c r="CL33" s="77">
        <f t="shared" si="6"/>
        <v>2</v>
      </c>
      <c r="CM33" s="77">
        <f t="shared" si="6"/>
        <v>31.571000000000002</v>
      </c>
      <c r="CN33" s="77">
        <f t="shared" si="6"/>
        <v>33.249000000000002</v>
      </c>
      <c r="CO33" s="77">
        <f t="shared" si="6"/>
        <v>0</v>
      </c>
      <c r="CP33" s="77">
        <f t="shared" si="6"/>
        <v>43.348999999999997</v>
      </c>
      <c r="CQ33" s="77">
        <f t="shared" si="6"/>
        <v>45.743000000000002</v>
      </c>
      <c r="CR33" s="77">
        <f t="shared" si="6"/>
        <v>0.06</v>
      </c>
      <c r="CS33" s="77">
        <f t="shared" si="6"/>
        <v>72.194999999999993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1325.3812500000001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>
        <v>17.399999999999999</v>
      </c>
      <c r="E38" s="120">
        <v>54.4</v>
      </c>
      <c r="F38" s="120"/>
      <c r="G38" s="120"/>
      <c r="H38" s="120">
        <v>7.9</v>
      </c>
      <c r="I38" s="120"/>
      <c r="J38" s="120">
        <v>38.700000000000003</v>
      </c>
      <c r="K38" s="120">
        <v>41.2</v>
      </c>
      <c r="L38" s="120"/>
      <c r="M38" s="120"/>
      <c r="N38" s="120">
        <v>50.2</v>
      </c>
      <c r="O38" s="120">
        <v>26</v>
      </c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>
        <v>224</v>
      </c>
      <c r="AB38" s="120"/>
      <c r="AC38" s="120"/>
      <c r="AD38" s="120"/>
      <c r="AE38" s="120"/>
      <c r="AF38" s="120"/>
      <c r="AG38" s="120"/>
      <c r="AH38" s="120">
        <v>10</v>
      </c>
      <c r="AI38" s="120">
        <v>50</v>
      </c>
      <c r="AJ38" s="120">
        <v>50</v>
      </c>
      <c r="AK38" s="120">
        <v>10</v>
      </c>
      <c r="AL38" s="120">
        <v>18.7</v>
      </c>
      <c r="AM38" s="120">
        <v>10</v>
      </c>
      <c r="AN38" s="120">
        <v>10</v>
      </c>
      <c r="AO38" s="120">
        <v>10</v>
      </c>
      <c r="AP38" s="120">
        <v>10</v>
      </c>
      <c r="AQ38" s="120">
        <v>10</v>
      </c>
      <c r="AR38" s="120">
        <v>10</v>
      </c>
      <c r="AS38" s="120">
        <v>10</v>
      </c>
      <c r="AT38" s="120">
        <v>10</v>
      </c>
      <c r="AU38" s="120">
        <v>5.5</v>
      </c>
      <c r="AV38" s="120">
        <v>5.8</v>
      </c>
      <c r="AW38" s="120">
        <v>10</v>
      </c>
      <c r="AX38" s="120"/>
      <c r="AY38" s="120"/>
      <c r="AZ38" s="120"/>
      <c r="BA38" s="120">
        <v>10</v>
      </c>
      <c r="BB38" s="120"/>
      <c r="BC38" s="120"/>
      <c r="BD38" s="120"/>
      <c r="BE38" s="120">
        <v>10</v>
      </c>
      <c r="BF38" s="120">
        <v>1</v>
      </c>
      <c r="BG38" s="120">
        <v>10</v>
      </c>
      <c r="BH38" s="120">
        <v>7</v>
      </c>
      <c r="BI38" s="120">
        <v>9.4</v>
      </c>
      <c r="BJ38" s="120">
        <v>0.5</v>
      </c>
      <c r="BK38" s="120">
        <v>1.1000000000000001</v>
      </c>
      <c r="BL38" s="120">
        <v>13.6</v>
      </c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>
        <v>29.3</v>
      </c>
      <c r="BZ38" s="120"/>
      <c r="CA38" s="120">
        <v>42.7</v>
      </c>
      <c r="CB38" s="120">
        <v>37.1</v>
      </c>
      <c r="CC38" s="120">
        <v>19</v>
      </c>
      <c r="CD38" s="120">
        <v>51.5</v>
      </c>
      <c r="CE38" s="120">
        <v>35.1</v>
      </c>
      <c r="CF38" s="120"/>
      <c r="CG38" s="120">
        <v>15.1</v>
      </c>
      <c r="CH38" s="120">
        <v>27.2</v>
      </c>
      <c r="CI38" s="120">
        <v>26</v>
      </c>
      <c r="CJ38" s="120">
        <v>24.4</v>
      </c>
      <c r="CK38" s="120">
        <v>20.5</v>
      </c>
      <c r="CL38" s="120">
        <v>20.100000000000001</v>
      </c>
      <c r="CM38" s="120"/>
      <c r="CN38" s="120"/>
      <c r="CO38" s="120">
        <v>44.5</v>
      </c>
      <c r="CP38" s="120"/>
      <c r="CQ38" s="120"/>
      <c r="CR38" s="120">
        <v>27</v>
      </c>
      <c r="CS38" s="120"/>
      <c r="CT38" s="122"/>
      <c r="CU38" s="122"/>
      <c r="CV38" s="122"/>
      <c r="CW38" s="121"/>
      <c r="CX38" s="97">
        <f t="array" ref="CX38">SUMPRODUCT(B38:CW38*0.25)</f>
        <v>295.47500000000002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42.6</v>
      </c>
      <c r="BW40" s="120">
        <v>42.6</v>
      </c>
      <c r="BX40" s="120">
        <v>42.6</v>
      </c>
      <c r="BY40" s="120">
        <v>42.6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42.6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17.399999999999999</v>
      </c>
      <c r="E41" s="107">
        <f t="shared" si="7"/>
        <v>54.4</v>
      </c>
      <c r="F41" s="107">
        <f t="shared" si="7"/>
        <v>0</v>
      </c>
      <c r="G41" s="107">
        <f t="shared" si="7"/>
        <v>0</v>
      </c>
      <c r="H41" s="107">
        <f t="shared" si="7"/>
        <v>7.9</v>
      </c>
      <c r="I41" s="107">
        <f t="shared" si="7"/>
        <v>0</v>
      </c>
      <c r="J41" s="107">
        <f t="shared" si="7"/>
        <v>38.700000000000003</v>
      </c>
      <c r="K41" s="107">
        <f t="shared" si="7"/>
        <v>41.2</v>
      </c>
      <c r="L41" s="107">
        <f t="shared" si="7"/>
        <v>0</v>
      </c>
      <c r="M41" s="107">
        <f t="shared" si="7"/>
        <v>0</v>
      </c>
      <c r="N41" s="107">
        <f t="shared" si="7"/>
        <v>50.2</v>
      </c>
      <c r="O41" s="107">
        <f t="shared" si="7"/>
        <v>26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224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10</v>
      </c>
      <c r="AI41" s="107">
        <f t="shared" si="7"/>
        <v>50</v>
      </c>
      <c r="AJ41" s="107">
        <f t="shared" si="7"/>
        <v>50</v>
      </c>
      <c r="AK41" s="107">
        <f t="shared" si="7"/>
        <v>10</v>
      </c>
      <c r="AL41" s="107">
        <f t="shared" si="7"/>
        <v>18.7</v>
      </c>
      <c r="AM41" s="107">
        <f t="shared" si="7"/>
        <v>10</v>
      </c>
      <c r="AN41" s="107">
        <f t="shared" si="7"/>
        <v>10</v>
      </c>
      <c r="AO41" s="107">
        <f t="shared" si="7"/>
        <v>10</v>
      </c>
      <c r="AP41" s="107">
        <f t="shared" si="7"/>
        <v>10</v>
      </c>
      <c r="AQ41" s="107">
        <f t="shared" si="7"/>
        <v>10</v>
      </c>
      <c r="AR41" s="107">
        <f t="shared" si="7"/>
        <v>10</v>
      </c>
      <c r="AS41" s="107">
        <f t="shared" si="7"/>
        <v>10</v>
      </c>
      <c r="AT41" s="107">
        <f t="shared" si="7"/>
        <v>10</v>
      </c>
      <c r="AU41" s="107">
        <f t="shared" si="7"/>
        <v>5.5</v>
      </c>
      <c r="AV41" s="107">
        <f t="shared" si="7"/>
        <v>5.8</v>
      </c>
      <c r="AW41" s="107">
        <f t="shared" si="7"/>
        <v>10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10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10</v>
      </c>
      <c r="BF41" s="107">
        <f t="shared" si="7"/>
        <v>1</v>
      </c>
      <c r="BG41" s="107">
        <f t="shared" si="7"/>
        <v>10</v>
      </c>
      <c r="BH41" s="107">
        <f t="shared" si="7"/>
        <v>7</v>
      </c>
      <c r="BI41" s="107">
        <f t="shared" si="7"/>
        <v>9.4</v>
      </c>
      <c r="BJ41" s="107">
        <f t="shared" si="7"/>
        <v>0.5</v>
      </c>
      <c r="BK41" s="107">
        <f t="shared" si="7"/>
        <v>1.1000000000000001</v>
      </c>
      <c r="BL41" s="107">
        <f t="shared" si="7"/>
        <v>13.6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42.6</v>
      </c>
      <c r="BW41" s="107">
        <f t="shared" si="8"/>
        <v>42.6</v>
      </c>
      <c r="BX41" s="107">
        <f t="shared" si="8"/>
        <v>42.6</v>
      </c>
      <c r="BY41" s="107">
        <f t="shared" si="8"/>
        <v>71.900000000000006</v>
      </c>
      <c r="BZ41" s="107">
        <f t="shared" si="8"/>
        <v>0</v>
      </c>
      <c r="CA41" s="107">
        <f t="shared" si="8"/>
        <v>42.7</v>
      </c>
      <c r="CB41" s="107">
        <f t="shared" si="8"/>
        <v>37.1</v>
      </c>
      <c r="CC41" s="107">
        <f t="shared" si="8"/>
        <v>19</v>
      </c>
      <c r="CD41" s="107">
        <f t="shared" si="8"/>
        <v>51.5</v>
      </c>
      <c r="CE41" s="107">
        <f t="shared" si="8"/>
        <v>35.1</v>
      </c>
      <c r="CF41" s="107">
        <f t="shared" si="8"/>
        <v>0</v>
      </c>
      <c r="CG41" s="107">
        <f t="shared" si="8"/>
        <v>15.1</v>
      </c>
      <c r="CH41" s="107">
        <f t="shared" si="8"/>
        <v>27.2</v>
      </c>
      <c r="CI41" s="107">
        <f t="shared" si="8"/>
        <v>26</v>
      </c>
      <c r="CJ41" s="107">
        <f t="shared" si="8"/>
        <v>24.4</v>
      </c>
      <c r="CK41" s="107">
        <f t="shared" si="8"/>
        <v>20.5</v>
      </c>
      <c r="CL41" s="107">
        <f t="shared" si="8"/>
        <v>20.100000000000001</v>
      </c>
      <c r="CM41" s="107">
        <f t="shared" si="8"/>
        <v>0</v>
      </c>
      <c r="CN41" s="107">
        <f t="shared" si="8"/>
        <v>0</v>
      </c>
      <c r="CO41" s="107">
        <f t="shared" si="8"/>
        <v>44.5</v>
      </c>
      <c r="CP41" s="107">
        <f t="shared" si="8"/>
        <v>0</v>
      </c>
      <c r="CQ41" s="107">
        <f t="shared" si="8"/>
        <v>0</v>
      </c>
      <c r="CR41" s="107">
        <f t="shared" si="8"/>
        <v>27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338.07500000000005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17.399999999999999</v>
      </c>
      <c r="E46" s="120">
        <v>54.4</v>
      </c>
      <c r="F46" s="120"/>
      <c r="G46" s="120"/>
      <c r="H46" s="120">
        <v>7.9</v>
      </c>
      <c r="I46" s="120"/>
      <c r="J46" s="120">
        <v>38.700000000000003</v>
      </c>
      <c r="K46" s="120">
        <v>41.2</v>
      </c>
      <c r="L46" s="120"/>
      <c r="M46" s="120"/>
      <c r="N46" s="120">
        <v>50.2</v>
      </c>
      <c r="O46" s="120">
        <v>26</v>
      </c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>
        <v>224</v>
      </c>
      <c r="AB46" s="120"/>
      <c r="AC46" s="120"/>
      <c r="AD46" s="120"/>
      <c r="AE46" s="120"/>
      <c r="AF46" s="120"/>
      <c r="AG46" s="120"/>
      <c r="AH46" s="120">
        <v>10</v>
      </c>
      <c r="AI46" s="120">
        <v>50</v>
      </c>
      <c r="AJ46" s="120">
        <v>50</v>
      </c>
      <c r="AK46" s="120">
        <v>10</v>
      </c>
      <c r="AL46" s="120">
        <v>18.7</v>
      </c>
      <c r="AM46" s="120">
        <v>10</v>
      </c>
      <c r="AN46" s="120">
        <v>10</v>
      </c>
      <c r="AO46" s="120">
        <v>10</v>
      </c>
      <c r="AP46" s="120">
        <v>10</v>
      </c>
      <c r="AQ46" s="120">
        <v>10</v>
      </c>
      <c r="AR46" s="120">
        <v>10</v>
      </c>
      <c r="AS46" s="120">
        <v>10</v>
      </c>
      <c r="AT46" s="120">
        <v>10</v>
      </c>
      <c r="AU46" s="120">
        <v>5.5</v>
      </c>
      <c r="AV46" s="120">
        <v>5.8</v>
      </c>
      <c r="AW46" s="120">
        <v>10</v>
      </c>
      <c r="AX46" s="120"/>
      <c r="AY46" s="120"/>
      <c r="AZ46" s="120"/>
      <c r="BA46" s="120">
        <v>10</v>
      </c>
      <c r="BB46" s="120"/>
      <c r="BC46" s="120"/>
      <c r="BD46" s="120"/>
      <c r="BE46" s="120">
        <v>10</v>
      </c>
      <c r="BF46" s="120">
        <v>1</v>
      </c>
      <c r="BG46" s="120">
        <v>10</v>
      </c>
      <c r="BH46" s="120">
        <v>7</v>
      </c>
      <c r="BI46" s="120">
        <v>9.4</v>
      </c>
      <c r="BJ46" s="120">
        <v>0.5</v>
      </c>
      <c r="BK46" s="120">
        <v>1.1000000000000001</v>
      </c>
      <c r="BL46" s="120">
        <v>13.6</v>
      </c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>
        <v>29.3</v>
      </c>
      <c r="BZ46" s="120"/>
      <c r="CA46" s="120">
        <v>42.7</v>
      </c>
      <c r="CB46" s="120">
        <v>37.1</v>
      </c>
      <c r="CC46" s="120">
        <v>19</v>
      </c>
      <c r="CD46" s="120">
        <v>51.5</v>
      </c>
      <c r="CE46" s="120">
        <v>35.1</v>
      </c>
      <c r="CF46" s="120"/>
      <c r="CG46" s="120">
        <v>15.1</v>
      </c>
      <c r="CH46" s="120">
        <v>27.2</v>
      </c>
      <c r="CI46" s="120">
        <v>26</v>
      </c>
      <c r="CJ46" s="120">
        <v>24.4</v>
      </c>
      <c r="CK46" s="120">
        <v>20.5</v>
      </c>
      <c r="CL46" s="120">
        <v>20.100000000000001</v>
      </c>
      <c r="CM46" s="120"/>
      <c r="CN46" s="120"/>
      <c r="CO46" s="120">
        <v>44.5</v>
      </c>
      <c r="CP46" s="120"/>
      <c r="CQ46" s="120"/>
      <c r="CR46" s="120">
        <v>27</v>
      </c>
      <c r="CS46" s="120"/>
      <c r="CT46" s="122"/>
      <c r="CU46" s="122"/>
      <c r="CV46" s="122"/>
      <c r="CW46" s="121"/>
      <c r="CX46" s="97">
        <f t="array" ref="CX46">SUMPRODUCT(B46:CW46*0.25)</f>
        <v>295.47500000000002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42.6</v>
      </c>
      <c r="BW48" s="120">
        <v>42.6</v>
      </c>
      <c r="BX48" s="120">
        <v>42.6</v>
      </c>
      <c r="BY48" s="120">
        <v>42.6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42.6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17.399999999999999</v>
      </c>
      <c r="E50" s="107">
        <f t="shared" si="9"/>
        <v>54.4</v>
      </c>
      <c r="F50" s="107">
        <f t="shared" si="9"/>
        <v>0</v>
      </c>
      <c r="G50" s="107">
        <f t="shared" si="9"/>
        <v>0</v>
      </c>
      <c r="H50" s="107">
        <f t="shared" si="9"/>
        <v>7.9</v>
      </c>
      <c r="I50" s="107">
        <f t="shared" si="9"/>
        <v>0</v>
      </c>
      <c r="J50" s="107">
        <f t="shared" si="9"/>
        <v>38.700000000000003</v>
      </c>
      <c r="K50" s="107">
        <f t="shared" si="9"/>
        <v>41.2</v>
      </c>
      <c r="L50" s="107">
        <f t="shared" si="9"/>
        <v>0</v>
      </c>
      <c r="M50" s="107">
        <f t="shared" si="9"/>
        <v>0</v>
      </c>
      <c r="N50" s="107">
        <f t="shared" si="9"/>
        <v>50.2</v>
      </c>
      <c r="O50" s="107">
        <f t="shared" si="9"/>
        <v>26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224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10</v>
      </c>
      <c r="AI50" s="107">
        <f t="shared" si="9"/>
        <v>50</v>
      </c>
      <c r="AJ50" s="107">
        <f t="shared" si="9"/>
        <v>50</v>
      </c>
      <c r="AK50" s="107">
        <f t="shared" si="9"/>
        <v>10</v>
      </c>
      <c r="AL50" s="107">
        <f t="shared" si="9"/>
        <v>18.7</v>
      </c>
      <c r="AM50" s="107">
        <f t="shared" si="9"/>
        <v>10</v>
      </c>
      <c r="AN50" s="107">
        <f t="shared" si="9"/>
        <v>10</v>
      </c>
      <c r="AO50" s="107">
        <f t="shared" si="9"/>
        <v>10</v>
      </c>
      <c r="AP50" s="107">
        <f t="shared" si="9"/>
        <v>10</v>
      </c>
      <c r="AQ50" s="107">
        <f t="shared" si="9"/>
        <v>10</v>
      </c>
      <c r="AR50" s="107">
        <f t="shared" si="9"/>
        <v>10</v>
      </c>
      <c r="AS50" s="107">
        <f t="shared" si="9"/>
        <v>10</v>
      </c>
      <c r="AT50" s="107">
        <f t="shared" si="9"/>
        <v>10</v>
      </c>
      <c r="AU50" s="107">
        <f t="shared" si="9"/>
        <v>5.5</v>
      </c>
      <c r="AV50" s="107">
        <f t="shared" si="9"/>
        <v>5.8</v>
      </c>
      <c r="AW50" s="107">
        <f t="shared" si="9"/>
        <v>10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10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10</v>
      </c>
      <c r="BF50" s="107">
        <f t="shared" si="9"/>
        <v>1</v>
      </c>
      <c r="BG50" s="107">
        <f t="shared" si="9"/>
        <v>10</v>
      </c>
      <c r="BH50" s="107">
        <f t="shared" si="9"/>
        <v>7</v>
      </c>
      <c r="BI50" s="107">
        <f t="shared" si="9"/>
        <v>9.4</v>
      </c>
      <c r="BJ50" s="107">
        <f t="shared" si="9"/>
        <v>0.5</v>
      </c>
      <c r="BK50" s="107">
        <f t="shared" si="9"/>
        <v>1.1000000000000001</v>
      </c>
      <c r="BL50" s="107">
        <f t="shared" si="9"/>
        <v>13.6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42.6</v>
      </c>
      <c r="BW50" s="107">
        <f t="shared" si="10"/>
        <v>42.6</v>
      </c>
      <c r="BX50" s="107">
        <f t="shared" si="10"/>
        <v>42.6</v>
      </c>
      <c r="BY50" s="107">
        <f t="shared" si="10"/>
        <v>71.900000000000006</v>
      </c>
      <c r="BZ50" s="107">
        <f t="shared" si="10"/>
        <v>0</v>
      </c>
      <c r="CA50" s="107">
        <f t="shared" si="10"/>
        <v>42.7</v>
      </c>
      <c r="CB50" s="107">
        <f t="shared" si="10"/>
        <v>37.1</v>
      </c>
      <c r="CC50" s="107">
        <f t="shared" si="10"/>
        <v>19</v>
      </c>
      <c r="CD50" s="107">
        <f t="shared" si="10"/>
        <v>51.5</v>
      </c>
      <c r="CE50" s="107">
        <f t="shared" si="10"/>
        <v>35.1</v>
      </c>
      <c r="CF50" s="107">
        <f t="shared" si="10"/>
        <v>0</v>
      </c>
      <c r="CG50" s="107">
        <f t="shared" si="10"/>
        <v>15.1</v>
      </c>
      <c r="CH50" s="107">
        <f t="shared" si="10"/>
        <v>27.2</v>
      </c>
      <c r="CI50" s="107">
        <f t="shared" si="10"/>
        <v>26</v>
      </c>
      <c r="CJ50" s="107">
        <f t="shared" si="10"/>
        <v>24.4</v>
      </c>
      <c r="CK50" s="107">
        <f t="shared" si="10"/>
        <v>20.5</v>
      </c>
      <c r="CL50" s="107">
        <f t="shared" si="10"/>
        <v>20.100000000000001</v>
      </c>
      <c r="CM50" s="107">
        <f t="shared" si="10"/>
        <v>0</v>
      </c>
      <c r="CN50" s="107">
        <f t="shared" si="10"/>
        <v>0</v>
      </c>
      <c r="CO50" s="107">
        <f t="shared" si="10"/>
        <v>44.5</v>
      </c>
      <c r="CP50" s="107">
        <f t="shared" si="10"/>
        <v>0</v>
      </c>
      <c r="CQ50" s="107">
        <f t="shared" si="10"/>
        <v>0</v>
      </c>
      <c r="CR50" s="107">
        <f t="shared" si="10"/>
        <v>27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338.07500000000005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90.734999999999999</v>
      </c>
      <c r="C53" s="107">
        <f t="shared" ref="C53:BN53" si="13">C17+C27+C41</f>
        <v>73.509999999999991</v>
      </c>
      <c r="D53" s="107">
        <f t="shared" si="13"/>
        <v>67.848000000000013</v>
      </c>
      <c r="E53" s="107">
        <f t="shared" si="13"/>
        <v>75.941000000000003</v>
      </c>
      <c r="F53" s="107">
        <f t="shared" si="13"/>
        <v>72.828000000000003</v>
      </c>
      <c r="G53" s="107">
        <f t="shared" si="13"/>
        <v>93.5</v>
      </c>
      <c r="H53" s="107">
        <f t="shared" si="13"/>
        <v>51.552999999999997</v>
      </c>
      <c r="I53" s="107">
        <f t="shared" si="13"/>
        <v>101.363</v>
      </c>
      <c r="J53" s="107">
        <f t="shared" si="13"/>
        <v>67.194000000000003</v>
      </c>
      <c r="K53" s="107">
        <f t="shared" si="13"/>
        <v>66.451999999999998</v>
      </c>
      <c r="L53" s="107">
        <f t="shared" si="13"/>
        <v>56.626999999999995</v>
      </c>
      <c r="M53" s="107">
        <f t="shared" si="13"/>
        <v>57.164999999999992</v>
      </c>
      <c r="N53" s="107">
        <f t="shared" si="13"/>
        <v>68.969000000000008</v>
      </c>
      <c r="O53" s="107">
        <f t="shared" si="13"/>
        <v>64.521999999999991</v>
      </c>
      <c r="P53" s="107">
        <f t="shared" si="13"/>
        <v>62.227000000000004</v>
      </c>
      <c r="Q53" s="107">
        <f t="shared" si="13"/>
        <v>57.567999999999998</v>
      </c>
      <c r="R53" s="107">
        <f t="shared" si="13"/>
        <v>56.770999999999994</v>
      </c>
      <c r="S53" s="107">
        <f t="shared" si="13"/>
        <v>56.483000000000004</v>
      </c>
      <c r="T53" s="107">
        <f t="shared" si="13"/>
        <v>45.755000000000003</v>
      </c>
      <c r="U53" s="107">
        <f t="shared" si="13"/>
        <v>83.853999999999999</v>
      </c>
      <c r="V53" s="107">
        <f t="shared" si="13"/>
        <v>29.798999999999999</v>
      </c>
      <c r="W53" s="107">
        <f t="shared" si="13"/>
        <v>56.15</v>
      </c>
      <c r="X53" s="107">
        <f t="shared" si="13"/>
        <v>56.24</v>
      </c>
      <c r="Y53" s="107">
        <f t="shared" si="13"/>
        <v>55.3</v>
      </c>
      <c r="Z53" s="107">
        <f t="shared" si="13"/>
        <v>63.813000000000002</v>
      </c>
      <c r="AA53" s="107">
        <f t="shared" si="13"/>
        <v>234</v>
      </c>
      <c r="AB53" s="107">
        <f t="shared" si="13"/>
        <v>74.894000000000005</v>
      </c>
      <c r="AC53" s="107">
        <f t="shared" si="13"/>
        <v>102.687</v>
      </c>
      <c r="AD53" s="107">
        <f t="shared" si="13"/>
        <v>162.78100000000003</v>
      </c>
      <c r="AE53" s="107">
        <f t="shared" si="13"/>
        <v>149.46599999999998</v>
      </c>
      <c r="AF53" s="107">
        <f t="shared" si="13"/>
        <v>152.94</v>
      </c>
      <c r="AG53" s="107">
        <f t="shared" si="13"/>
        <v>142.88900000000001</v>
      </c>
      <c r="AH53" s="107">
        <f t="shared" si="13"/>
        <v>173.91800000000001</v>
      </c>
      <c r="AI53" s="107">
        <f t="shared" si="13"/>
        <v>179.47699999999998</v>
      </c>
      <c r="AJ53" s="107">
        <f t="shared" si="13"/>
        <v>191.11599999999999</v>
      </c>
      <c r="AK53" s="107">
        <f t="shared" si="13"/>
        <v>131.49700000000001</v>
      </c>
      <c r="AL53" s="107">
        <f t="shared" si="13"/>
        <v>50.662999999999997</v>
      </c>
      <c r="AM53" s="107">
        <f t="shared" si="13"/>
        <v>60.610999999999997</v>
      </c>
      <c r="AN53" s="107">
        <f t="shared" si="13"/>
        <v>69.251000000000005</v>
      </c>
      <c r="AO53" s="107">
        <f t="shared" si="13"/>
        <v>35.686999999999998</v>
      </c>
      <c r="AP53" s="107">
        <f t="shared" si="13"/>
        <v>23.393000000000001</v>
      </c>
      <c r="AQ53" s="107">
        <f t="shared" si="13"/>
        <v>42.725999999999999</v>
      </c>
      <c r="AR53" s="107">
        <f t="shared" si="13"/>
        <v>29.102</v>
      </c>
      <c r="AS53" s="107">
        <f t="shared" si="13"/>
        <v>24.680999999999997</v>
      </c>
      <c r="AT53" s="107">
        <f t="shared" si="13"/>
        <v>42.789000000000001</v>
      </c>
      <c r="AU53" s="107">
        <f t="shared" si="13"/>
        <v>39.739000000000004</v>
      </c>
      <c r="AV53" s="107">
        <f t="shared" si="13"/>
        <v>41.992999999999995</v>
      </c>
      <c r="AW53" s="107">
        <f t="shared" si="13"/>
        <v>49.177999999999997</v>
      </c>
      <c r="AX53" s="107">
        <f t="shared" si="13"/>
        <v>47.887</v>
      </c>
      <c r="AY53" s="107">
        <f t="shared" si="13"/>
        <v>39.125</v>
      </c>
      <c r="AZ53" s="107">
        <f t="shared" si="13"/>
        <v>33.948</v>
      </c>
      <c r="BA53" s="107">
        <f t="shared" si="13"/>
        <v>152.28</v>
      </c>
      <c r="BB53" s="107">
        <f t="shared" si="13"/>
        <v>38.204999999999998</v>
      </c>
      <c r="BC53" s="107">
        <f t="shared" si="13"/>
        <v>32.881999999999998</v>
      </c>
      <c r="BD53" s="107">
        <f t="shared" si="13"/>
        <v>70.444000000000003</v>
      </c>
      <c r="BE53" s="107">
        <f t="shared" si="13"/>
        <v>37.602000000000004</v>
      </c>
      <c r="BF53" s="107">
        <f t="shared" si="13"/>
        <v>14.962999999999999</v>
      </c>
      <c r="BG53" s="107">
        <f t="shared" si="13"/>
        <v>18.576999999999998</v>
      </c>
      <c r="BH53" s="107">
        <f t="shared" si="13"/>
        <v>16.423999999999999</v>
      </c>
      <c r="BI53" s="107">
        <f t="shared" si="13"/>
        <v>13.463000000000001</v>
      </c>
      <c r="BJ53" s="107">
        <f t="shared" si="13"/>
        <v>125.937</v>
      </c>
      <c r="BK53" s="107">
        <f t="shared" si="13"/>
        <v>126.34099999999999</v>
      </c>
      <c r="BL53" s="107">
        <f t="shared" si="13"/>
        <v>122.95699999999999</v>
      </c>
      <c r="BM53" s="107">
        <f t="shared" si="13"/>
        <v>123.13500000000001</v>
      </c>
      <c r="BN53" s="107">
        <f t="shared" si="13"/>
        <v>112.768</v>
      </c>
      <c r="BO53" s="107">
        <f t="shared" ref="BO53:CX53" si="14">BO17+BO27+BO41</f>
        <v>114.735</v>
      </c>
      <c r="BP53" s="107">
        <f t="shared" si="14"/>
        <v>118.14</v>
      </c>
      <c r="BQ53" s="107">
        <f t="shared" si="14"/>
        <v>132.38999999999999</v>
      </c>
      <c r="BR53" s="107">
        <f t="shared" si="14"/>
        <v>90.948999999999998</v>
      </c>
      <c r="BS53" s="107">
        <f t="shared" si="14"/>
        <v>118.59</v>
      </c>
      <c r="BT53" s="107">
        <f t="shared" si="14"/>
        <v>110.708</v>
      </c>
      <c r="BU53" s="107">
        <f t="shared" si="14"/>
        <v>104.182</v>
      </c>
      <c r="BV53" s="107">
        <f t="shared" si="14"/>
        <v>42.6</v>
      </c>
      <c r="BW53" s="107">
        <f t="shared" si="14"/>
        <v>46.22</v>
      </c>
      <c r="BX53" s="107">
        <f t="shared" si="14"/>
        <v>46.667999999999999</v>
      </c>
      <c r="BY53" s="107">
        <f t="shared" si="14"/>
        <v>74.510000000000005</v>
      </c>
      <c r="BZ53" s="107">
        <f t="shared" si="14"/>
        <v>18.417999999999999</v>
      </c>
      <c r="CA53" s="107">
        <f t="shared" si="14"/>
        <v>47.300000000000004</v>
      </c>
      <c r="CB53" s="107">
        <f t="shared" si="14"/>
        <v>37.1</v>
      </c>
      <c r="CC53" s="107">
        <f t="shared" si="14"/>
        <v>19</v>
      </c>
      <c r="CD53" s="107">
        <f t="shared" si="14"/>
        <v>51.5</v>
      </c>
      <c r="CE53" s="107">
        <f t="shared" si="14"/>
        <v>35.1</v>
      </c>
      <c r="CF53" s="107">
        <f t="shared" si="14"/>
        <v>28.021999999999998</v>
      </c>
      <c r="CG53" s="107">
        <f t="shared" si="14"/>
        <v>28.732999999999997</v>
      </c>
      <c r="CH53" s="107">
        <f t="shared" si="14"/>
        <v>33.71</v>
      </c>
      <c r="CI53" s="107">
        <f t="shared" si="14"/>
        <v>26</v>
      </c>
      <c r="CJ53" s="107">
        <f t="shared" si="14"/>
        <v>24.4</v>
      </c>
      <c r="CK53" s="107">
        <f t="shared" si="14"/>
        <v>20.5</v>
      </c>
      <c r="CL53" s="107">
        <f t="shared" si="14"/>
        <v>22.1</v>
      </c>
      <c r="CM53" s="107">
        <f t="shared" si="14"/>
        <v>31.571000000000002</v>
      </c>
      <c r="CN53" s="107">
        <f t="shared" si="14"/>
        <v>33.249000000000002</v>
      </c>
      <c r="CO53" s="107">
        <f t="shared" si="14"/>
        <v>44.5</v>
      </c>
      <c r="CP53" s="107">
        <f t="shared" si="14"/>
        <v>43.348999999999997</v>
      </c>
      <c r="CQ53" s="107">
        <f t="shared" si="14"/>
        <v>45.743000000000002</v>
      </c>
      <c r="CR53" s="107">
        <f t="shared" si="14"/>
        <v>27.06</v>
      </c>
      <c r="CS53" s="107">
        <f t="shared" si="14"/>
        <v>72.194999999999993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1663.45625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90.784999999999997</v>
      </c>
      <c r="C5" s="25">
        <v>73.465000000000003</v>
      </c>
      <c r="D5" s="25">
        <v>67.896000000000001</v>
      </c>
      <c r="E5" s="25">
        <v>75.98</v>
      </c>
      <c r="F5" s="25">
        <v>72.864000000000004</v>
      </c>
      <c r="G5" s="25">
        <v>93.501999999999995</v>
      </c>
      <c r="H5" s="25">
        <v>51.542999999999999</v>
      </c>
      <c r="I5" s="25">
        <v>101.363</v>
      </c>
      <c r="J5" s="25">
        <v>67.221999999999994</v>
      </c>
      <c r="K5" s="25">
        <v>66.412000000000006</v>
      </c>
      <c r="L5" s="25">
        <v>56.627000000000002</v>
      </c>
      <c r="M5" s="25">
        <v>57.164999999999999</v>
      </c>
      <c r="N5" s="25">
        <v>69.010000000000005</v>
      </c>
      <c r="O5" s="25">
        <v>64.503</v>
      </c>
      <c r="P5" s="25">
        <v>62.226999999999997</v>
      </c>
      <c r="Q5" s="25">
        <v>57.567999999999998</v>
      </c>
      <c r="R5" s="25">
        <v>56.771000000000001</v>
      </c>
      <c r="S5" s="25">
        <v>56.482999999999997</v>
      </c>
      <c r="T5" s="25">
        <v>45.755000000000003</v>
      </c>
      <c r="U5" s="25">
        <v>83.853999999999999</v>
      </c>
      <c r="V5" s="25">
        <v>29.798999999999999</v>
      </c>
      <c r="W5" s="25">
        <v>56.15</v>
      </c>
      <c r="X5" s="25">
        <v>56.24</v>
      </c>
      <c r="Y5" s="25">
        <v>55.3</v>
      </c>
      <c r="Z5" s="25">
        <v>63.813000000000002</v>
      </c>
      <c r="AA5" s="25">
        <v>233.98699999999999</v>
      </c>
      <c r="AB5" s="25">
        <v>74.894000000000005</v>
      </c>
      <c r="AC5" s="25">
        <v>102.687</v>
      </c>
      <c r="AD5" s="25">
        <v>162.78100000000001</v>
      </c>
      <c r="AE5" s="25">
        <v>149.46600000000001</v>
      </c>
      <c r="AF5" s="25">
        <v>152.94</v>
      </c>
      <c r="AG5" s="25">
        <v>142.88900000000001</v>
      </c>
      <c r="AH5" s="25">
        <v>173.91800000000001</v>
      </c>
      <c r="AI5" s="25">
        <v>179.477</v>
      </c>
      <c r="AJ5" s="25">
        <v>191.11600000000001</v>
      </c>
      <c r="AK5" s="25">
        <v>131.49700000000001</v>
      </c>
      <c r="AL5" s="25">
        <v>50.686</v>
      </c>
      <c r="AM5" s="25">
        <v>60.610999999999997</v>
      </c>
      <c r="AN5" s="25">
        <v>69.251000000000005</v>
      </c>
      <c r="AO5" s="25">
        <v>35.686999999999998</v>
      </c>
      <c r="AP5" s="25">
        <v>23.393000000000001</v>
      </c>
      <c r="AQ5" s="25">
        <v>42.725999999999999</v>
      </c>
      <c r="AR5" s="25">
        <v>29.102</v>
      </c>
      <c r="AS5" s="25">
        <v>24.681000000000001</v>
      </c>
      <c r="AT5" s="25">
        <v>42.789000000000001</v>
      </c>
      <c r="AU5" s="25">
        <v>39.768000000000001</v>
      </c>
      <c r="AV5" s="25">
        <v>41.98</v>
      </c>
      <c r="AW5" s="25">
        <v>49.158000000000001</v>
      </c>
      <c r="AX5" s="25">
        <v>47.887</v>
      </c>
      <c r="AY5" s="25">
        <v>39.125</v>
      </c>
      <c r="AZ5" s="25">
        <v>33.948</v>
      </c>
      <c r="BA5" s="25">
        <v>152.28</v>
      </c>
      <c r="BB5" s="25">
        <v>38.204999999999998</v>
      </c>
      <c r="BC5" s="25">
        <v>32.847000000000001</v>
      </c>
      <c r="BD5" s="25">
        <v>70.457999999999998</v>
      </c>
      <c r="BE5" s="25">
        <v>37.601999999999997</v>
      </c>
      <c r="BF5" s="25">
        <v>15.007</v>
      </c>
      <c r="BG5" s="25">
        <v>18.577000000000002</v>
      </c>
      <c r="BH5" s="25">
        <v>16.414000000000001</v>
      </c>
      <c r="BI5" s="25">
        <v>13.442</v>
      </c>
      <c r="BJ5" s="25">
        <v>125.94</v>
      </c>
      <c r="BK5" s="25">
        <v>126.292</v>
      </c>
      <c r="BL5" s="25">
        <v>122.917</v>
      </c>
      <c r="BM5" s="25">
        <v>123.13500000000001</v>
      </c>
      <c r="BN5" s="25">
        <v>112.768</v>
      </c>
      <c r="BO5" s="25">
        <v>114.735</v>
      </c>
      <c r="BP5" s="25">
        <v>118.14</v>
      </c>
      <c r="BQ5" s="25">
        <v>132.38999999999999</v>
      </c>
      <c r="BR5" s="25">
        <v>90.981999999999999</v>
      </c>
      <c r="BS5" s="25">
        <v>118.59</v>
      </c>
      <c r="BT5" s="25">
        <v>110.708</v>
      </c>
      <c r="BU5" s="25">
        <v>104.182</v>
      </c>
      <c r="BV5" s="25">
        <v>42.573</v>
      </c>
      <c r="BW5" s="25">
        <v>46.192999999999998</v>
      </c>
      <c r="BX5" s="25">
        <v>46.640999999999998</v>
      </c>
      <c r="BY5" s="25">
        <v>74.528999999999996</v>
      </c>
      <c r="BZ5" s="25">
        <v>18.396000000000001</v>
      </c>
      <c r="CA5" s="25">
        <v>47.247</v>
      </c>
      <c r="CB5" s="25">
        <v>37.036999999999999</v>
      </c>
      <c r="CC5" s="25">
        <v>18.981000000000002</v>
      </c>
      <c r="CD5" s="25">
        <v>51.462000000000003</v>
      </c>
      <c r="CE5" s="25">
        <v>35.088000000000001</v>
      </c>
      <c r="CF5" s="25">
        <v>27.969000000000001</v>
      </c>
      <c r="CG5" s="25">
        <v>28.754000000000001</v>
      </c>
      <c r="CH5" s="25">
        <v>33.716000000000001</v>
      </c>
      <c r="CI5" s="25">
        <v>25.992999999999999</v>
      </c>
      <c r="CJ5" s="25">
        <v>24.420999999999999</v>
      </c>
      <c r="CK5" s="25">
        <v>20.512</v>
      </c>
      <c r="CL5" s="25">
        <v>22.122</v>
      </c>
      <c r="CM5" s="25">
        <v>31.571000000000002</v>
      </c>
      <c r="CN5" s="25">
        <v>33.238999999999997</v>
      </c>
      <c r="CO5" s="25">
        <v>44.470999999999997</v>
      </c>
      <c r="CP5" s="25">
        <v>43.39</v>
      </c>
      <c r="CQ5" s="25">
        <v>45.74</v>
      </c>
      <c r="CR5" s="25">
        <v>27.097999999999999</v>
      </c>
      <c r="CS5" s="25">
        <v>72.194999999999993</v>
      </c>
      <c r="CT5" s="26"/>
      <c r="CU5" s="26"/>
      <c r="CV5" s="26"/>
      <c r="CW5" s="27"/>
      <c r="CX5" s="28">
        <f t="array" ref="CX5">SUMPRODUCT(B5:CW5*0.25)</f>
        <v>1663.4225000000001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132.77000000000001</v>
      </c>
      <c r="C8" s="37">
        <v>125.54</v>
      </c>
      <c r="D8" s="37">
        <v>125.74</v>
      </c>
      <c r="E8" s="37">
        <v>118.35</v>
      </c>
      <c r="F8" s="37">
        <v>123.67</v>
      </c>
      <c r="G8" s="37">
        <v>119.25</v>
      </c>
      <c r="H8" s="37">
        <v>123.8</v>
      </c>
      <c r="I8" s="37">
        <v>131.05000000000001</v>
      </c>
      <c r="J8" s="37">
        <v>126.37</v>
      </c>
      <c r="K8" s="37">
        <v>124.79</v>
      </c>
      <c r="L8" s="37">
        <v>128.99</v>
      </c>
      <c r="M8" s="37">
        <v>126.46</v>
      </c>
      <c r="N8" s="37">
        <v>118.4</v>
      </c>
      <c r="O8" s="37">
        <v>124.33</v>
      </c>
      <c r="P8" s="37">
        <v>124.64</v>
      </c>
      <c r="Q8" s="37">
        <v>122.5</v>
      </c>
      <c r="R8" s="37">
        <v>116.18</v>
      </c>
      <c r="S8" s="37">
        <v>124.4</v>
      </c>
      <c r="T8" s="37">
        <v>107.5</v>
      </c>
      <c r="U8" s="37">
        <v>105.41</v>
      </c>
      <c r="V8" s="37">
        <v>109.85</v>
      </c>
      <c r="W8" s="37">
        <v>113.36</v>
      </c>
      <c r="X8" s="37">
        <v>118.97</v>
      </c>
      <c r="Y8" s="37">
        <v>135.31</v>
      </c>
      <c r="Z8" s="37">
        <v>148.44999999999999</v>
      </c>
      <c r="AA8" s="37">
        <v>146.13</v>
      </c>
      <c r="AB8" s="37">
        <v>136.41999999999999</v>
      </c>
      <c r="AC8" s="37">
        <v>124.27</v>
      </c>
      <c r="AD8" s="37">
        <v>106.44</v>
      </c>
      <c r="AE8" s="37">
        <v>95.49</v>
      </c>
      <c r="AF8" s="37">
        <v>91.05</v>
      </c>
      <c r="AG8" s="37">
        <v>89.58</v>
      </c>
      <c r="AH8" s="37">
        <v>91.81</v>
      </c>
      <c r="AI8" s="37">
        <v>89.7</v>
      </c>
      <c r="AJ8" s="37">
        <v>69.61</v>
      </c>
      <c r="AK8" s="37">
        <v>10.19</v>
      </c>
      <c r="AL8" s="37">
        <v>83.99</v>
      </c>
      <c r="AM8" s="37">
        <v>6.12</v>
      </c>
      <c r="AN8" s="37">
        <v>7.85</v>
      </c>
      <c r="AO8" s="37">
        <v>-4.9800000000000004</v>
      </c>
      <c r="AP8" s="37">
        <v>-4.47</v>
      </c>
      <c r="AQ8" s="37">
        <v>-4.99</v>
      </c>
      <c r="AR8" s="37">
        <v>-6.65</v>
      </c>
      <c r="AS8" s="37">
        <v>-7.57</v>
      </c>
      <c r="AT8" s="37">
        <v>-4.99</v>
      </c>
      <c r="AU8" s="37">
        <v>-4.99</v>
      </c>
      <c r="AV8" s="37">
        <v>-4.99</v>
      </c>
      <c r="AW8" s="37">
        <v>-4.99</v>
      </c>
      <c r="AX8" s="37">
        <v>-4.99</v>
      </c>
      <c r="AY8" s="37">
        <v>-4.46</v>
      </c>
      <c r="AZ8" s="37">
        <v>0.83</v>
      </c>
      <c r="BA8" s="37">
        <v>14.5</v>
      </c>
      <c r="BB8" s="37">
        <v>3.43</v>
      </c>
      <c r="BC8" s="37">
        <v>3.44</v>
      </c>
      <c r="BD8" s="37">
        <v>6.01</v>
      </c>
      <c r="BE8" s="37">
        <v>12.9</v>
      </c>
      <c r="BF8" s="37">
        <v>3.44</v>
      </c>
      <c r="BG8" s="37">
        <v>-7.85</v>
      </c>
      <c r="BH8" s="37">
        <v>-0.78</v>
      </c>
      <c r="BI8" s="37">
        <v>30.38</v>
      </c>
      <c r="BJ8" s="37">
        <v>50.81</v>
      </c>
      <c r="BK8" s="37">
        <v>72.08</v>
      </c>
      <c r="BL8" s="37">
        <v>87.63</v>
      </c>
      <c r="BM8" s="37">
        <v>88.78</v>
      </c>
      <c r="BN8" s="37">
        <v>68.48</v>
      </c>
      <c r="BO8" s="37">
        <v>68.31</v>
      </c>
      <c r="BP8" s="37">
        <v>75.25</v>
      </c>
      <c r="BQ8" s="37">
        <v>79.22</v>
      </c>
      <c r="BR8" s="37">
        <v>126.61</v>
      </c>
      <c r="BS8" s="37">
        <v>94.51</v>
      </c>
      <c r="BT8" s="37">
        <v>116.83</v>
      </c>
      <c r="BU8" s="37">
        <v>257.26</v>
      </c>
      <c r="BV8" s="37">
        <v>117.44</v>
      </c>
      <c r="BW8" s="37">
        <v>202.78</v>
      </c>
      <c r="BX8" s="37">
        <v>263.83</v>
      </c>
      <c r="BY8" s="37">
        <v>255.51</v>
      </c>
      <c r="BZ8" s="37">
        <v>217.07</v>
      </c>
      <c r="CA8" s="37">
        <v>202.2</v>
      </c>
      <c r="CB8" s="37">
        <v>187.26</v>
      </c>
      <c r="CC8" s="37">
        <v>170.7</v>
      </c>
      <c r="CD8" s="37">
        <v>176.81</v>
      </c>
      <c r="CE8" s="37">
        <v>162</v>
      </c>
      <c r="CF8" s="37">
        <v>143.4</v>
      </c>
      <c r="CG8" s="37">
        <v>139.96</v>
      </c>
      <c r="CH8" s="37">
        <v>151.25</v>
      </c>
      <c r="CI8" s="37">
        <v>129.61000000000001</v>
      </c>
      <c r="CJ8" s="37">
        <v>124.54</v>
      </c>
      <c r="CK8" s="37">
        <v>111.03</v>
      </c>
      <c r="CL8" s="37">
        <v>132.07</v>
      </c>
      <c r="CM8" s="37">
        <v>122.16</v>
      </c>
      <c r="CN8" s="37">
        <v>118.02</v>
      </c>
      <c r="CO8" s="37">
        <v>109.4</v>
      </c>
      <c r="CP8" s="37">
        <v>121.46</v>
      </c>
      <c r="CQ8" s="37">
        <v>115.7</v>
      </c>
      <c r="CR8" s="37">
        <v>107.1</v>
      </c>
      <c r="CS8" s="37">
        <v>88.92</v>
      </c>
      <c r="CT8" s="38"/>
      <c r="CU8" s="38"/>
      <c r="CV8" s="38"/>
      <c r="CW8" s="39"/>
      <c r="CX8" s="40">
        <f>IF(SUM(B8:CW8)&lt;&gt;0,AVERAGEIF(B8:CW8,"&lt;&gt;"""),"")</f>
        <v>94.676562499999989</v>
      </c>
    </row>
    <row r="9" spans="1:102" ht="24.95" customHeight="1" thickBot="1" x14ac:dyDescent="0.25">
      <c r="A9" s="41" t="s">
        <v>6</v>
      </c>
      <c r="B9" s="42">
        <v>125.6</v>
      </c>
      <c r="C9" s="43">
        <v>125.6</v>
      </c>
      <c r="D9" s="43">
        <v>125.6</v>
      </c>
      <c r="E9" s="43">
        <v>125.6</v>
      </c>
      <c r="F9" s="43">
        <v>124.4425</v>
      </c>
      <c r="G9" s="43">
        <v>124.4425</v>
      </c>
      <c r="H9" s="43">
        <v>124.4425</v>
      </c>
      <c r="I9" s="43">
        <v>124.4425</v>
      </c>
      <c r="J9" s="43">
        <v>126.6525</v>
      </c>
      <c r="K9" s="43">
        <v>126.6525</v>
      </c>
      <c r="L9" s="43">
        <v>126.6525</v>
      </c>
      <c r="M9" s="43">
        <v>126.6525</v>
      </c>
      <c r="N9" s="43">
        <v>122.4675</v>
      </c>
      <c r="O9" s="43">
        <v>122.4675</v>
      </c>
      <c r="P9" s="43">
        <v>122.4675</v>
      </c>
      <c r="Q9" s="43">
        <v>122.4675</v>
      </c>
      <c r="R9" s="43">
        <v>113.3725</v>
      </c>
      <c r="S9" s="43">
        <v>113.3725</v>
      </c>
      <c r="T9" s="43">
        <v>113.3725</v>
      </c>
      <c r="U9" s="43">
        <v>113.3725</v>
      </c>
      <c r="V9" s="43">
        <v>119.3725</v>
      </c>
      <c r="W9" s="43">
        <v>119.3725</v>
      </c>
      <c r="X9" s="43">
        <v>119.3725</v>
      </c>
      <c r="Y9" s="43">
        <v>119.3725</v>
      </c>
      <c r="Z9" s="43">
        <v>138.8175</v>
      </c>
      <c r="AA9" s="43">
        <v>138.8175</v>
      </c>
      <c r="AB9" s="43">
        <v>138.8175</v>
      </c>
      <c r="AC9" s="43">
        <v>138.8175</v>
      </c>
      <c r="AD9" s="43">
        <v>95.64</v>
      </c>
      <c r="AE9" s="43">
        <v>95.64</v>
      </c>
      <c r="AF9" s="43">
        <v>95.64</v>
      </c>
      <c r="AG9" s="43">
        <v>95.64</v>
      </c>
      <c r="AH9" s="43">
        <v>65.327500000000001</v>
      </c>
      <c r="AI9" s="43">
        <v>65.327500000000001</v>
      </c>
      <c r="AJ9" s="43">
        <v>65.327500000000001</v>
      </c>
      <c r="AK9" s="43">
        <v>65.327500000000001</v>
      </c>
      <c r="AL9" s="43">
        <v>23.245000000000001</v>
      </c>
      <c r="AM9" s="43">
        <v>23.245000000000001</v>
      </c>
      <c r="AN9" s="43">
        <v>23.245000000000001</v>
      </c>
      <c r="AO9" s="43">
        <v>23.245000000000001</v>
      </c>
      <c r="AP9" s="43">
        <v>-5.92</v>
      </c>
      <c r="AQ9" s="43">
        <v>-5.92</v>
      </c>
      <c r="AR9" s="43">
        <v>-5.92</v>
      </c>
      <c r="AS9" s="43">
        <v>-5.92</v>
      </c>
      <c r="AT9" s="43">
        <v>-4.99</v>
      </c>
      <c r="AU9" s="43">
        <v>-4.99</v>
      </c>
      <c r="AV9" s="43">
        <v>-4.99</v>
      </c>
      <c r="AW9" s="43">
        <v>-4.99</v>
      </c>
      <c r="AX9" s="43">
        <v>1.47</v>
      </c>
      <c r="AY9" s="43">
        <v>1.47</v>
      </c>
      <c r="AZ9" s="43">
        <v>1.47</v>
      </c>
      <c r="BA9" s="43">
        <v>1.47</v>
      </c>
      <c r="BB9" s="43">
        <v>6.4450000000000003</v>
      </c>
      <c r="BC9" s="43">
        <v>6.4450000000000003</v>
      </c>
      <c r="BD9" s="43">
        <v>6.4450000000000003</v>
      </c>
      <c r="BE9" s="43">
        <v>6.4450000000000003</v>
      </c>
      <c r="BF9" s="43">
        <v>6.2975000000000003</v>
      </c>
      <c r="BG9" s="43">
        <v>6.2975000000000003</v>
      </c>
      <c r="BH9" s="43">
        <v>6.2975000000000003</v>
      </c>
      <c r="BI9" s="43">
        <v>6.2975000000000003</v>
      </c>
      <c r="BJ9" s="43">
        <v>74.825000000000003</v>
      </c>
      <c r="BK9" s="43">
        <v>74.825000000000003</v>
      </c>
      <c r="BL9" s="43">
        <v>74.825000000000003</v>
      </c>
      <c r="BM9" s="43">
        <v>74.825000000000003</v>
      </c>
      <c r="BN9" s="43">
        <v>72.814999999999998</v>
      </c>
      <c r="BO9" s="43">
        <v>72.814999999999998</v>
      </c>
      <c r="BP9" s="43">
        <v>72.814999999999998</v>
      </c>
      <c r="BQ9" s="43">
        <v>72.814999999999998</v>
      </c>
      <c r="BR9" s="43">
        <v>148.80250000000001</v>
      </c>
      <c r="BS9" s="43">
        <v>148.80250000000001</v>
      </c>
      <c r="BT9" s="43">
        <v>148.80250000000001</v>
      </c>
      <c r="BU9" s="43">
        <v>148.80250000000001</v>
      </c>
      <c r="BV9" s="43">
        <v>209.89</v>
      </c>
      <c r="BW9" s="43">
        <v>209.89</v>
      </c>
      <c r="BX9" s="43">
        <v>209.89</v>
      </c>
      <c r="BY9" s="43">
        <v>209.89</v>
      </c>
      <c r="BZ9" s="43">
        <v>194.3075</v>
      </c>
      <c r="CA9" s="43">
        <v>194.3075</v>
      </c>
      <c r="CB9" s="43">
        <v>194.3075</v>
      </c>
      <c r="CC9" s="43">
        <v>194.3075</v>
      </c>
      <c r="CD9" s="43">
        <v>155.54249999999999</v>
      </c>
      <c r="CE9" s="43">
        <v>155.54249999999999</v>
      </c>
      <c r="CF9" s="43">
        <v>155.54249999999999</v>
      </c>
      <c r="CG9" s="43">
        <v>155.54249999999999</v>
      </c>
      <c r="CH9" s="43">
        <v>129.10749999999999</v>
      </c>
      <c r="CI9" s="43">
        <v>129.10749999999999</v>
      </c>
      <c r="CJ9" s="43">
        <v>129.10749999999999</v>
      </c>
      <c r="CK9" s="43">
        <v>129.10749999999999</v>
      </c>
      <c r="CL9" s="43">
        <v>120.41249999999999</v>
      </c>
      <c r="CM9" s="43">
        <v>120.41249999999999</v>
      </c>
      <c r="CN9" s="43">
        <v>120.41249999999999</v>
      </c>
      <c r="CO9" s="43">
        <v>120.41249999999999</v>
      </c>
      <c r="CP9" s="43">
        <v>108.295</v>
      </c>
      <c r="CQ9" s="43">
        <v>108.295</v>
      </c>
      <c r="CR9" s="43">
        <v>108.295</v>
      </c>
      <c r="CS9" s="43">
        <v>108.295</v>
      </c>
      <c r="CT9" s="44"/>
      <c r="CU9" s="44"/>
      <c r="CV9" s="44"/>
      <c r="CW9" s="45"/>
      <c r="CX9" s="46">
        <f>IF(SUM(B9:CW9)&lt;&gt;0,AVERAGEIF(B9:CW9,"&lt;&gt;"""),"")</f>
        <v>94.676562499999946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>
        <v>121.06399999999999</v>
      </c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30.265999999999998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>
        <v>80</v>
      </c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6.6619999999999999</v>
      </c>
      <c r="BY13" s="65">
        <v>35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30.415500000000002</v>
      </c>
    </row>
    <row r="14" spans="1:102" ht="24.95" customHeight="1" x14ac:dyDescent="0.2">
      <c r="A14" s="63" t="s">
        <v>11</v>
      </c>
      <c r="B14" s="64">
        <v>20</v>
      </c>
      <c r="C14" s="65">
        <v>20</v>
      </c>
      <c r="D14" s="65">
        <v>15.653</v>
      </c>
      <c r="E14" s="65">
        <v>6.2960000000000003</v>
      </c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>
        <v>20</v>
      </c>
      <c r="V14" s="65"/>
      <c r="W14" s="65">
        <v>11.507</v>
      </c>
      <c r="X14" s="65">
        <v>18.364000000000001</v>
      </c>
      <c r="Y14" s="65">
        <v>4.1440000000000001</v>
      </c>
      <c r="Z14" s="65">
        <v>16.195</v>
      </c>
      <c r="AA14" s="65">
        <v>80.7</v>
      </c>
      <c r="AB14" s="65">
        <v>33.726999999999997</v>
      </c>
      <c r="AC14" s="65">
        <v>47.100999999999999</v>
      </c>
      <c r="AD14" s="65">
        <v>59.399000000000001</v>
      </c>
      <c r="AE14" s="65">
        <v>26.481999999999999</v>
      </c>
      <c r="AF14" s="65">
        <v>73.981999999999999</v>
      </c>
      <c r="AG14" s="65">
        <v>43.814</v>
      </c>
      <c r="AH14" s="65">
        <v>104</v>
      </c>
      <c r="AI14" s="65">
        <v>104</v>
      </c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104</v>
      </c>
      <c r="BM14" s="65">
        <v>104</v>
      </c>
      <c r="BN14" s="65">
        <v>104</v>
      </c>
      <c r="BO14" s="65">
        <v>104</v>
      </c>
      <c r="BP14" s="65">
        <v>104</v>
      </c>
      <c r="BQ14" s="65">
        <v>104</v>
      </c>
      <c r="BR14" s="65">
        <v>89.102999999999994</v>
      </c>
      <c r="BS14" s="65">
        <v>104</v>
      </c>
      <c r="BT14" s="65">
        <v>104</v>
      </c>
      <c r="BU14" s="65">
        <v>104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432.61675000000002</v>
      </c>
    </row>
    <row r="15" spans="1:102" ht="24.95" customHeight="1" x14ac:dyDescent="0.2">
      <c r="A15" s="69" t="s">
        <v>12</v>
      </c>
      <c r="B15" s="70">
        <v>16.550999999999998</v>
      </c>
      <c r="C15" s="71">
        <v>19.254000000000001</v>
      </c>
      <c r="D15" s="71">
        <v>16.965</v>
      </c>
      <c r="E15" s="71">
        <v>21.055</v>
      </c>
      <c r="F15" s="71">
        <v>8.2629999999999999</v>
      </c>
      <c r="G15" s="71">
        <v>25.387</v>
      </c>
      <c r="H15" s="71">
        <v>9.7620000000000005</v>
      </c>
      <c r="I15" s="71">
        <v>11.913</v>
      </c>
      <c r="J15" s="71">
        <v>12.021000000000001</v>
      </c>
      <c r="K15" s="71">
        <v>13.048999999999999</v>
      </c>
      <c r="L15" s="71">
        <v>8.4789999999999992</v>
      </c>
      <c r="M15" s="71">
        <v>8.73</v>
      </c>
      <c r="N15" s="71">
        <v>13.927</v>
      </c>
      <c r="O15" s="71">
        <v>29.081</v>
      </c>
      <c r="P15" s="71">
        <v>17.045000000000002</v>
      </c>
      <c r="Q15" s="71">
        <v>16.596</v>
      </c>
      <c r="R15" s="71">
        <v>29.94</v>
      </c>
      <c r="S15" s="71">
        <v>30.538</v>
      </c>
      <c r="T15" s="71">
        <v>40.271000000000001</v>
      </c>
      <c r="U15" s="71">
        <v>63.853999999999999</v>
      </c>
      <c r="V15" s="71">
        <v>25.14</v>
      </c>
      <c r="W15" s="71">
        <v>44.643000000000001</v>
      </c>
      <c r="X15" s="71">
        <v>37.875999999999998</v>
      </c>
      <c r="Y15" s="71">
        <v>51.155999999999999</v>
      </c>
      <c r="Z15" s="71">
        <v>32.618000000000002</v>
      </c>
      <c r="AA15" s="71">
        <v>43.256</v>
      </c>
      <c r="AB15" s="71">
        <v>41.167000000000002</v>
      </c>
      <c r="AC15" s="71">
        <v>55.585999999999999</v>
      </c>
      <c r="AD15" s="71">
        <v>102.182</v>
      </c>
      <c r="AE15" s="71">
        <v>121.78400000000001</v>
      </c>
      <c r="AF15" s="71">
        <v>77.757999999999996</v>
      </c>
      <c r="AG15" s="71">
        <v>97.875</v>
      </c>
      <c r="AH15" s="71">
        <v>68.718000000000004</v>
      </c>
      <c r="AI15" s="71">
        <v>74.177000000000007</v>
      </c>
      <c r="AJ15" s="71">
        <v>79.816000000000003</v>
      </c>
      <c r="AK15" s="71">
        <v>87.611999999999995</v>
      </c>
      <c r="AL15" s="71">
        <v>49.686</v>
      </c>
      <c r="AM15" s="71">
        <v>60.610999999999997</v>
      </c>
      <c r="AN15" s="71">
        <v>64.450999999999993</v>
      </c>
      <c r="AO15" s="71">
        <v>34.487000000000002</v>
      </c>
      <c r="AP15" s="71">
        <v>22.193000000000001</v>
      </c>
      <c r="AQ15" s="71">
        <v>41.526000000000003</v>
      </c>
      <c r="AR15" s="71">
        <v>27.902000000000001</v>
      </c>
      <c r="AS15" s="71">
        <v>23.481000000000002</v>
      </c>
      <c r="AT15" s="71">
        <v>29.431000000000001</v>
      </c>
      <c r="AU15" s="71">
        <v>27.11</v>
      </c>
      <c r="AV15" s="71">
        <v>30.695</v>
      </c>
      <c r="AW15" s="71">
        <v>37.972999999999999</v>
      </c>
      <c r="AX15" s="71">
        <v>32.798000000000002</v>
      </c>
      <c r="AY15" s="71">
        <v>28.207999999999998</v>
      </c>
      <c r="AZ15" s="71">
        <v>24.204000000000001</v>
      </c>
      <c r="BA15" s="71">
        <v>22.716000000000001</v>
      </c>
      <c r="BB15" s="71">
        <v>7.0529999999999999</v>
      </c>
      <c r="BC15" s="71">
        <v>7.008</v>
      </c>
      <c r="BD15" s="71">
        <v>6.6959999999999997</v>
      </c>
      <c r="BE15" s="71">
        <v>16.07</v>
      </c>
      <c r="BF15" s="71">
        <v>15.007</v>
      </c>
      <c r="BG15" s="71">
        <v>18.577000000000002</v>
      </c>
      <c r="BH15" s="71">
        <v>16.414000000000001</v>
      </c>
      <c r="BI15" s="71">
        <v>13.442</v>
      </c>
      <c r="BJ15" s="71">
        <v>15.94</v>
      </c>
      <c r="BK15" s="71">
        <v>16.292000000000002</v>
      </c>
      <c r="BL15" s="71">
        <v>18.917000000000002</v>
      </c>
      <c r="BM15" s="71">
        <v>7.6349999999999998</v>
      </c>
      <c r="BN15" s="71">
        <v>8.7680000000000007</v>
      </c>
      <c r="BO15" s="71">
        <v>9.9350000000000005</v>
      </c>
      <c r="BP15" s="71">
        <v>8.84</v>
      </c>
      <c r="BQ15" s="71">
        <v>21.99</v>
      </c>
      <c r="BR15" s="71">
        <v>1.879</v>
      </c>
      <c r="BS15" s="71">
        <v>13.19</v>
      </c>
      <c r="BT15" s="71">
        <v>6.7080000000000002</v>
      </c>
      <c r="BU15" s="71">
        <v>0.182</v>
      </c>
      <c r="BV15" s="71">
        <v>42.124000000000002</v>
      </c>
      <c r="BW15" s="71">
        <v>36.509</v>
      </c>
      <c r="BX15" s="71">
        <v>30.204000000000001</v>
      </c>
      <c r="BY15" s="71">
        <v>33.398000000000003</v>
      </c>
      <c r="BZ15" s="71">
        <v>5.0990000000000002</v>
      </c>
      <c r="CA15" s="71">
        <v>15.532999999999999</v>
      </c>
      <c r="CB15" s="71">
        <v>14.698</v>
      </c>
      <c r="CC15" s="71">
        <v>9.8529999999999998</v>
      </c>
      <c r="CD15" s="71">
        <v>12.968</v>
      </c>
      <c r="CE15" s="71">
        <v>5.32</v>
      </c>
      <c r="CF15" s="71">
        <v>3.169</v>
      </c>
      <c r="CG15" s="71">
        <v>8.7129999999999992</v>
      </c>
      <c r="CH15" s="71">
        <v>13.116</v>
      </c>
      <c r="CI15" s="71">
        <v>15.993</v>
      </c>
      <c r="CJ15" s="71">
        <v>13.081</v>
      </c>
      <c r="CK15" s="71">
        <v>17.812000000000001</v>
      </c>
      <c r="CL15" s="71">
        <v>7.2750000000000004</v>
      </c>
      <c r="CM15" s="71">
        <v>10.829000000000001</v>
      </c>
      <c r="CN15" s="71">
        <v>12.159000000000001</v>
      </c>
      <c r="CO15" s="71">
        <v>14.364000000000001</v>
      </c>
      <c r="CP15" s="71">
        <v>7.1719999999999997</v>
      </c>
      <c r="CQ15" s="71">
        <v>9.0579999999999998</v>
      </c>
      <c r="CR15" s="71">
        <v>11.215999999999999</v>
      </c>
      <c r="CS15" s="71">
        <v>14.494999999999999</v>
      </c>
      <c r="CT15" s="72"/>
      <c r="CU15" s="72"/>
      <c r="CV15" s="72"/>
      <c r="CW15" s="73"/>
      <c r="CX15" s="74">
        <f t="array" ref="CX15">SUMPRODUCT(B15:CW15*0.25)</f>
        <v>651.55450000000019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36.551000000000002</v>
      </c>
      <c r="C17" s="77">
        <f t="shared" ref="C17:BN17" si="0">SUM(C11:C16)</f>
        <v>39.254000000000005</v>
      </c>
      <c r="D17" s="77">
        <f t="shared" si="0"/>
        <v>32.618000000000002</v>
      </c>
      <c r="E17" s="77">
        <f t="shared" si="0"/>
        <v>27.350999999999999</v>
      </c>
      <c r="F17" s="77">
        <f t="shared" si="0"/>
        <v>8.2629999999999999</v>
      </c>
      <c r="G17" s="77">
        <f t="shared" si="0"/>
        <v>25.387</v>
      </c>
      <c r="H17" s="77">
        <f t="shared" si="0"/>
        <v>9.7620000000000005</v>
      </c>
      <c r="I17" s="77">
        <f t="shared" si="0"/>
        <v>11.913</v>
      </c>
      <c r="J17" s="77">
        <f t="shared" si="0"/>
        <v>12.021000000000001</v>
      </c>
      <c r="K17" s="77">
        <f t="shared" si="0"/>
        <v>13.048999999999999</v>
      </c>
      <c r="L17" s="77">
        <f t="shared" si="0"/>
        <v>8.4789999999999992</v>
      </c>
      <c r="M17" s="77">
        <f t="shared" si="0"/>
        <v>8.73</v>
      </c>
      <c r="N17" s="77">
        <f t="shared" si="0"/>
        <v>13.927</v>
      </c>
      <c r="O17" s="77">
        <f t="shared" si="0"/>
        <v>29.081</v>
      </c>
      <c r="P17" s="77">
        <f t="shared" si="0"/>
        <v>17.045000000000002</v>
      </c>
      <c r="Q17" s="77">
        <f t="shared" si="0"/>
        <v>16.596</v>
      </c>
      <c r="R17" s="77">
        <f t="shared" si="0"/>
        <v>29.94</v>
      </c>
      <c r="S17" s="77">
        <f t="shared" si="0"/>
        <v>30.538</v>
      </c>
      <c r="T17" s="77">
        <f t="shared" si="0"/>
        <v>40.271000000000001</v>
      </c>
      <c r="U17" s="77">
        <f t="shared" si="0"/>
        <v>83.853999999999999</v>
      </c>
      <c r="V17" s="77">
        <f t="shared" si="0"/>
        <v>25.14</v>
      </c>
      <c r="W17" s="77">
        <f t="shared" si="0"/>
        <v>56.15</v>
      </c>
      <c r="X17" s="77">
        <f t="shared" si="0"/>
        <v>56.239999999999995</v>
      </c>
      <c r="Y17" s="77">
        <f t="shared" si="0"/>
        <v>55.3</v>
      </c>
      <c r="Z17" s="77">
        <f t="shared" si="0"/>
        <v>48.813000000000002</v>
      </c>
      <c r="AA17" s="77">
        <f t="shared" si="0"/>
        <v>203.95599999999999</v>
      </c>
      <c r="AB17" s="77">
        <f t="shared" si="0"/>
        <v>74.894000000000005</v>
      </c>
      <c r="AC17" s="77">
        <f t="shared" si="0"/>
        <v>102.687</v>
      </c>
      <c r="AD17" s="77">
        <f t="shared" si="0"/>
        <v>161.58100000000002</v>
      </c>
      <c r="AE17" s="77">
        <f t="shared" si="0"/>
        <v>148.26600000000002</v>
      </c>
      <c r="AF17" s="77">
        <f t="shared" si="0"/>
        <v>151.74</v>
      </c>
      <c r="AG17" s="77">
        <f t="shared" si="0"/>
        <v>141.68899999999999</v>
      </c>
      <c r="AH17" s="77">
        <f t="shared" si="0"/>
        <v>172.71800000000002</v>
      </c>
      <c r="AI17" s="77">
        <f t="shared" si="0"/>
        <v>178.17700000000002</v>
      </c>
      <c r="AJ17" s="77">
        <f t="shared" si="0"/>
        <v>79.816000000000003</v>
      </c>
      <c r="AK17" s="77">
        <f t="shared" si="0"/>
        <v>87.611999999999995</v>
      </c>
      <c r="AL17" s="77">
        <f t="shared" si="0"/>
        <v>49.686</v>
      </c>
      <c r="AM17" s="77">
        <f t="shared" si="0"/>
        <v>60.610999999999997</v>
      </c>
      <c r="AN17" s="77">
        <f t="shared" si="0"/>
        <v>64.450999999999993</v>
      </c>
      <c r="AO17" s="77">
        <f t="shared" si="0"/>
        <v>34.487000000000002</v>
      </c>
      <c r="AP17" s="77">
        <f t="shared" si="0"/>
        <v>22.193000000000001</v>
      </c>
      <c r="AQ17" s="77">
        <f t="shared" si="0"/>
        <v>41.526000000000003</v>
      </c>
      <c r="AR17" s="77">
        <f t="shared" si="0"/>
        <v>27.902000000000001</v>
      </c>
      <c r="AS17" s="77">
        <f t="shared" si="0"/>
        <v>23.481000000000002</v>
      </c>
      <c r="AT17" s="77">
        <f t="shared" si="0"/>
        <v>29.431000000000001</v>
      </c>
      <c r="AU17" s="77">
        <f t="shared" si="0"/>
        <v>27.11</v>
      </c>
      <c r="AV17" s="77">
        <f t="shared" si="0"/>
        <v>30.695</v>
      </c>
      <c r="AW17" s="77">
        <f t="shared" si="0"/>
        <v>37.972999999999999</v>
      </c>
      <c r="AX17" s="77">
        <f t="shared" si="0"/>
        <v>32.798000000000002</v>
      </c>
      <c r="AY17" s="77">
        <f t="shared" si="0"/>
        <v>28.207999999999998</v>
      </c>
      <c r="AZ17" s="77">
        <f t="shared" si="0"/>
        <v>24.204000000000001</v>
      </c>
      <c r="BA17" s="77">
        <f t="shared" si="0"/>
        <v>143.78</v>
      </c>
      <c r="BB17" s="77">
        <f t="shared" si="0"/>
        <v>7.0529999999999999</v>
      </c>
      <c r="BC17" s="77">
        <f t="shared" si="0"/>
        <v>7.008</v>
      </c>
      <c r="BD17" s="77">
        <f t="shared" si="0"/>
        <v>6.6959999999999997</v>
      </c>
      <c r="BE17" s="77">
        <f t="shared" si="0"/>
        <v>16.07</v>
      </c>
      <c r="BF17" s="77">
        <f t="shared" si="0"/>
        <v>15.007</v>
      </c>
      <c r="BG17" s="77">
        <f t="shared" si="0"/>
        <v>18.577000000000002</v>
      </c>
      <c r="BH17" s="77">
        <f t="shared" si="0"/>
        <v>16.414000000000001</v>
      </c>
      <c r="BI17" s="77">
        <f t="shared" si="0"/>
        <v>13.442</v>
      </c>
      <c r="BJ17" s="77">
        <f t="shared" si="0"/>
        <v>15.94</v>
      </c>
      <c r="BK17" s="77">
        <f t="shared" si="0"/>
        <v>16.292000000000002</v>
      </c>
      <c r="BL17" s="77">
        <f t="shared" si="0"/>
        <v>122.917</v>
      </c>
      <c r="BM17" s="77">
        <f t="shared" si="0"/>
        <v>111.63500000000001</v>
      </c>
      <c r="BN17" s="77">
        <f t="shared" si="0"/>
        <v>112.768</v>
      </c>
      <c r="BO17" s="77">
        <f t="shared" ref="BO17:CW17" si="1">SUM(BO11:BO16)</f>
        <v>113.935</v>
      </c>
      <c r="BP17" s="77">
        <f t="shared" si="1"/>
        <v>112.84</v>
      </c>
      <c r="BQ17" s="77">
        <f t="shared" si="1"/>
        <v>125.99</v>
      </c>
      <c r="BR17" s="77">
        <f t="shared" si="1"/>
        <v>90.981999999999999</v>
      </c>
      <c r="BS17" s="77">
        <f t="shared" si="1"/>
        <v>117.19</v>
      </c>
      <c r="BT17" s="77">
        <f t="shared" si="1"/>
        <v>110.708</v>
      </c>
      <c r="BU17" s="77">
        <f t="shared" si="1"/>
        <v>104.182</v>
      </c>
      <c r="BV17" s="77">
        <f t="shared" si="1"/>
        <v>42.124000000000002</v>
      </c>
      <c r="BW17" s="77">
        <f t="shared" si="1"/>
        <v>36.509</v>
      </c>
      <c r="BX17" s="77">
        <f t="shared" si="1"/>
        <v>36.866</v>
      </c>
      <c r="BY17" s="77">
        <f t="shared" si="1"/>
        <v>68.397999999999996</v>
      </c>
      <c r="BZ17" s="77">
        <f t="shared" si="1"/>
        <v>5.0990000000000002</v>
      </c>
      <c r="CA17" s="77">
        <f t="shared" si="1"/>
        <v>15.532999999999999</v>
      </c>
      <c r="CB17" s="77">
        <f t="shared" si="1"/>
        <v>14.698</v>
      </c>
      <c r="CC17" s="77">
        <f t="shared" si="1"/>
        <v>9.8529999999999998</v>
      </c>
      <c r="CD17" s="77">
        <f t="shared" si="1"/>
        <v>12.968</v>
      </c>
      <c r="CE17" s="77">
        <f t="shared" si="1"/>
        <v>5.32</v>
      </c>
      <c r="CF17" s="77">
        <f t="shared" si="1"/>
        <v>3.169</v>
      </c>
      <c r="CG17" s="77">
        <f t="shared" si="1"/>
        <v>8.7129999999999992</v>
      </c>
      <c r="CH17" s="77">
        <f t="shared" si="1"/>
        <v>13.116</v>
      </c>
      <c r="CI17" s="77">
        <f t="shared" si="1"/>
        <v>15.993</v>
      </c>
      <c r="CJ17" s="77">
        <f t="shared" si="1"/>
        <v>13.081</v>
      </c>
      <c r="CK17" s="77">
        <f t="shared" si="1"/>
        <v>17.812000000000001</v>
      </c>
      <c r="CL17" s="77">
        <f t="shared" si="1"/>
        <v>7.2750000000000004</v>
      </c>
      <c r="CM17" s="77">
        <f t="shared" si="1"/>
        <v>10.829000000000001</v>
      </c>
      <c r="CN17" s="77">
        <f t="shared" si="1"/>
        <v>12.159000000000001</v>
      </c>
      <c r="CO17" s="77">
        <f t="shared" si="1"/>
        <v>14.364000000000001</v>
      </c>
      <c r="CP17" s="77">
        <f t="shared" si="1"/>
        <v>7.1719999999999997</v>
      </c>
      <c r="CQ17" s="77">
        <f t="shared" si="1"/>
        <v>9.0579999999999998</v>
      </c>
      <c r="CR17" s="77">
        <f t="shared" si="1"/>
        <v>11.215999999999999</v>
      </c>
      <c r="CS17" s="77">
        <f t="shared" si="1"/>
        <v>14.494999999999999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1144.8527500000002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4.8170000000000002</v>
      </c>
      <c r="C21" s="94"/>
      <c r="D21" s="94"/>
      <c r="E21" s="94">
        <v>6.6280000000000001</v>
      </c>
      <c r="F21" s="94"/>
      <c r="G21" s="94"/>
      <c r="H21" s="94">
        <v>5.4320000000000004</v>
      </c>
      <c r="I21" s="94">
        <v>4.6070000000000002</v>
      </c>
      <c r="J21" s="94">
        <v>3.2</v>
      </c>
      <c r="K21" s="94">
        <v>3.2</v>
      </c>
      <c r="L21" s="94">
        <v>4.4429999999999996</v>
      </c>
      <c r="M21" s="94">
        <v>4.5839999999999996</v>
      </c>
      <c r="N21" s="94">
        <v>3.2</v>
      </c>
      <c r="O21" s="94">
        <v>4.6740000000000004</v>
      </c>
      <c r="P21" s="94">
        <v>4.6420000000000003</v>
      </c>
      <c r="Q21" s="94">
        <v>4.7290000000000001</v>
      </c>
      <c r="R21" s="94">
        <v>1.28</v>
      </c>
      <c r="S21" s="94">
        <v>5.1950000000000003</v>
      </c>
      <c r="T21" s="94"/>
      <c r="U21" s="94"/>
      <c r="V21" s="94"/>
      <c r="W21" s="94"/>
      <c r="X21" s="94"/>
      <c r="Y21" s="94"/>
      <c r="Z21" s="94"/>
      <c r="AA21" s="94">
        <v>3.6</v>
      </c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>
        <v>3.6</v>
      </c>
      <c r="BX21" s="94">
        <v>5.1959999999999997</v>
      </c>
      <c r="BY21" s="94">
        <v>2.5000000000000001E-2</v>
      </c>
      <c r="BZ21" s="94">
        <v>5</v>
      </c>
      <c r="CA21" s="94"/>
      <c r="CB21" s="94"/>
      <c r="CC21" s="94"/>
      <c r="CD21" s="94"/>
      <c r="CE21" s="94"/>
      <c r="CF21" s="94"/>
      <c r="CG21" s="94"/>
      <c r="CH21" s="94">
        <v>3.6</v>
      </c>
      <c r="CI21" s="94">
        <v>3.6</v>
      </c>
      <c r="CJ21" s="94">
        <v>3.6</v>
      </c>
      <c r="CK21" s="94"/>
      <c r="CL21" s="94">
        <v>1.44</v>
      </c>
      <c r="CM21" s="94"/>
      <c r="CN21" s="94"/>
      <c r="CO21" s="94">
        <v>2.52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23.202999999999996</v>
      </c>
    </row>
    <row r="22" spans="1:102" ht="24.95" customHeight="1" x14ac:dyDescent="0.2">
      <c r="A22" s="92" t="s">
        <v>18</v>
      </c>
      <c r="B22" s="98">
        <v>33.216999999999999</v>
      </c>
      <c r="C22" s="99">
        <v>33.210999999999999</v>
      </c>
      <c r="D22" s="99">
        <v>35.278000000000006</v>
      </c>
      <c r="E22" s="99">
        <v>42.000999999999998</v>
      </c>
      <c r="F22" s="99">
        <v>29.401</v>
      </c>
      <c r="G22" s="99">
        <v>6.7149999999999999</v>
      </c>
      <c r="H22" s="99">
        <v>36.348999999999997</v>
      </c>
      <c r="I22" s="99">
        <v>4.1429999999999998</v>
      </c>
      <c r="J22" s="99">
        <v>52.001000000000005</v>
      </c>
      <c r="K22" s="99">
        <v>50.162999999999997</v>
      </c>
      <c r="L22" s="99">
        <v>29.905000000000001</v>
      </c>
      <c r="M22" s="99">
        <v>30.451000000000001</v>
      </c>
      <c r="N22" s="99">
        <v>51.882999999999996</v>
      </c>
      <c r="O22" s="99">
        <v>30.748000000000001</v>
      </c>
      <c r="P22" s="99">
        <v>28.14</v>
      </c>
      <c r="Q22" s="99">
        <v>23.843</v>
      </c>
      <c r="R22" s="99">
        <v>20.350999999999999</v>
      </c>
      <c r="S22" s="99">
        <v>17.55</v>
      </c>
      <c r="T22" s="99">
        <v>5.484</v>
      </c>
      <c r="U22" s="99"/>
      <c r="V22" s="99">
        <v>4.6589999999999998</v>
      </c>
      <c r="W22" s="99"/>
      <c r="X22" s="99"/>
      <c r="Y22" s="99"/>
      <c r="Z22" s="99"/>
      <c r="AA22" s="99">
        <v>26.430999999999997</v>
      </c>
      <c r="AB22" s="99"/>
      <c r="AC22" s="99"/>
      <c r="AD22" s="99">
        <v>1.2</v>
      </c>
      <c r="AE22" s="99">
        <v>1.2</v>
      </c>
      <c r="AF22" s="99">
        <v>1.2</v>
      </c>
      <c r="AG22" s="99">
        <v>1.2</v>
      </c>
      <c r="AH22" s="99">
        <v>1.2</v>
      </c>
      <c r="AI22" s="99">
        <v>1.3</v>
      </c>
      <c r="AJ22" s="99">
        <v>1.3</v>
      </c>
      <c r="AK22" s="99">
        <v>1.3</v>
      </c>
      <c r="AL22" s="99">
        <v>1</v>
      </c>
      <c r="AM22" s="99"/>
      <c r="AN22" s="99">
        <v>4.8</v>
      </c>
      <c r="AO22" s="99">
        <v>1.2</v>
      </c>
      <c r="AP22" s="99">
        <v>1.2</v>
      </c>
      <c r="AQ22" s="99">
        <v>1.2</v>
      </c>
      <c r="AR22" s="99">
        <v>1.2</v>
      </c>
      <c r="AS22" s="99">
        <v>1.2</v>
      </c>
      <c r="AT22" s="99">
        <v>13.357999999999999</v>
      </c>
      <c r="AU22" s="99">
        <v>12.657999999999999</v>
      </c>
      <c r="AV22" s="99">
        <v>11.285</v>
      </c>
      <c r="AW22" s="99">
        <v>11.184999999999999</v>
      </c>
      <c r="AX22" s="99">
        <v>15.088999999999999</v>
      </c>
      <c r="AY22" s="99">
        <v>10.917</v>
      </c>
      <c r="AZ22" s="99">
        <v>9.7439999999999998</v>
      </c>
      <c r="BA22" s="99">
        <v>8.5</v>
      </c>
      <c r="BB22" s="99">
        <v>1.1519999999999999</v>
      </c>
      <c r="BC22" s="99">
        <v>3.6390000000000002</v>
      </c>
      <c r="BD22" s="99">
        <v>3.5519999999999996</v>
      </c>
      <c r="BE22" s="99">
        <v>4.5519999999999996</v>
      </c>
      <c r="BF22" s="99"/>
      <c r="BG22" s="99"/>
      <c r="BH22" s="99"/>
      <c r="BI22" s="99"/>
      <c r="BJ22" s="99"/>
      <c r="BK22" s="99"/>
      <c r="BL22" s="99"/>
      <c r="BM22" s="99"/>
      <c r="BN22" s="99"/>
      <c r="BO22" s="99">
        <v>0.8</v>
      </c>
      <c r="BP22" s="99">
        <v>5.3</v>
      </c>
      <c r="BQ22" s="99">
        <v>6.4</v>
      </c>
      <c r="BR22" s="99"/>
      <c r="BS22" s="99">
        <v>1.4</v>
      </c>
      <c r="BT22" s="99"/>
      <c r="BU22" s="99"/>
      <c r="BV22" s="99">
        <v>0.44900000000000001</v>
      </c>
      <c r="BW22" s="99">
        <v>6.0840000000000005</v>
      </c>
      <c r="BX22" s="99">
        <v>4.5789999999999997</v>
      </c>
      <c r="BY22" s="99">
        <v>6.1059999999999999</v>
      </c>
      <c r="BZ22" s="99">
        <v>4.4969999999999999</v>
      </c>
      <c r="CA22" s="99">
        <v>27.914000000000001</v>
      </c>
      <c r="CB22" s="99">
        <v>18.539000000000001</v>
      </c>
      <c r="CC22" s="99">
        <v>5.3280000000000003</v>
      </c>
      <c r="CD22" s="99">
        <v>22.093999999999998</v>
      </c>
      <c r="CE22" s="99">
        <v>13.367999999999999</v>
      </c>
      <c r="CF22" s="99"/>
      <c r="CG22" s="99">
        <v>3.641</v>
      </c>
      <c r="CH22" s="99">
        <v>17</v>
      </c>
      <c r="CI22" s="99">
        <v>6.3999999999999995</v>
      </c>
      <c r="CJ22" s="99">
        <v>7.74</v>
      </c>
      <c r="CK22" s="99">
        <v>2.7</v>
      </c>
      <c r="CL22" s="99">
        <v>13.407</v>
      </c>
      <c r="CM22" s="99">
        <v>12.042000000000002</v>
      </c>
      <c r="CN22" s="99">
        <v>15.580000000000002</v>
      </c>
      <c r="CO22" s="99">
        <v>27.587</v>
      </c>
      <c r="CP22" s="99">
        <v>6.3179999999999996</v>
      </c>
      <c r="CQ22" s="99">
        <v>10.682</v>
      </c>
      <c r="CR22" s="99">
        <v>15.882</v>
      </c>
      <c r="CS22" s="99">
        <v>17.2</v>
      </c>
      <c r="CT22" s="100"/>
      <c r="CU22" s="100"/>
      <c r="CV22" s="100"/>
      <c r="CW22" s="96"/>
      <c r="CX22" s="97">
        <f t="array" ref="CX22">SUMPRODUCT(B22:CW22*0.25)</f>
        <v>249.57300000000001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>
        <v>110</v>
      </c>
      <c r="AK23" s="99">
        <v>42.585000000000001</v>
      </c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>
        <v>39.71</v>
      </c>
      <c r="BE23" s="99">
        <v>16.98</v>
      </c>
      <c r="BF23" s="99"/>
      <c r="BG23" s="99"/>
      <c r="BH23" s="99"/>
      <c r="BI23" s="99"/>
      <c r="BJ23" s="99">
        <v>110</v>
      </c>
      <c r="BK23" s="99">
        <v>110</v>
      </c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107.31874999999999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38.033999999999999</v>
      </c>
      <c r="C27" s="107">
        <f t="shared" ref="C27:BN27" si="2">SUM(C20:C26)</f>
        <v>33.210999999999999</v>
      </c>
      <c r="D27" s="107">
        <f t="shared" si="2"/>
        <v>35.278000000000006</v>
      </c>
      <c r="E27" s="107">
        <f t="shared" si="2"/>
        <v>48.628999999999998</v>
      </c>
      <c r="F27" s="107">
        <f t="shared" si="2"/>
        <v>29.401</v>
      </c>
      <c r="G27" s="107">
        <f t="shared" si="2"/>
        <v>6.7149999999999999</v>
      </c>
      <c r="H27" s="107">
        <f t="shared" si="2"/>
        <v>41.780999999999999</v>
      </c>
      <c r="I27" s="107">
        <f t="shared" si="2"/>
        <v>8.75</v>
      </c>
      <c r="J27" s="107">
        <f t="shared" si="2"/>
        <v>55.201000000000008</v>
      </c>
      <c r="K27" s="107">
        <f t="shared" si="2"/>
        <v>53.363</v>
      </c>
      <c r="L27" s="107">
        <f t="shared" si="2"/>
        <v>34.347999999999999</v>
      </c>
      <c r="M27" s="107">
        <f t="shared" si="2"/>
        <v>35.034999999999997</v>
      </c>
      <c r="N27" s="107">
        <f t="shared" si="2"/>
        <v>55.082999999999998</v>
      </c>
      <c r="O27" s="107">
        <f t="shared" si="2"/>
        <v>35.422000000000004</v>
      </c>
      <c r="P27" s="107">
        <f t="shared" si="2"/>
        <v>32.782000000000004</v>
      </c>
      <c r="Q27" s="107">
        <f t="shared" si="2"/>
        <v>28.571999999999999</v>
      </c>
      <c r="R27" s="107">
        <f t="shared" si="2"/>
        <v>21.631</v>
      </c>
      <c r="S27" s="107">
        <f t="shared" si="2"/>
        <v>22.745000000000001</v>
      </c>
      <c r="T27" s="107">
        <f t="shared" si="2"/>
        <v>5.484</v>
      </c>
      <c r="U27" s="107">
        <f t="shared" si="2"/>
        <v>0</v>
      </c>
      <c r="V27" s="107">
        <f t="shared" si="2"/>
        <v>4.6589999999999998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30.030999999999999</v>
      </c>
      <c r="AB27" s="107">
        <f t="shared" si="2"/>
        <v>0</v>
      </c>
      <c r="AC27" s="107">
        <f t="shared" si="2"/>
        <v>0</v>
      </c>
      <c r="AD27" s="107">
        <f t="shared" si="2"/>
        <v>1.2</v>
      </c>
      <c r="AE27" s="107">
        <f t="shared" si="2"/>
        <v>1.2</v>
      </c>
      <c r="AF27" s="107">
        <f t="shared" si="2"/>
        <v>1.2</v>
      </c>
      <c r="AG27" s="107">
        <f t="shared" si="2"/>
        <v>1.2</v>
      </c>
      <c r="AH27" s="107">
        <f t="shared" si="2"/>
        <v>1.2</v>
      </c>
      <c r="AI27" s="107">
        <f t="shared" si="2"/>
        <v>1.3</v>
      </c>
      <c r="AJ27" s="107">
        <f t="shared" si="2"/>
        <v>111.3</v>
      </c>
      <c r="AK27" s="107">
        <f t="shared" si="2"/>
        <v>43.884999999999998</v>
      </c>
      <c r="AL27" s="107">
        <f t="shared" si="2"/>
        <v>1</v>
      </c>
      <c r="AM27" s="107">
        <f t="shared" si="2"/>
        <v>0</v>
      </c>
      <c r="AN27" s="107">
        <f t="shared" si="2"/>
        <v>4.8</v>
      </c>
      <c r="AO27" s="107">
        <f t="shared" si="2"/>
        <v>1.2</v>
      </c>
      <c r="AP27" s="107">
        <f t="shared" si="2"/>
        <v>1.2</v>
      </c>
      <c r="AQ27" s="107">
        <f t="shared" si="2"/>
        <v>1.2</v>
      </c>
      <c r="AR27" s="107">
        <f t="shared" si="2"/>
        <v>1.2</v>
      </c>
      <c r="AS27" s="107">
        <f t="shared" si="2"/>
        <v>1.2</v>
      </c>
      <c r="AT27" s="107">
        <f t="shared" si="2"/>
        <v>13.357999999999999</v>
      </c>
      <c r="AU27" s="107">
        <f t="shared" si="2"/>
        <v>12.657999999999999</v>
      </c>
      <c r="AV27" s="107">
        <f t="shared" si="2"/>
        <v>11.285</v>
      </c>
      <c r="AW27" s="107">
        <f t="shared" si="2"/>
        <v>11.184999999999999</v>
      </c>
      <c r="AX27" s="107">
        <f t="shared" si="2"/>
        <v>15.088999999999999</v>
      </c>
      <c r="AY27" s="107">
        <f t="shared" si="2"/>
        <v>10.917</v>
      </c>
      <c r="AZ27" s="107">
        <f t="shared" si="2"/>
        <v>9.7439999999999998</v>
      </c>
      <c r="BA27" s="107">
        <f t="shared" si="2"/>
        <v>8.5</v>
      </c>
      <c r="BB27" s="107">
        <f t="shared" si="2"/>
        <v>1.1519999999999999</v>
      </c>
      <c r="BC27" s="107">
        <f t="shared" si="2"/>
        <v>3.6390000000000002</v>
      </c>
      <c r="BD27" s="107">
        <f t="shared" si="2"/>
        <v>43.262</v>
      </c>
      <c r="BE27" s="107">
        <f t="shared" si="2"/>
        <v>21.532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110</v>
      </c>
      <c r="BK27" s="107">
        <f t="shared" si="2"/>
        <v>110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0.8</v>
      </c>
      <c r="BP27" s="107">
        <f t="shared" si="3"/>
        <v>5.3</v>
      </c>
      <c r="BQ27" s="107">
        <f t="shared" si="3"/>
        <v>6.4</v>
      </c>
      <c r="BR27" s="107">
        <f t="shared" si="3"/>
        <v>0</v>
      </c>
      <c r="BS27" s="107">
        <f t="shared" si="3"/>
        <v>1.4</v>
      </c>
      <c r="BT27" s="107">
        <f t="shared" si="3"/>
        <v>0</v>
      </c>
      <c r="BU27" s="107">
        <f t="shared" si="3"/>
        <v>0</v>
      </c>
      <c r="BV27" s="107">
        <f t="shared" si="3"/>
        <v>0.44900000000000001</v>
      </c>
      <c r="BW27" s="107">
        <f t="shared" si="3"/>
        <v>9.6840000000000011</v>
      </c>
      <c r="BX27" s="107">
        <f t="shared" si="3"/>
        <v>9.7749999999999986</v>
      </c>
      <c r="BY27" s="107">
        <f t="shared" si="3"/>
        <v>6.1310000000000002</v>
      </c>
      <c r="BZ27" s="107">
        <f t="shared" si="3"/>
        <v>9.4969999999999999</v>
      </c>
      <c r="CA27" s="107">
        <f t="shared" si="3"/>
        <v>27.914000000000001</v>
      </c>
      <c r="CB27" s="107">
        <f t="shared" si="3"/>
        <v>18.539000000000001</v>
      </c>
      <c r="CC27" s="107">
        <f t="shared" si="3"/>
        <v>5.3280000000000003</v>
      </c>
      <c r="CD27" s="107">
        <f t="shared" si="3"/>
        <v>22.093999999999998</v>
      </c>
      <c r="CE27" s="107">
        <f t="shared" si="3"/>
        <v>13.367999999999999</v>
      </c>
      <c r="CF27" s="107">
        <f t="shared" si="3"/>
        <v>0</v>
      </c>
      <c r="CG27" s="107">
        <f t="shared" si="3"/>
        <v>3.641</v>
      </c>
      <c r="CH27" s="107">
        <f t="shared" si="3"/>
        <v>20.6</v>
      </c>
      <c r="CI27" s="107">
        <f t="shared" si="3"/>
        <v>10</v>
      </c>
      <c r="CJ27" s="107">
        <f t="shared" si="3"/>
        <v>11.34</v>
      </c>
      <c r="CK27" s="107">
        <f t="shared" si="3"/>
        <v>2.7</v>
      </c>
      <c r="CL27" s="107">
        <f t="shared" si="3"/>
        <v>14.847</v>
      </c>
      <c r="CM27" s="107">
        <f t="shared" si="3"/>
        <v>12.042000000000002</v>
      </c>
      <c r="CN27" s="107">
        <f t="shared" si="3"/>
        <v>15.580000000000002</v>
      </c>
      <c r="CO27" s="107">
        <f t="shared" si="3"/>
        <v>30.106999999999999</v>
      </c>
      <c r="CP27" s="107">
        <f t="shared" si="3"/>
        <v>6.3179999999999996</v>
      </c>
      <c r="CQ27" s="107">
        <f t="shared" si="3"/>
        <v>10.682</v>
      </c>
      <c r="CR27" s="107">
        <f t="shared" si="3"/>
        <v>15.882</v>
      </c>
      <c r="CS27" s="107">
        <f t="shared" si="3"/>
        <v>17.2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380.09474999999998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74.584999999999994</v>
      </c>
      <c r="C31" s="94">
        <v>72.465000000000003</v>
      </c>
      <c r="D31" s="94">
        <v>67.896000000000001</v>
      </c>
      <c r="E31" s="94">
        <v>75.98</v>
      </c>
      <c r="F31" s="94">
        <v>37.664000000000001</v>
      </c>
      <c r="G31" s="94">
        <v>32.101999999999997</v>
      </c>
      <c r="H31" s="94">
        <v>51.542999999999999</v>
      </c>
      <c r="I31" s="94">
        <v>20.663</v>
      </c>
      <c r="J31" s="94">
        <v>67.221999999999994</v>
      </c>
      <c r="K31" s="94">
        <v>66.412000000000006</v>
      </c>
      <c r="L31" s="94">
        <v>42.826999999999998</v>
      </c>
      <c r="M31" s="94">
        <v>43.765000000000001</v>
      </c>
      <c r="N31" s="94">
        <v>69.010000000000005</v>
      </c>
      <c r="O31" s="94">
        <v>64.503</v>
      </c>
      <c r="P31" s="94">
        <v>49.826999999999998</v>
      </c>
      <c r="Q31" s="94">
        <v>45.167999999999999</v>
      </c>
      <c r="R31" s="94">
        <v>51.570999999999998</v>
      </c>
      <c r="S31" s="94">
        <v>53.283000000000001</v>
      </c>
      <c r="T31" s="94">
        <v>45.755000000000003</v>
      </c>
      <c r="U31" s="94">
        <v>83.853999999999999</v>
      </c>
      <c r="V31" s="94">
        <v>29.798999999999999</v>
      </c>
      <c r="W31" s="94">
        <v>56.15</v>
      </c>
      <c r="X31" s="94">
        <v>56.24</v>
      </c>
      <c r="Y31" s="94">
        <v>55.3</v>
      </c>
      <c r="Z31" s="94">
        <v>48.813000000000002</v>
      </c>
      <c r="AA31" s="94">
        <v>233.98699999999999</v>
      </c>
      <c r="AB31" s="94">
        <v>74.894000000000005</v>
      </c>
      <c r="AC31" s="94">
        <v>102.687</v>
      </c>
      <c r="AD31" s="94">
        <v>162.78100000000001</v>
      </c>
      <c r="AE31" s="94">
        <v>149.46600000000001</v>
      </c>
      <c r="AF31" s="94">
        <v>152.94</v>
      </c>
      <c r="AG31" s="94">
        <v>142.88900000000001</v>
      </c>
      <c r="AH31" s="94">
        <v>173.91800000000001</v>
      </c>
      <c r="AI31" s="94">
        <v>179.477</v>
      </c>
      <c r="AJ31" s="94">
        <v>191.11600000000001</v>
      </c>
      <c r="AK31" s="94">
        <v>131.49700000000001</v>
      </c>
      <c r="AL31" s="94">
        <v>50.686</v>
      </c>
      <c r="AM31" s="94">
        <v>60.610999999999997</v>
      </c>
      <c r="AN31" s="94">
        <v>69.251000000000005</v>
      </c>
      <c r="AO31" s="94">
        <v>35.686999999999998</v>
      </c>
      <c r="AP31" s="94">
        <v>23.393000000000001</v>
      </c>
      <c r="AQ31" s="94">
        <v>42.725999999999999</v>
      </c>
      <c r="AR31" s="94">
        <v>29.102</v>
      </c>
      <c r="AS31" s="94">
        <v>24.681000000000001</v>
      </c>
      <c r="AT31" s="94">
        <v>42.789000000000001</v>
      </c>
      <c r="AU31" s="94">
        <v>39.768000000000001</v>
      </c>
      <c r="AV31" s="94">
        <v>41.98</v>
      </c>
      <c r="AW31" s="94">
        <v>49.158000000000001</v>
      </c>
      <c r="AX31" s="94">
        <v>47.887</v>
      </c>
      <c r="AY31" s="94">
        <v>39.125</v>
      </c>
      <c r="AZ31" s="94">
        <v>33.948</v>
      </c>
      <c r="BA31" s="94">
        <v>152.28</v>
      </c>
      <c r="BB31" s="94">
        <v>8.2050000000000001</v>
      </c>
      <c r="BC31" s="94">
        <v>10.647</v>
      </c>
      <c r="BD31" s="94">
        <v>49.957999999999998</v>
      </c>
      <c r="BE31" s="94">
        <v>37.601999999999997</v>
      </c>
      <c r="BF31" s="94">
        <v>15.007</v>
      </c>
      <c r="BG31" s="94">
        <v>18.577000000000002</v>
      </c>
      <c r="BH31" s="94">
        <v>16.414000000000001</v>
      </c>
      <c r="BI31" s="94">
        <v>13.442</v>
      </c>
      <c r="BJ31" s="94">
        <v>125.94</v>
      </c>
      <c r="BK31" s="94">
        <v>126.292</v>
      </c>
      <c r="BL31" s="94">
        <v>122.917</v>
      </c>
      <c r="BM31" s="94">
        <v>111.63500000000001</v>
      </c>
      <c r="BN31" s="94">
        <v>112.768</v>
      </c>
      <c r="BO31" s="94">
        <v>114.735</v>
      </c>
      <c r="BP31" s="94">
        <v>118.14</v>
      </c>
      <c r="BQ31" s="94">
        <v>132.38999999999999</v>
      </c>
      <c r="BR31" s="94">
        <v>90.981999999999999</v>
      </c>
      <c r="BS31" s="94">
        <v>118.59</v>
      </c>
      <c r="BT31" s="94">
        <v>110.708</v>
      </c>
      <c r="BU31" s="94">
        <v>104.182</v>
      </c>
      <c r="BV31" s="94">
        <v>42.573</v>
      </c>
      <c r="BW31" s="94">
        <v>46.192999999999998</v>
      </c>
      <c r="BX31" s="94">
        <v>46.640999999999998</v>
      </c>
      <c r="BY31" s="94">
        <v>74.528999999999996</v>
      </c>
      <c r="BZ31" s="94">
        <v>14.596</v>
      </c>
      <c r="CA31" s="94">
        <v>43.447000000000003</v>
      </c>
      <c r="CB31" s="94">
        <v>33.237000000000002</v>
      </c>
      <c r="CC31" s="94">
        <v>15.180999999999999</v>
      </c>
      <c r="CD31" s="94">
        <v>35.061999999999998</v>
      </c>
      <c r="CE31" s="94">
        <v>18.687999999999999</v>
      </c>
      <c r="CF31" s="94">
        <v>3.169</v>
      </c>
      <c r="CG31" s="94">
        <v>12.353999999999999</v>
      </c>
      <c r="CH31" s="94">
        <v>33.716000000000001</v>
      </c>
      <c r="CI31" s="94">
        <v>25.992999999999999</v>
      </c>
      <c r="CJ31" s="94">
        <v>24.420999999999999</v>
      </c>
      <c r="CK31" s="94">
        <v>20.512</v>
      </c>
      <c r="CL31" s="94">
        <v>22.122</v>
      </c>
      <c r="CM31" s="94">
        <v>22.870999999999999</v>
      </c>
      <c r="CN31" s="94">
        <v>27.739000000000001</v>
      </c>
      <c r="CO31" s="94">
        <v>44.470999999999997</v>
      </c>
      <c r="CP31" s="94">
        <v>13.49</v>
      </c>
      <c r="CQ31" s="94">
        <v>19.739999999999998</v>
      </c>
      <c r="CR31" s="94">
        <v>27.097999999999999</v>
      </c>
      <c r="CS31" s="94">
        <v>31.695</v>
      </c>
      <c r="CT31" s="95"/>
      <c r="CU31" s="95"/>
      <c r="CV31" s="95"/>
      <c r="CW31" s="96"/>
      <c r="CX31" s="97">
        <f t="array" ref="CX31">SUMPRODUCT(B31:CW31*0.25)</f>
        <v>1524.9475000000002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74.584999999999994</v>
      </c>
      <c r="C33" s="77">
        <f t="shared" ref="C33:BN33" si="4">SUM(C30:C32)</f>
        <v>72.465000000000003</v>
      </c>
      <c r="D33" s="77">
        <f t="shared" si="4"/>
        <v>67.896000000000001</v>
      </c>
      <c r="E33" s="77">
        <f t="shared" si="4"/>
        <v>75.98</v>
      </c>
      <c r="F33" s="77">
        <f t="shared" si="4"/>
        <v>37.664000000000001</v>
      </c>
      <c r="G33" s="77">
        <f t="shared" si="4"/>
        <v>32.101999999999997</v>
      </c>
      <c r="H33" s="77">
        <f t="shared" si="4"/>
        <v>51.542999999999999</v>
      </c>
      <c r="I33" s="77">
        <f t="shared" si="4"/>
        <v>20.663</v>
      </c>
      <c r="J33" s="77">
        <f t="shared" si="4"/>
        <v>67.221999999999994</v>
      </c>
      <c r="K33" s="77">
        <f t="shared" si="4"/>
        <v>66.412000000000006</v>
      </c>
      <c r="L33" s="77">
        <f t="shared" si="4"/>
        <v>42.826999999999998</v>
      </c>
      <c r="M33" s="77">
        <f t="shared" si="4"/>
        <v>43.765000000000001</v>
      </c>
      <c r="N33" s="77">
        <f t="shared" si="4"/>
        <v>69.010000000000005</v>
      </c>
      <c r="O33" s="77">
        <f t="shared" si="4"/>
        <v>64.503</v>
      </c>
      <c r="P33" s="77">
        <f t="shared" si="4"/>
        <v>49.826999999999998</v>
      </c>
      <c r="Q33" s="77">
        <f t="shared" si="4"/>
        <v>45.167999999999999</v>
      </c>
      <c r="R33" s="77">
        <f t="shared" si="4"/>
        <v>51.570999999999998</v>
      </c>
      <c r="S33" s="77">
        <f t="shared" si="4"/>
        <v>53.283000000000001</v>
      </c>
      <c r="T33" s="77">
        <f t="shared" si="4"/>
        <v>45.755000000000003</v>
      </c>
      <c r="U33" s="77">
        <f t="shared" si="4"/>
        <v>83.853999999999999</v>
      </c>
      <c r="V33" s="77">
        <f t="shared" si="4"/>
        <v>29.798999999999999</v>
      </c>
      <c r="W33" s="77">
        <f t="shared" si="4"/>
        <v>56.15</v>
      </c>
      <c r="X33" s="77">
        <f t="shared" si="4"/>
        <v>56.24</v>
      </c>
      <c r="Y33" s="77">
        <f t="shared" si="4"/>
        <v>55.3</v>
      </c>
      <c r="Z33" s="77">
        <f t="shared" si="4"/>
        <v>48.813000000000002</v>
      </c>
      <c r="AA33" s="77">
        <f t="shared" si="4"/>
        <v>233.98699999999999</v>
      </c>
      <c r="AB33" s="77">
        <f t="shared" si="4"/>
        <v>74.894000000000005</v>
      </c>
      <c r="AC33" s="77">
        <f t="shared" si="4"/>
        <v>102.687</v>
      </c>
      <c r="AD33" s="77">
        <f t="shared" si="4"/>
        <v>162.78100000000001</v>
      </c>
      <c r="AE33" s="77">
        <f t="shared" si="4"/>
        <v>149.46600000000001</v>
      </c>
      <c r="AF33" s="77">
        <f t="shared" si="4"/>
        <v>152.94</v>
      </c>
      <c r="AG33" s="77">
        <f t="shared" si="4"/>
        <v>142.88900000000001</v>
      </c>
      <c r="AH33" s="77">
        <f t="shared" si="4"/>
        <v>173.91800000000001</v>
      </c>
      <c r="AI33" s="77">
        <f t="shared" si="4"/>
        <v>179.477</v>
      </c>
      <c r="AJ33" s="77">
        <f t="shared" si="4"/>
        <v>191.11600000000001</v>
      </c>
      <c r="AK33" s="77">
        <f t="shared" si="4"/>
        <v>131.49700000000001</v>
      </c>
      <c r="AL33" s="77">
        <f t="shared" si="4"/>
        <v>50.686</v>
      </c>
      <c r="AM33" s="77">
        <f t="shared" si="4"/>
        <v>60.610999999999997</v>
      </c>
      <c r="AN33" s="77">
        <f t="shared" si="4"/>
        <v>69.251000000000005</v>
      </c>
      <c r="AO33" s="77">
        <f t="shared" si="4"/>
        <v>35.686999999999998</v>
      </c>
      <c r="AP33" s="77">
        <f t="shared" si="4"/>
        <v>23.393000000000001</v>
      </c>
      <c r="AQ33" s="77">
        <f t="shared" si="4"/>
        <v>42.725999999999999</v>
      </c>
      <c r="AR33" s="77">
        <f t="shared" si="4"/>
        <v>29.102</v>
      </c>
      <c r="AS33" s="77">
        <f t="shared" si="4"/>
        <v>24.681000000000001</v>
      </c>
      <c r="AT33" s="77">
        <f t="shared" si="4"/>
        <v>42.789000000000001</v>
      </c>
      <c r="AU33" s="77">
        <f t="shared" si="4"/>
        <v>39.768000000000001</v>
      </c>
      <c r="AV33" s="77">
        <f t="shared" si="4"/>
        <v>41.98</v>
      </c>
      <c r="AW33" s="77">
        <f t="shared" si="4"/>
        <v>49.158000000000001</v>
      </c>
      <c r="AX33" s="77">
        <f t="shared" si="4"/>
        <v>47.887</v>
      </c>
      <c r="AY33" s="77">
        <f t="shared" si="4"/>
        <v>39.125</v>
      </c>
      <c r="AZ33" s="77">
        <f t="shared" si="4"/>
        <v>33.948</v>
      </c>
      <c r="BA33" s="77">
        <f t="shared" si="4"/>
        <v>152.28</v>
      </c>
      <c r="BB33" s="77">
        <f t="shared" si="4"/>
        <v>8.2050000000000001</v>
      </c>
      <c r="BC33" s="77">
        <f t="shared" si="4"/>
        <v>10.647</v>
      </c>
      <c r="BD33" s="77">
        <f t="shared" si="4"/>
        <v>49.957999999999998</v>
      </c>
      <c r="BE33" s="77">
        <f t="shared" si="4"/>
        <v>37.601999999999997</v>
      </c>
      <c r="BF33" s="77">
        <f t="shared" si="4"/>
        <v>15.007</v>
      </c>
      <c r="BG33" s="77">
        <f t="shared" si="4"/>
        <v>18.577000000000002</v>
      </c>
      <c r="BH33" s="77">
        <f t="shared" si="4"/>
        <v>16.414000000000001</v>
      </c>
      <c r="BI33" s="77">
        <f t="shared" si="4"/>
        <v>13.442</v>
      </c>
      <c r="BJ33" s="77">
        <f t="shared" si="4"/>
        <v>125.94</v>
      </c>
      <c r="BK33" s="77">
        <f t="shared" si="4"/>
        <v>126.292</v>
      </c>
      <c r="BL33" s="77">
        <f t="shared" si="4"/>
        <v>122.917</v>
      </c>
      <c r="BM33" s="77">
        <f t="shared" si="4"/>
        <v>111.63500000000001</v>
      </c>
      <c r="BN33" s="77">
        <f t="shared" si="4"/>
        <v>112.768</v>
      </c>
      <c r="BO33" s="77">
        <f t="shared" ref="BO33:CW33" si="5">SUM(BO30:BO32)</f>
        <v>114.735</v>
      </c>
      <c r="BP33" s="77">
        <f t="shared" si="5"/>
        <v>118.14</v>
      </c>
      <c r="BQ33" s="77">
        <f t="shared" si="5"/>
        <v>132.38999999999999</v>
      </c>
      <c r="BR33" s="77">
        <f t="shared" si="5"/>
        <v>90.981999999999999</v>
      </c>
      <c r="BS33" s="77">
        <f t="shared" si="5"/>
        <v>118.59</v>
      </c>
      <c r="BT33" s="77">
        <f t="shared" si="5"/>
        <v>110.708</v>
      </c>
      <c r="BU33" s="77">
        <f t="shared" si="5"/>
        <v>104.182</v>
      </c>
      <c r="BV33" s="77">
        <f t="shared" si="5"/>
        <v>42.573</v>
      </c>
      <c r="BW33" s="77">
        <f t="shared" si="5"/>
        <v>46.192999999999998</v>
      </c>
      <c r="BX33" s="77">
        <f t="shared" si="5"/>
        <v>46.640999999999998</v>
      </c>
      <c r="BY33" s="77">
        <f t="shared" si="5"/>
        <v>74.528999999999996</v>
      </c>
      <c r="BZ33" s="77">
        <f t="shared" si="5"/>
        <v>14.596</v>
      </c>
      <c r="CA33" s="77">
        <f t="shared" si="5"/>
        <v>43.447000000000003</v>
      </c>
      <c r="CB33" s="77">
        <f t="shared" si="5"/>
        <v>33.237000000000002</v>
      </c>
      <c r="CC33" s="77">
        <f t="shared" si="5"/>
        <v>15.180999999999999</v>
      </c>
      <c r="CD33" s="77">
        <f t="shared" si="5"/>
        <v>35.061999999999998</v>
      </c>
      <c r="CE33" s="77">
        <f t="shared" si="5"/>
        <v>18.687999999999999</v>
      </c>
      <c r="CF33" s="77">
        <f t="shared" si="5"/>
        <v>3.169</v>
      </c>
      <c r="CG33" s="77">
        <f t="shared" si="5"/>
        <v>12.353999999999999</v>
      </c>
      <c r="CH33" s="77">
        <f t="shared" si="5"/>
        <v>33.716000000000001</v>
      </c>
      <c r="CI33" s="77">
        <f t="shared" si="5"/>
        <v>25.992999999999999</v>
      </c>
      <c r="CJ33" s="77">
        <f t="shared" si="5"/>
        <v>24.420999999999999</v>
      </c>
      <c r="CK33" s="77">
        <f t="shared" si="5"/>
        <v>20.512</v>
      </c>
      <c r="CL33" s="77">
        <f t="shared" si="5"/>
        <v>22.122</v>
      </c>
      <c r="CM33" s="77">
        <f t="shared" si="5"/>
        <v>22.870999999999999</v>
      </c>
      <c r="CN33" s="77">
        <f t="shared" si="5"/>
        <v>27.739000000000001</v>
      </c>
      <c r="CO33" s="77">
        <f t="shared" si="5"/>
        <v>44.470999999999997</v>
      </c>
      <c r="CP33" s="77">
        <f t="shared" si="5"/>
        <v>13.49</v>
      </c>
      <c r="CQ33" s="77">
        <f t="shared" si="5"/>
        <v>19.739999999999998</v>
      </c>
      <c r="CR33" s="77">
        <f t="shared" si="5"/>
        <v>27.097999999999999</v>
      </c>
      <c r="CS33" s="77">
        <f t="shared" si="5"/>
        <v>31.695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1524.9475000000002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16.2</v>
      </c>
      <c r="C38" s="120">
        <v>1</v>
      </c>
      <c r="D38" s="120"/>
      <c r="E38" s="120"/>
      <c r="F38" s="120">
        <v>35.200000000000003</v>
      </c>
      <c r="G38" s="120">
        <v>61.4</v>
      </c>
      <c r="H38" s="120"/>
      <c r="I38" s="120">
        <v>80.7</v>
      </c>
      <c r="J38" s="120"/>
      <c r="K38" s="120"/>
      <c r="L38" s="120">
        <v>13.8</v>
      </c>
      <c r="M38" s="120">
        <v>13.4</v>
      </c>
      <c r="N38" s="120"/>
      <c r="O38" s="120"/>
      <c r="P38" s="120">
        <v>12.4</v>
      </c>
      <c r="Q38" s="120">
        <v>12.4</v>
      </c>
      <c r="R38" s="120">
        <v>5.2</v>
      </c>
      <c r="S38" s="120">
        <v>3.2</v>
      </c>
      <c r="T38" s="120"/>
      <c r="U38" s="120"/>
      <c r="V38" s="120"/>
      <c r="W38" s="120"/>
      <c r="X38" s="120"/>
      <c r="Y38" s="120"/>
      <c r="Z38" s="120">
        <v>15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30</v>
      </c>
      <c r="BC38" s="120">
        <v>22.2</v>
      </c>
      <c r="BD38" s="120">
        <v>20.5</v>
      </c>
      <c r="BE38" s="120"/>
      <c r="BF38" s="120"/>
      <c r="BG38" s="120"/>
      <c r="BH38" s="120"/>
      <c r="BI38" s="120"/>
      <c r="BJ38" s="120"/>
      <c r="BK38" s="120"/>
      <c r="BL38" s="120"/>
      <c r="BM38" s="120">
        <v>11.5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8.4</v>
      </c>
      <c r="CG38" s="120"/>
      <c r="CH38" s="120"/>
      <c r="CI38" s="120"/>
      <c r="CJ38" s="120"/>
      <c r="CK38" s="120"/>
      <c r="CL38" s="120"/>
      <c r="CM38" s="120">
        <v>8.6999999999999993</v>
      </c>
      <c r="CN38" s="120">
        <v>5.5</v>
      </c>
      <c r="CO38" s="120"/>
      <c r="CP38" s="120">
        <v>29.9</v>
      </c>
      <c r="CQ38" s="120">
        <v>26</v>
      </c>
      <c r="CR38" s="120"/>
      <c r="CS38" s="120">
        <v>40.5</v>
      </c>
      <c r="CT38" s="122"/>
      <c r="CU38" s="122"/>
      <c r="CV38" s="122"/>
      <c r="CW38" s="121"/>
      <c r="CX38" s="97">
        <f t="array" ref="CX38">SUMPRODUCT(B38:CW38*0.25)</f>
        <v>118.27499999999998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3.8</v>
      </c>
      <c r="CA40" s="120">
        <v>3.8</v>
      </c>
      <c r="CB40" s="120">
        <v>3.8</v>
      </c>
      <c r="CC40" s="120">
        <v>3.8</v>
      </c>
      <c r="CD40" s="120">
        <v>16.399999999999999</v>
      </c>
      <c r="CE40" s="120">
        <v>16.399999999999999</v>
      </c>
      <c r="CF40" s="120">
        <v>16.399999999999999</v>
      </c>
      <c r="CG40" s="120">
        <v>16.399999999999999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20.200000000000003</v>
      </c>
    </row>
    <row r="41" spans="1:102" ht="30" customHeight="1" thickBot="1" x14ac:dyDescent="0.25">
      <c r="A41" s="105" t="s">
        <v>48</v>
      </c>
      <c r="B41" s="106">
        <f>SUM(B36:B40)</f>
        <v>16.2</v>
      </c>
      <c r="C41" s="107">
        <f t="shared" ref="C41:BN41" si="6">SUM(C36:C40)</f>
        <v>1</v>
      </c>
      <c r="D41" s="107">
        <f t="shared" si="6"/>
        <v>0</v>
      </c>
      <c r="E41" s="107">
        <f t="shared" si="6"/>
        <v>0</v>
      </c>
      <c r="F41" s="107">
        <f t="shared" si="6"/>
        <v>35.200000000000003</v>
      </c>
      <c r="G41" s="107">
        <f t="shared" si="6"/>
        <v>61.4</v>
      </c>
      <c r="H41" s="107">
        <f t="shared" si="6"/>
        <v>0</v>
      </c>
      <c r="I41" s="107">
        <f t="shared" si="6"/>
        <v>80.7</v>
      </c>
      <c r="J41" s="107">
        <f t="shared" si="6"/>
        <v>0</v>
      </c>
      <c r="K41" s="107">
        <f t="shared" si="6"/>
        <v>0</v>
      </c>
      <c r="L41" s="107">
        <f t="shared" si="6"/>
        <v>13.8</v>
      </c>
      <c r="M41" s="107">
        <f t="shared" si="6"/>
        <v>13.4</v>
      </c>
      <c r="N41" s="107">
        <f t="shared" si="6"/>
        <v>0</v>
      </c>
      <c r="O41" s="107">
        <f t="shared" si="6"/>
        <v>0</v>
      </c>
      <c r="P41" s="107">
        <f t="shared" si="6"/>
        <v>12.4</v>
      </c>
      <c r="Q41" s="107">
        <f t="shared" si="6"/>
        <v>12.4</v>
      </c>
      <c r="R41" s="107">
        <f t="shared" si="6"/>
        <v>5.2</v>
      </c>
      <c r="S41" s="107">
        <f t="shared" si="6"/>
        <v>3.2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15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30</v>
      </c>
      <c r="BC41" s="107">
        <f t="shared" si="6"/>
        <v>22.2</v>
      </c>
      <c r="BD41" s="107">
        <f t="shared" si="6"/>
        <v>20.5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11.5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3.8</v>
      </c>
      <c r="CA41" s="107">
        <f t="shared" si="7"/>
        <v>3.8</v>
      </c>
      <c r="CB41" s="107">
        <f t="shared" si="7"/>
        <v>3.8</v>
      </c>
      <c r="CC41" s="107">
        <f t="shared" si="7"/>
        <v>3.8</v>
      </c>
      <c r="CD41" s="107">
        <f t="shared" si="7"/>
        <v>16.399999999999999</v>
      </c>
      <c r="CE41" s="107">
        <f t="shared" si="7"/>
        <v>16.399999999999999</v>
      </c>
      <c r="CF41" s="107">
        <f t="shared" si="7"/>
        <v>24.799999999999997</v>
      </c>
      <c r="CG41" s="107">
        <f t="shared" si="7"/>
        <v>16.399999999999999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8.6999999999999993</v>
      </c>
      <c r="CN41" s="107">
        <f t="shared" si="7"/>
        <v>5.5</v>
      </c>
      <c r="CO41" s="107">
        <f t="shared" si="7"/>
        <v>0</v>
      </c>
      <c r="CP41" s="107">
        <f t="shared" si="7"/>
        <v>29.9</v>
      </c>
      <c r="CQ41" s="107">
        <f t="shared" si="7"/>
        <v>26</v>
      </c>
      <c r="CR41" s="107">
        <f t="shared" si="7"/>
        <v>0</v>
      </c>
      <c r="CS41" s="107">
        <f t="shared" si="7"/>
        <v>40.5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138.47499999999997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16.2</v>
      </c>
      <c r="C46" s="120">
        <v>1</v>
      </c>
      <c r="D46" s="120"/>
      <c r="E46" s="120"/>
      <c r="F46" s="120">
        <v>35.200000000000003</v>
      </c>
      <c r="G46" s="120">
        <v>61.4</v>
      </c>
      <c r="H46" s="120"/>
      <c r="I46" s="120">
        <v>80.7</v>
      </c>
      <c r="J46" s="120"/>
      <c r="K46" s="120"/>
      <c r="L46" s="120">
        <v>13.8</v>
      </c>
      <c r="M46" s="120">
        <v>13.4</v>
      </c>
      <c r="N46" s="120"/>
      <c r="O46" s="120"/>
      <c r="P46" s="120">
        <v>12.4</v>
      </c>
      <c r="Q46" s="120">
        <v>12.4</v>
      </c>
      <c r="R46" s="120">
        <v>5.2</v>
      </c>
      <c r="S46" s="120">
        <v>3.2</v>
      </c>
      <c r="T46" s="120"/>
      <c r="U46" s="120"/>
      <c r="V46" s="120"/>
      <c r="W46" s="120"/>
      <c r="X46" s="120"/>
      <c r="Y46" s="120"/>
      <c r="Z46" s="120">
        <v>15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30</v>
      </c>
      <c r="BC46" s="120">
        <v>22.2</v>
      </c>
      <c r="BD46" s="120">
        <v>20.5</v>
      </c>
      <c r="BE46" s="120"/>
      <c r="BF46" s="120"/>
      <c r="BG46" s="120"/>
      <c r="BH46" s="120"/>
      <c r="BI46" s="120"/>
      <c r="BJ46" s="120"/>
      <c r="BK46" s="120"/>
      <c r="BL46" s="120"/>
      <c r="BM46" s="120">
        <v>11.5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8.4</v>
      </c>
      <c r="CG46" s="120"/>
      <c r="CH46" s="120"/>
      <c r="CI46" s="120"/>
      <c r="CJ46" s="120"/>
      <c r="CK46" s="120"/>
      <c r="CL46" s="120"/>
      <c r="CM46" s="120">
        <v>8.6999999999999993</v>
      </c>
      <c r="CN46" s="120">
        <v>5.5</v>
      </c>
      <c r="CO46" s="120"/>
      <c r="CP46" s="120">
        <v>29.9</v>
      </c>
      <c r="CQ46" s="120">
        <v>26</v>
      </c>
      <c r="CR46" s="120"/>
      <c r="CS46" s="120">
        <v>40.5</v>
      </c>
      <c r="CT46" s="122"/>
      <c r="CU46" s="122"/>
      <c r="CV46" s="122"/>
      <c r="CW46" s="121"/>
      <c r="CX46" s="97">
        <f t="array" ref="CX46">SUMPRODUCT(B46:CW46*0.25)</f>
        <v>118.27499999999998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3.8</v>
      </c>
      <c r="CA48" s="120">
        <v>3.8</v>
      </c>
      <c r="CB48" s="120">
        <v>3.8</v>
      </c>
      <c r="CC48" s="120">
        <v>3.8</v>
      </c>
      <c r="CD48" s="120">
        <v>16.399999999999999</v>
      </c>
      <c r="CE48" s="120">
        <v>16.399999999999999</v>
      </c>
      <c r="CF48" s="120">
        <v>16.399999999999999</v>
      </c>
      <c r="CG48" s="120">
        <v>16.399999999999999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20.200000000000003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16.2</v>
      </c>
      <c r="C50" s="107">
        <f t="shared" ref="C50:BN50" si="8">SUM(C44:C49)</f>
        <v>1</v>
      </c>
      <c r="D50" s="107">
        <f t="shared" si="8"/>
        <v>0</v>
      </c>
      <c r="E50" s="107">
        <f t="shared" si="8"/>
        <v>0</v>
      </c>
      <c r="F50" s="107">
        <f t="shared" si="8"/>
        <v>35.200000000000003</v>
      </c>
      <c r="G50" s="107">
        <f t="shared" si="8"/>
        <v>61.4</v>
      </c>
      <c r="H50" s="107">
        <f t="shared" si="8"/>
        <v>0</v>
      </c>
      <c r="I50" s="107">
        <f t="shared" si="8"/>
        <v>80.7</v>
      </c>
      <c r="J50" s="107">
        <f t="shared" si="8"/>
        <v>0</v>
      </c>
      <c r="K50" s="107">
        <f t="shared" si="8"/>
        <v>0</v>
      </c>
      <c r="L50" s="107">
        <f t="shared" si="8"/>
        <v>13.8</v>
      </c>
      <c r="M50" s="107">
        <f t="shared" si="8"/>
        <v>13.4</v>
      </c>
      <c r="N50" s="107">
        <f t="shared" si="8"/>
        <v>0</v>
      </c>
      <c r="O50" s="107">
        <f t="shared" si="8"/>
        <v>0</v>
      </c>
      <c r="P50" s="107">
        <f t="shared" si="8"/>
        <v>12.4</v>
      </c>
      <c r="Q50" s="107">
        <f t="shared" si="8"/>
        <v>12.4</v>
      </c>
      <c r="R50" s="107">
        <f t="shared" si="8"/>
        <v>5.2</v>
      </c>
      <c r="S50" s="107">
        <f t="shared" si="8"/>
        <v>3.2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15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30</v>
      </c>
      <c r="BC50" s="107">
        <f t="shared" si="8"/>
        <v>22.2</v>
      </c>
      <c r="BD50" s="107">
        <f t="shared" si="8"/>
        <v>20.5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11.5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3.8</v>
      </c>
      <c r="CA50" s="107">
        <f t="shared" si="9"/>
        <v>3.8</v>
      </c>
      <c r="CB50" s="107">
        <f t="shared" si="9"/>
        <v>3.8</v>
      </c>
      <c r="CC50" s="107">
        <f t="shared" si="9"/>
        <v>3.8</v>
      </c>
      <c r="CD50" s="107">
        <f t="shared" si="9"/>
        <v>16.399999999999999</v>
      </c>
      <c r="CE50" s="107">
        <f t="shared" si="9"/>
        <v>16.399999999999999</v>
      </c>
      <c r="CF50" s="107">
        <f t="shared" si="9"/>
        <v>24.799999999999997</v>
      </c>
      <c r="CG50" s="107">
        <f t="shared" si="9"/>
        <v>16.399999999999999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8.6999999999999993</v>
      </c>
      <c r="CN50" s="107">
        <f t="shared" si="9"/>
        <v>5.5</v>
      </c>
      <c r="CO50" s="107">
        <f t="shared" si="9"/>
        <v>0</v>
      </c>
      <c r="CP50" s="107">
        <f t="shared" si="9"/>
        <v>29.9</v>
      </c>
      <c r="CQ50" s="107">
        <f t="shared" si="9"/>
        <v>26</v>
      </c>
      <c r="CR50" s="107">
        <f t="shared" si="9"/>
        <v>0</v>
      </c>
      <c r="CS50" s="107">
        <f t="shared" si="9"/>
        <v>40.5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138.47499999999997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90.785000000000011</v>
      </c>
      <c r="C53" s="107">
        <f t="shared" ref="C53:BN53" si="12">C17+C27+C41</f>
        <v>73.465000000000003</v>
      </c>
      <c r="D53" s="107">
        <f t="shared" si="12"/>
        <v>67.896000000000015</v>
      </c>
      <c r="E53" s="107">
        <f t="shared" si="12"/>
        <v>75.97999999999999</v>
      </c>
      <c r="F53" s="107">
        <f t="shared" si="12"/>
        <v>72.864000000000004</v>
      </c>
      <c r="G53" s="107">
        <f t="shared" si="12"/>
        <v>93.50200000000001</v>
      </c>
      <c r="H53" s="107">
        <f t="shared" si="12"/>
        <v>51.542999999999999</v>
      </c>
      <c r="I53" s="107">
        <f t="shared" si="12"/>
        <v>101.363</v>
      </c>
      <c r="J53" s="107">
        <f t="shared" si="12"/>
        <v>67.222000000000008</v>
      </c>
      <c r="K53" s="107">
        <f t="shared" si="12"/>
        <v>66.412000000000006</v>
      </c>
      <c r="L53" s="107">
        <f t="shared" si="12"/>
        <v>56.626999999999995</v>
      </c>
      <c r="M53" s="107">
        <f t="shared" si="12"/>
        <v>57.164999999999999</v>
      </c>
      <c r="N53" s="107">
        <f t="shared" si="12"/>
        <v>69.009999999999991</v>
      </c>
      <c r="O53" s="107">
        <f t="shared" si="12"/>
        <v>64.503</v>
      </c>
      <c r="P53" s="107">
        <f t="shared" si="12"/>
        <v>62.227000000000004</v>
      </c>
      <c r="Q53" s="107">
        <f t="shared" si="12"/>
        <v>57.567999999999998</v>
      </c>
      <c r="R53" s="107">
        <f t="shared" si="12"/>
        <v>56.771000000000001</v>
      </c>
      <c r="S53" s="107">
        <f t="shared" si="12"/>
        <v>56.483000000000004</v>
      </c>
      <c r="T53" s="107">
        <f t="shared" si="12"/>
        <v>45.755000000000003</v>
      </c>
      <c r="U53" s="107">
        <f t="shared" si="12"/>
        <v>83.853999999999999</v>
      </c>
      <c r="V53" s="107">
        <f t="shared" si="12"/>
        <v>29.798999999999999</v>
      </c>
      <c r="W53" s="107">
        <f t="shared" si="12"/>
        <v>56.15</v>
      </c>
      <c r="X53" s="107">
        <f t="shared" si="12"/>
        <v>56.239999999999995</v>
      </c>
      <c r="Y53" s="107">
        <f t="shared" si="12"/>
        <v>55.3</v>
      </c>
      <c r="Z53" s="107">
        <f t="shared" si="12"/>
        <v>63.813000000000002</v>
      </c>
      <c r="AA53" s="107">
        <f t="shared" si="12"/>
        <v>233.98699999999999</v>
      </c>
      <c r="AB53" s="107">
        <f t="shared" si="12"/>
        <v>74.894000000000005</v>
      </c>
      <c r="AC53" s="107">
        <f t="shared" si="12"/>
        <v>102.687</v>
      </c>
      <c r="AD53" s="107">
        <f t="shared" si="12"/>
        <v>162.78100000000001</v>
      </c>
      <c r="AE53" s="107">
        <f t="shared" si="12"/>
        <v>149.46600000000001</v>
      </c>
      <c r="AF53" s="107">
        <f t="shared" si="12"/>
        <v>152.94</v>
      </c>
      <c r="AG53" s="107">
        <f t="shared" si="12"/>
        <v>142.88899999999998</v>
      </c>
      <c r="AH53" s="107">
        <f t="shared" si="12"/>
        <v>173.91800000000001</v>
      </c>
      <c r="AI53" s="107">
        <f t="shared" si="12"/>
        <v>179.47700000000003</v>
      </c>
      <c r="AJ53" s="107">
        <f t="shared" si="12"/>
        <v>191.11599999999999</v>
      </c>
      <c r="AK53" s="107">
        <f t="shared" si="12"/>
        <v>131.49699999999999</v>
      </c>
      <c r="AL53" s="107">
        <f t="shared" si="12"/>
        <v>50.686</v>
      </c>
      <c r="AM53" s="107">
        <f t="shared" si="12"/>
        <v>60.610999999999997</v>
      </c>
      <c r="AN53" s="107">
        <f t="shared" si="12"/>
        <v>69.250999999999991</v>
      </c>
      <c r="AO53" s="107">
        <f t="shared" si="12"/>
        <v>35.687000000000005</v>
      </c>
      <c r="AP53" s="107">
        <f t="shared" si="12"/>
        <v>23.393000000000001</v>
      </c>
      <c r="AQ53" s="107">
        <f t="shared" si="12"/>
        <v>42.726000000000006</v>
      </c>
      <c r="AR53" s="107">
        <f t="shared" si="12"/>
        <v>29.102</v>
      </c>
      <c r="AS53" s="107">
        <f t="shared" si="12"/>
        <v>24.681000000000001</v>
      </c>
      <c r="AT53" s="107">
        <f t="shared" si="12"/>
        <v>42.789000000000001</v>
      </c>
      <c r="AU53" s="107">
        <f t="shared" si="12"/>
        <v>39.768000000000001</v>
      </c>
      <c r="AV53" s="107">
        <f t="shared" si="12"/>
        <v>41.980000000000004</v>
      </c>
      <c r="AW53" s="107">
        <f t="shared" si="12"/>
        <v>49.158000000000001</v>
      </c>
      <c r="AX53" s="107">
        <f t="shared" si="12"/>
        <v>47.887</v>
      </c>
      <c r="AY53" s="107">
        <f t="shared" si="12"/>
        <v>39.125</v>
      </c>
      <c r="AZ53" s="107">
        <f t="shared" si="12"/>
        <v>33.948</v>
      </c>
      <c r="BA53" s="107">
        <f t="shared" si="12"/>
        <v>152.28</v>
      </c>
      <c r="BB53" s="107">
        <f t="shared" si="12"/>
        <v>38.204999999999998</v>
      </c>
      <c r="BC53" s="107">
        <f t="shared" si="12"/>
        <v>32.847000000000001</v>
      </c>
      <c r="BD53" s="107">
        <f t="shared" si="12"/>
        <v>70.457999999999998</v>
      </c>
      <c r="BE53" s="107">
        <f t="shared" si="12"/>
        <v>37.602000000000004</v>
      </c>
      <c r="BF53" s="107">
        <f t="shared" si="12"/>
        <v>15.007</v>
      </c>
      <c r="BG53" s="107">
        <f t="shared" si="12"/>
        <v>18.577000000000002</v>
      </c>
      <c r="BH53" s="107">
        <f t="shared" si="12"/>
        <v>16.414000000000001</v>
      </c>
      <c r="BI53" s="107">
        <f t="shared" si="12"/>
        <v>13.442</v>
      </c>
      <c r="BJ53" s="107">
        <f t="shared" si="12"/>
        <v>125.94</v>
      </c>
      <c r="BK53" s="107">
        <f t="shared" si="12"/>
        <v>126.292</v>
      </c>
      <c r="BL53" s="107">
        <f t="shared" si="12"/>
        <v>122.917</v>
      </c>
      <c r="BM53" s="107">
        <f t="shared" si="12"/>
        <v>123.13500000000001</v>
      </c>
      <c r="BN53" s="107">
        <f t="shared" si="12"/>
        <v>112.768</v>
      </c>
      <c r="BO53" s="107">
        <f t="shared" ref="BO53:CX53" si="13">BO17+BO27+BO41</f>
        <v>114.735</v>
      </c>
      <c r="BP53" s="107">
        <f t="shared" si="13"/>
        <v>118.14</v>
      </c>
      <c r="BQ53" s="107">
        <f t="shared" si="13"/>
        <v>132.38999999999999</v>
      </c>
      <c r="BR53" s="107">
        <f t="shared" si="13"/>
        <v>90.981999999999999</v>
      </c>
      <c r="BS53" s="107">
        <f t="shared" si="13"/>
        <v>118.59</v>
      </c>
      <c r="BT53" s="107">
        <f t="shared" si="13"/>
        <v>110.708</v>
      </c>
      <c r="BU53" s="107">
        <f t="shared" si="13"/>
        <v>104.182</v>
      </c>
      <c r="BV53" s="107">
        <f t="shared" si="13"/>
        <v>42.573</v>
      </c>
      <c r="BW53" s="107">
        <f t="shared" si="13"/>
        <v>46.192999999999998</v>
      </c>
      <c r="BX53" s="107">
        <f t="shared" si="13"/>
        <v>46.640999999999998</v>
      </c>
      <c r="BY53" s="107">
        <f t="shared" si="13"/>
        <v>74.528999999999996</v>
      </c>
      <c r="BZ53" s="107">
        <f t="shared" si="13"/>
        <v>18.396000000000001</v>
      </c>
      <c r="CA53" s="107">
        <f t="shared" si="13"/>
        <v>47.247</v>
      </c>
      <c r="CB53" s="107">
        <f t="shared" si="13"/>
        <v>37.036999999999999</v>
      </c>
      <c r="CC53" s="107">
        <f t="shared" si="13"/>
        <v>18.981000000000002</v>
      </c>
      <c r="CD53" s="107">
        <f t="shared" si="13"/>
        <v>51.461999999999996</v>
      </c>
      <c r="CE53" s="107">
        <f t="shared" si="13"/>
        <v>35.087999999999994</v>
      </c>
      <c r="CF53" s="107">
        <f t="shared" si="13"/>
        <v>27.968999999999998</v>
      </c>
      <c r="CG53" s="107">
        <f t="shared" si="13"/>
        <v>28.753999999999998</v>
      </c>
      <c r="CH53" s="107">
        <f t="shared" si="13"/>
        <v>33.716000000000001</v>
      </c>
      <c r="CI53" s="107">
        <f t="shared" si="13"/>
        <v>25.993000000000002</v>
      </c>
      <c r="CJ53" s="107">
        <f t="shared" si="13"/>
        <v>24.420999999999999</v>
      </c>
      <c r="CK53" s="107">
        <f t="shared" si="13"/>
        <v>20.512</v>
      </c>
      <c r="CL53" s="107">
        <f t="shared" si="13"/>
        <v>22.122</v>
      </c>
      <c r="CM53" s="107">
        <f t="shared" si="13"/>
        <v>31.571000000000002</v>
      </c>
      <c r="CN53" s="107">
        <f t="shared" si="13"/>
        <v>33.239000000000004</v>
      </c>
      <c r="CO53" s="107">
        <f t="shared" si="13"/>
        <v>44.471000000000004</v>
      </c>
      <c r="CP53" s="107">
        <f t="shared" si="13"/>
        <v>43.39</v>
      </c>
      <c r="CQ53" s="107">
        <f t="shared" si="13"/>
        <v>45.74</v>
      </c>
      <c r="CR53" s="107">
        <f t="shared" si="13"/>
        <v>27.097999999999999</v>
      </c>
      <c r="CS53" s="107">
        <f t="shared" si="13"/>
        <v>72.194999999999993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1663.4225000000001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16.2</v>
      </c>
      <c r="C5" s="25">
        <v>1</v>
      </c>
      <c r="D5" s="25">
        <v>-17.399999999999999</v>
      </c>
      <c r="E5" s="25">
        <v>-54.4</v>
      </c>
      <c r="F5" s="25">
        <v>35.200000000000003</v>
      </c>
      <c r="G5" s="25">
        <v>61.4</v>
      </c>
      <c r="H5" s="25">
        <v>-7.9</v>
      </c>
      <c r="I5" s="25">
        <v>80.7</v>
      </c>
      <c r="J5" s="25">
        <v>-38.700000000000003</v>
      </c>
      <c r="K5" s="25">
        <v>-41.2</v>
      </c>
      <c r="L5" s="25">
        <v>13.8</v>
      </c>
      <c r="M5" s="25">
        <v>13.4</v>
      </c>
      <c r="N5" s="25">
        <v>-50.2</v>
      </c>
      <c r="O5" s="25">
        <v>-26</v>
      </c>
      <c r="P5" s="25">
        <v>12.4</v>
      </c>
      <c r="Q5" s="25">
        <v>12.4</v>
      </c>
      <c r="R5" s="25">
        <v>5.2</v>
      </c>
      <c r="S5" s="25">
        <v>3.2</v>
      </c>
      <c r="T5" s="25"/>
      <c r="U5" s="25"/>
      <c r="V5" s="25"/>
      <c r="W5" s="25"/>
      <c r="X5" s="25"/>
      <c r="Y5" s="25"/>
      <c r="Z5" s="25">
        <v>15</v>
      </c>
      <c r="AA5" s="25">
        <v>-224</v>
      </c>
      <c r="AB5" s="25"/>
      <c r="AC5" s="25"/>
      <c r="AD5" s="25"/>
      <c r="AE5" s="25"/>
      <c r="AF5" s="25"/>
      <c r="AG5" s="25"/>
      <c r="AH5" s="25">
        <v>-10</v>
      </c>
      <c r="AI5" s="25">
        <v>-50</v>
      </c>
      <c r="AJ5" s="25">
        <v>-50</v>
      </c>
      <c r="AK5" s="25">
        <v>-10</v>
      </c>
      <c r="AL5" s="25">
        <v>-18.7</v>
      </c>
      <c r="AM5" s="25">
        <v>-10</v>
      </c>
      <c r="AN5" s="25">
        <v>-10</v>
      </c>
      <c r="AO5" s="25">
        <v>-10</v>
      </c>
      <c r="AP5" s="25">
        <v>-10</v>
      </c>
      <c r="AQ5" s="25">
        <v>-10</v>
      </c>
      <c r="AR5" s="25">
        <v>-10</v>
      </c>
      <c r="AS5" s="25">
        <v>-10</v>
      </c>
      <c r="AT5" s="25">
        <v>-10</v>
      </c>
      <c r="AU5" s="25">
        <v>-5.5</v>
      </c>
      <c r="AV5" s="25">
        <v>-5.8</v>
      </c>
      <c r="AW5" s="25">
        <v>-10</v>
      </c>
      <c r="AX5" s="25"/>
      <c r="AY5" s="25"/>
      <c r="AZ5" s="25"/>
      <c r="BA5" s="25">
        <v>-10</v>
      </c>
      <c r="BB5" s="25">
        <v>30</v>
      </c>
      <c r="BC5" s="25">
        <v>22.2</v>
      </c>
      <c r="BD5" s="25">
        <v>20.5</v>
      </c>
      <c r="BE5" s="25">
        <v>-10</v>
      </c>
      <c r="BF5" s="25">
        <v>-1</v>
      </c>
      <c r="BG5" s="25">
        <v>-10</v>
      </c>
      <c r="BH5" s="25">
        <v>-7</v>
      </c>
      <c r="BI5" s="25">
        <v>-9.4</v>
      </c>
      <c r="BJ5" s="25">
        <v>-0.5</v>
      </c>
      <c r="BK5" s="25">
        <v>-1.1000000000000001</v>
      </c>
      <c r="BL5" s="25">
        <v>-13.6</v>
      </c>
      <c r="BM5" s="25">
        <v>11.5</v>
      </c>
      <c r="BN5" s="25"/>
      <c r="BO5" s="25"/>
      <c r="BP5" s="25"/>
      <c r="BQ5" s="25"/>
      <c r="BR5" s="25"/>
      <c r="BS5" s="25"/>
      <c r="BT5" s="25"/>
      <c r="BU5" s="25"/>
      <c r="BV5" s="25">
        <v>-42.6</v>
      </c>
      <c r="BW5" s="25">
        <v>-42.6</v>
      </c>
      <c r="BX5" s="25">
        <v>-42.6</v>
      </c>
      <c r="BY5" s="25">
        <v>-71.900000000000006</v>
      </c>
      <c r="BZ5" s="25">
        <v>3.8</v>
      </c>
      <c r="CA5" s="25">
        <v>-38.900000000000006</v>
      </c>
      <c r="CB5" s="25">
        <v>-33.300000000000004</v>
      </c>
      <c r="CC5" s="25">
        <v>-15.2</v>
      </c>
      <c r="CD5" s="25">
        <v>-35.1</v>
      </c>
      <c r="CE5" s="25">
        <v>-18.700000000000003</v>
      </c>
      <c r="CF5" s="25">
        <v>24.799999999999997</v>
      </c>
      <c r="CG5" s="25">
        <v>1.2999999999999989</v>
      </c>
      <c r="CH5" s="25">
        <v>-27.2</v>
      </c>
      <c r="CI5" s="25">
        <v>-26</v>
      </c>
      <c r="CJ5" s="25">
        <v>-24.4</v>
      </c>
      <c r="CK5" s="25">
        <v>-20.5</v>
      </c>
      <c r="CL5" s="25">
        <v>-20.100000000000001</v>
      </c>
      <c r="CM5" s="25">
        <v>8.6999999999999993</v>
      </c>
      <c r="CN5" s="25">
        <v>5.5</v>
      </c>
      <c r="CO5" s="25">
        <v>-44.5</v>
      </c>
      <c r="CP5" s="25">
        <v>29.9</v>
      </c>
      <c r="CQ5" s="25">
        <v>26</v>
      </c>
      <c r="CR5" s="25">
        <v>-27</v>
      </c>
      <c r="CS5" s="25">
        <v>40.5</v>
      </c>
      <c r="CT5" s="26"/>
      <c r="CU5" s="26"/>
      <c r="CV5" s="26"/>
      <c r="CW5" s="27"/>
      <c r="CX5" s="132">
        <f t="array" ref="CX5">SUMPRODUCT(B5:CW5*0.25)</f>
        <v>-199.60000000000005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132.77000000000001</v>
      </c>
      <c r="C8" s="138">
        <v>125.54</v>
      </c>
      <c r="D8" s="138">
        <v>125.74</v>
      </c>
      <c r="E8" s="138">
        <v>118.35</v>
      </c>
      <c r="F8" s="138">
        <v>123.67</v>
      </c>
      <c r="G8" s="138">
        <v>119.25</v>
      </c>
      <c r="H8" s="138">
        <v>123.8</v>
      </c>
      <c r="I8" s="138">
        <v>131.05000000000001</v>
      </c>
      <c r="J8" s="138">
        <v>126.37</v>
      </c>
      <c r="K8" s="138">
        <v>124.79</v>
      </c>
      <c r="L8" s="138">
        <v>128.99</v>
      </c>
      <c r="M8" s="138">
        <v>126.46</v>
      </c>
      <c r="N8" s="138">
        <v>118.4</v>
      </c>
      <c r="O8" s="138">
        <v>124.33</v>
      </c>
      <c r="P8" s="138">
        <v>124.64</v>
      </c>
      <c r="Q8" s="138">
        <v>122.5</v>
      </c>
      <c r="R8" s="138">
        <v>116.18</v>
      </c>
      <c r="S8" s="138">
        <v>124.4</v>
      </c>
      <c r="T8" s="138">
        <v>107.5</v>
      </c>
      <c r="U8" s="138">
        <v>105.41</v>
      </c>
      <c r="V8" s="138">
        <v>109.85</v>
      </c>
      <c r="W8" s="138">
        <v>113.36</v>
      </c>
      <c r="X8" s="138">
        <v>118.97</v>
      </c>
      <c r="Y8" s="138">
        <v>135.31</v>
      </c>
      <c r="Z8" s="138">
        <v>148.44999999999999</v>
      </c>
      <c r="AA8" s="138">
        <v>146.13</v>
      </c>
      <c r="AB8" s="138">
        <v>136.41999999999999</v>
      </c>
      <c r="AC8" s="138">
        <v>124.27</v>
      </c>
      <c r="AD8" s="138">
        <v>106.44</v>
      </c>
      <c r="AE8" s="138">
        <v>95.49</v>
      </c>
      <c r="AF8" s="138">
        <v>91.05</v>
      </c>
      <c r="AG8" s="138">
        <v>89.58</v>
      </c>
      <c r="AH8" s="138">
        <v>91.81</v>
      </c>
      <c r="AI8" s="138">
        <v>89.7</v>
      </c>
      <c r="AJ8" s="138">
        <v>69.61</v>
      </c>
      <c r="AK8" s="138">
        <v>10.19</v>
      </c>
      <c r="AL8" s="138">
        <v>83.99</v>
      </c>
      <c r="AM8" s="138">
        <v>6.12</v>
      </c>
      <c r="AN8" s="138">
        <v>7.85</v>
      </c>
      <c r="AO8" s="138">
        <v>-4.9800000000000004</v>
      </c>
      <c r="AP8" s="138">
        <v>-4.47</v>
      </c>
      <c r="AQ8" s="138">
        <v>-4.99</v>
      </c>
      <c r="AR8" s="138">
        <v>-6.65</v>
      </c>
      <c r="AS8" s="138">
        <v>-7.57</v>
      </c>
      <c r="AT8" s="138">
        <v>-4.99</v>
      </c>
      <c r="AU8" s="138">
        <v>-4.99</v>
      </c>
      <c r="AV8" s="138">
        <v>-4.99</v>
      </c>
      <c r="AW8" s="138">
        <v>-4.99</v>
      </c>
      <c r="AX8" s="138">
        <v>-4.99</v>
      </c>
      <c r="AY8" s="138">
        <v>-4.46</v>
      </c>
      <c r="AZ8" s="138">
        <v>0.83</v>
      </c>
      <c r="BA8" s="138">
        <v>14.5</v>
      </c>
      <c r="BB8" s="138">
        <v>3.43</v>
      </c>
      <c r="BC8" s="138">
        <v>3.44</v>
      </c>
      <c r="BD8" s="138">
        <v>6.01</v>
      </c>
      <c r="BE8" s="138">
        <v>12.9</v>
      </c>
      <c r="BF8" s="138">
        <v>3.44</v>
      </c>
      <c r="BG8" s="138">
        <v>-7.85</v>
      </c>
      <c r="BH8" s="138">
        <v>-0.78</v>
      </c>
      <c r="BI8" s="138">
        <v>30.38</v>
      </c>
      <c r="BJ8" s="138">
        <v>50.81</v>
      </c>
      <c r="BK8" s="138">
        <v>72.08</v>
      </c>
      <c r="BL8" s="138">
        <v>87.63</v>
      </c>
      <c r="BM8" s="138">
        <v>88.78</v>
      </c>
      <c r="BN8" s="138">
        <v>68.48</v>
      </c>
      <c r="BO8" s="138">
        <v>68.31</v>
      </c>
      <c r="BP8" s="138">
        <v>75.25</v>
      </c>
      <c r="BQ8" s="138">
        <v>79.22</v>
      </c>
      <c r="BR8" s="138">
        <v>126.61</v>
      </c>
      <c r="BS8" s="138">
        <v>94.51</v>
      </c>
      <c r="BT8" s="138">
        <v>116.83</v>
      </c>
      <c r="BU8" s="138">
        <v>257.26</v>
      </c>
      <c r="BV8" s="138">
        <v>117.44</v>
      </c>
      <c r="BW8" s="138">
        <v>202.78</v>
      </c>
      <c r="BX8" s="138">
        <v>263.83</v>
      </c>
      <c r="BY8" s="138">
        <v>255.51</v>
      </c>
      <c r="BZ8" s="138">
        <v>217.07</v>
      </c>
      <c r="CA8" s="138">
        <v>202.2</v>
      </c>
      <c r="CB8" s="138">
        <v>187.26</v>
      </c>
      <c r="CC8" s="138">
        <v>170.7</v>
      </c>
      <c r="CD8" s="138">
        <v>176.81</v>
      </c>
      <c r="CE8" s="138">
        <v>162</v>
      </c>
      <c r="CF8" s="138">
        <v>143.4</v>
      </c>
      <c r="CG8" s="138">
        <v>139.96</v>
      </c>
      <c r="CH8" s="138">
        <v>151.25</v>
      </c>
      <c r="CI8" s="138">
        <v>129.61000000000001</v>
      </c>
      <c r="CJ8" s="138">
        <v>124.54</v>
      </c>
      <c r="CK8" s="138">
        <v>111.03</v>
      </c>
      <c r="CL8" s="138">
        <v>132.07</v>
      </c>
      <c r="CM8" s="138">
        <v>122.16</v>
      </c>
      <c r="CN8" s="138">
        <v>118.02</v>
      </c>
      <c r="CO8" s="138">
        <v>109.4</v>
      </c>
      <c r="CP8" s="138">
        <v>121.46</v>
      </c>
      <c r="CQ8" s="138">
        <v>115.7</v>
      </c>
      <c r="CR8" s="138">
        <v>107.1</v>
      </c>
      <c r="CS8" s="138">
        <v>88.92</v>
      </c>
      <c r="CT8" s="139"/>
      <c r="CU8" s="139"/>
      <c r="CV8" s="139"/>
      <c r="CW8" s="140"/>
      <c r="CX8" s="141">
        <f>IF(SUM(B8:CW8)&lt;&gt;0,AVERAGEIF(B8:CW8,"&lt;&gt;"""),"")</f>
        <v>94.676562499999989</v>
      </c>
    </row>
    <row r="9" spans="1:102" ht="24.95" customHeight="1" thickBot="1" x14ac:dyDescent="0.25">
      <c r="A9" s="133" t="s">
        <v>6</v>
      </c>
      <c r="B9" s="42">
        <v>125.6</v>
      </c>
      <c r="C9" s="43">
        <v>125.6</v>
      </c>
      <c r="D9" s="43">
        <v>125.6</v>
      </c>
      <c r="E9" s="43">
        <v>125.6</v>
      </c>
      <c r="F9" s="43">
        <v>124.4425</v>
      </c>
      <c r="G9" s="43">
        <v>124.4425</v>
      </c>
      <c r="H9" s="43">
        <v>124.4425</v>
      </c>
      <c r="I9" s="43">
        <v>124.4425</v>
      </c>
      <c r="J9" s="43">
        <v>126.6525</v>
      </c>
      <c r="K9" s="43">
        <v>126.6525</v>
      </c>
      <c r="L9" s="43">
        <v>126.6525</v>
      </c>
      <c r="M9" s="43">
        <v>126.6525</v>
      </c>
      <c r="N9" s="43">
        <v>122.4675</v>
      </c>
      <c r="O9" s="43">
        <v>122.4675</v>
      </c>
      <c r="P9" s="43">
        <v>122.4675</v>
      </c>
      <c r="Q9" s="43">
        <v>122.4675</v>
      </c>
      <c r="R9" s="43">
        <v>113.3725</v>
      </c>
      <c r="S9" s="43">
        <v>113.3725</v>
      </c>
      <c r="T9" s="43">
        <v>113.3725</v>
      </c>
      <c r="U9" s="43">
        <v>113.3725</v>
      </c>
      <c r="V9" s="43">
        <v>119.3725</v>
      </c>
      <c r="W9" s="43">
        <v>119.3725</v>
      </c>
      <c r="X9" s="43">
        <v>119.3725</v>
      </c>
      <c r="Y9" s="43">
        <v>119.3725</v>
      </c>
      <c r="Z9" s="43">
        <v>138.8175</v>
      </c>
      <c r="AA9" s="43">
        <v>138.8175</v>
      </c>
      <c r="AB9" s="43">
        <v>138.8175</v>
      </c>
      <c r="AC9" s="43">
        <v>138.8175</v>
      </c>
      <c r="AD9" s="43">
        <v>95.64</v>
      </c>
      <c r="AE9" s="43">
        <v>95.64</v>
      </c>
      <c r="AF9" s="43">
        <v>95.64</v>
      </c>
      <c r="AG9" s="43">
        <v>95.64</v>
      </c>
      <c r="AH9" s="43">
        <v>65.327500000000001</v>
      </c>
      <c r="AI9" s="43">
        <v>65.327500000000001</v>
      </c>
      <c r="AJ9" s="43">
        <v>65.327500000000001</v>
      </c>
      <c r="AK9" s="43">
        <v>65.327500000000001</v>
      </c>
      <c r="AL9" s="43">
        <v>23.245000000000001</v>
      </c>
      <c r="AM9" s="43">
        <v>23.245000000000001</v>
      </c>
      <c r="AN9" s="43">
        <v>23.245000000000001</v>
      </c>
      <c r="AO9" s="43">
        <v>23.245000000000001</v>
      </c>
      <c r="AP9" s="43">
        <v>-5.92</v>
      </c>
      <c r="AQ9" s="43">
        <v>-5.92</v>
      </c>
      <c r="AR9" s="43">
        <v>-5.92</v>
      </c>
      <c r="AS9" s="43">
        <v>-5.92</v>
      </c>
      <c r="AT9" s="43">
        <v>-4.99</v>
      </c>
      <c r="AU9" s="43">
        <v>-4.99</v>
      </c>
      <c r="AV9" s="43">
        <v>-4.99</v>
      </c>
      <c r="AW9" s="43">
        <v>-4.99</v>
      </c>
      <c r="AX9" s="43">
        <v>1.47</v>
      </c>
      <c r="AY9" s="43">
        <v>1.47</v>
      </c>
      <c r="AZ9" s="43">
        <v>1.47</v>
      </c>
      <c r="BA9" s="43">
        <v>1.47</v>
      </c>
      <c r="BB9" s="43">
        <v>6.4450000000000003</v>
      </c>
      <c r="BC9" s="43">
        <v>6.4450000000000003</v>
      </c>
      <c r="BD9" s="43">
        <v>6.4450000000000003</v>
      </c>
      <c r="BE9" s="43">
        <v>6.4450000000000003</v>
      </c>
      <c r="BF9" s="43">
        <v>6.2975000000000003</v>
      </c>
      <c r="BG9" s="43">
        <v>6.2975000000000003</v>
      </c>
      <c r="BH9" s="43">
        <v>6.2975000000000003</v>
      </c>
      <c r="BI9" s="43">
        <v>6.2975000000000003</v>
      </c>
      <c r="BJ9" s="43">
        <v>74.825000000000003</v>
      </c>
      <c r="BK9" s="43">
        <v>74.825000000000003</v>
      </c>
      <c r="BL9" s="43">
        <v>74.825000000000003</v>
      </c>
      <c r="BM9" s="43">
        <v>74.825000000000003</v>
      </c>
      <c r="BN9" s="43">
        <v>72.814999999999998</v>
      </c>
      <c r="BO9" s="43">
        <v>72.814999999999998</v>
      </c>
      <c r="BP9" s="43">
        <v>72.814999999999998</v>
      </c>
      <c r="BQ9" s="43">
        <v>72.814999999999998</v>
      </c>
      <c r="BR9" s="43">
        <v>148.80250000000001</v>
      </c>
      <c r="BS9" s="43">
        <v>148.80250000000001</v>
      </c>
      <c r="BT9" s="43">
        <v>148.80250000000001</v>
      </c>
      <c r="BU9" s="43">
        <v>148.80250000000001</v>
      </c>
      <c r="BV9" s="43">
        <v>209.89</v>
      </c>
      <c r="BW9" s="43">
        <v>209.89</v>
      </c>
      <c r="BX9" s="43">
        <v>209.89</v>
      </c>
      <c r="BY9" s="43">
        <v>209.89</v>
      </c>
      <c r="BZ9" s="43">
        <v>194.3075</v>
      </c>
      <c r="CA9" s="43">
        <v>194.3075</v>
      </c>
      <c r="CB9" s="43">
        <v>194.3075</v>
      </c>
      <c r="CC9" s="43">
        <v>194.3075</v>
      </c>
      <c r="CD9" s="43">
        <v>155.54249999999999</v>
      </c>
      <c r="CE9" s="43">
        <v>155.54249999999999</v>
      </c>
      <c r="CF9" s="43">
        <v>155.54249999999999</v>
      </c>
      <c r="CG9" s="43">
        <v>155.54249999999999</v>
      </c>
      <c r="CH9" s="43">
        <v>129.10749999999999</v>
      </c>
      <c r="CI9" s="43">
        <v>129.10749999999999</v>
      </c>
      <c r="CJ9" s="43">
        <v>129.10749999999999</v>
      </c>
      <c r="CK9" s="43">
        <v>129.10749999999999</v>
      </c>
      <c r="CL9" s="43">
        <v>120.41249999999999</v>
      </c>
      <c r="CM9" s="43">
        <v>120.41249999999999</v>
      </c>
      <c r="CN9" s="43">
        <v>120.41249999999999</v>
      </c>
      <c r="CO9" s="43">
        <v>120.41249999999999</v>
      </c>
      <c r="CP9" s="43">
        <v>108.295</v>
      </c>
      <c r="CQ9" s="43">
        <v>108.295</v>
      </c>
      <c r="CR9" s="43">
        <v>108.295</v>
      </c>
      <c r="CS9" s="43">
        <v>108.295</v>
      </c>
      <c r="CT9" s="44"/>
      <c r="CU9" s="44"/>
      <c r="CV9" s="44"/>
      <c r="CW9" s="45"/>
      <c r="CX9" s="142">
        <f>IF(SUM(B9:CW9)&lt;&gt;0,AVERAGEIF(B9:CW9,"&lt;&gt;"""),"")</f>
        <v>94.676562499999946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17.399999999999999</v>
      </c>
      <c r="E14" s="149">
        <v>54.4</v>
      </c>
      <c r="F14" s="149"/>
      <c r="G14" s="149"/>
      <c r="H14" s="149">
        <v>7.9</v>
      </c>
      <c r="I14" s="149"/>
      <c r="J14" s="149">
        <v>38.700000000000003</v>
      </c>
      <c r="K14" s="149">
        <v>41.2</v>
      </c>
      <c r="L14" s="149"/>
      <c r="M14" s="149"/>
      <c r="N14" s="149">
        <v>50.2</v>
      </c>
      <c r="O14" s="149">
        <v>26</v>
      </c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>
        <v>224</v>
      </c>
      <c r="AB14" s="149"/>
      <c r="AC14" s="149"/>
      <c r="AD14" s="149"/>
      <c r="AE14" s="149"/>
      <c r="AF14" s="149"/>
      <c r="AG14" s="149"/>
      <c r="AH14" s="149">
        <v>10</v>
      </c>
      <c r="AI14" s="149">
        <v>50</v>
      </c>
      <c r="AJ14" s="149">
        <v>50</v>
      </c>
      <c r="AK14" s="149">
        <v>10</v>
      </c>
      <c r="AL14" s="149">
        <v>18.7</v>
      </c>
      <c r="AM14" s="149">
        <v>10</v>
      </c>
      <c r="AN14" s="149">
        <v>10</v>
      </c>
      <c r="AO14" s="149">
        <v>10</v>
      </c>
      <c r="AP14" s="149">
        <v>10</v>
      </c>
      <c r="AQ14" s="149">
        <v>10</v>
      </c>
      <c r="AR14" s="149">
        <v>10</v>
      </c>
      <c r="AS14" s="149">
        <v>10</v>
      </c>
      <c r="AT14" s="149">
        <v>10</v>
      </c>
      <c r="AU14" s="149">
        <v>5.5</v>
      </c>
      <c r="AV14" s="149">
        <v>5.8</v>
      </c>
      <c r="AW14" s="149">
        <v>10</v>
      </c>
      <c r="AX14" s="149"/>
      <c r="AY14" s="149"/>
      <c r="AZ14" s="149"/>
      <c r="BA14" s="149">
        <v>10</v>
      </c>
      <c r="BB14" s="149"/>
      <c r="BC14" s="149"/>
      <c r="BD14" s="149"/>
      <c r="BE14" s="149">
        <v>10</v>
      </c>
      <c r="BF14" s="149">
        <v>1</v>
      </c>
      <c r="BG14" s="149">
        <v>10</v>
      </c>
      <c r="BH14" s="149">
        <v>7</v>
      </c>
      <c r="BI14" s="149">
        <v>9.4</v>
      </c>
      <c r="BJ14" s="149">
        <v>0.5</v>
      </c>
      <c r="BK14" s="149">
        <v>1.1000000000000001</v>
      </c>
      <c r="BL14" s="149">
        <v>13.6</v>
      </c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>
        <v>29.3</v>
      </c>
      <c r="BZ14" s="149"/>
      <c r="CA14" s="149">
        <v>42.7</v>
      </c>
      <c r="CB14" s="149">
        <v>37.1</v>
      </c>
      <c r="CC14" s="149">
        <v>19</v>
      </c>
      <c r="CD14" s="149">
        <v>51.5</v>
      </c>
      <c r="CE14" s="149">
        <v>35.1</v>
      </c>
      <c r="CF14" s="149"/>
      <c r="CG14" s="149">
        <v>15.1</v>
      </c>
      <c r="CH14" s="149">
        <v>27.2</v>
      </c>
      <c r="CI14" s="149">
        <v>26</v>
      </c>
      <c r="CJ14" s="149">
        <v>24.4</v>
      </c>
      <c r="CK14" s="149">
        <v>20.5</v>
      </c>
      <c r="CL14" s="149">
        <v>20.100000000000001</v>
      </c>
      <c r="CM14" s="149"/>
      <c r="CN14" s="149"/>
      <c r="CO14" s="149">
        <v>44.5</v>
      </c>
      <c r="CP14" s="149"/>
      <c r="CQ14" s="149"/>
      <c r="CR14" s="149">
        <v>27</v>
      </c>
      <c r="CS14" s="149"/>
      <c r="CT14" s="150"/>
      <c r="CU14" s="150"/>
      <c r="CV14" s="150"/>
      <c r="CW14" s="151"/>
      <c r="CX14" s="152">
        <f t="array" ref="CX14">SUMPRODUCT(B14:CW14*0.25)</f>
        <v>295.47500000000002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42.6</v>
      </c>
      <c r="BW16" s="155">
        <v>42.6</v>
      </c>
      <c r="BX16" s="155">
        <v>42.6</v>
      </c>
      <c r="BY16" s="155">
        <v>42.6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42.6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17.399999999999999</v>
      </c>
      <c r="E17" s="160">
        <f t="shared" si="0"/>
        <v>54.4</v>
      </c>
      <c r="F17" s="160">
        <f t="shared" si="0"/>
        <v>0</v>
      </c>
      <c r="G17" s="160">
        <f t="shared" si="0"/>
        <v>0</v>
      </c>
      <c r="H17" s="160">
        <f t="shared" si="0"/>
        <v>7.9</v>
      </c>
      <c r="I17" s="160">
        <f t="shared" si="0"/>
        <v>0</v>
      </c>
      <c r="J17" s="160">
        <f t="shared" si="0"/>
        <v>38.700000000000003</v>
      </c>
      <c r="K17" s="160">
        <f t="shared" si="0"/>
        <v>41.2</v>
      </c>
      <c r="L17" s="160">
        <f t="shared" si="0"/>
        <v>0</v>
      </c>
      <c r="M17" s="160">
        <f t="shared" si="0"/>
        <v>0</v>
      </c>
      <c r="N17" s="160">
        <f t="shared" si="0"/>
        <v>50.2</v>
      </c>
      <c r="O17" s="160">
        <f t="shared" si="0"/>
        <v>26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224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10</v>
      </c>
      <c r="AI17" s="160">
        <f t="shared" si="0"/>
        <v>50</v>
      </c>
      <c r="AJ17" s="160">
        <f t="shared" si="0"/>
        <v>50</v>
      </c>
      <c r="AK17" s="160">
        <f t="shared" si="0"/>
        <v>10</v>
      </c>
      <c r="AL17" s="160">
        <f t="shared" si="0"/>
        <v>18.7</v>
      </c>
      <c r="AM17" s="160">
        <f t="shared" si="0"/>
        <v>10</v>
      </c>
      <c r="AN17" s="160">
        <f t="shared" si="0"/>
        <v>10</v>
      </c>
      <c r="AO17" s="160">
        <f t="shared" si="0"/>
        <v>10</v>
      </c>
      <c r="AP17" s="160">
        <f t="shared" si="0"/>
        <v>10</v>
      </c>
      <c r="AQ17" s="160">
        <f t="shared" si="0"/>
        <v>10</v>
      </c>
      <c r="AR17" s="160">
        <f t="shared" si="0"/>
        <v>10</v>
      </c>
      <c r="AS17" s="160">
        <f t="shared" si="0"/>
        <v>10</v>
      </c>
      <c r="AT17" s="160">
        <f t="shared" si="0"/>
        <v>10</v>
      </c>
      <c r="AU17" s="160">
        <f t="shared" si="0"/>
        <v>5.5</v>
      </c>
      <c r="AV17" s="160">
        <f t="shared" si="0"/>
        <v>5.8</v>
      </c>
      <c r="AW17" s="160">
        <f t="shared" si="0"/>
        <v>10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10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10</v>
      </c>
      <c r="BF17" s="160">
        <f t="shared" si="0"/>
        <v>1</v>
      </c>
      <c r="BG17" s="160">
        <f t="shared" si="0"/>
        <v>10</v>
      </c>
      <c r="BH17" s="160">
        <f t="shared" si="0"/>
        <v>7</v>
      </c>
      <c r="BI17" s="160">
        <f t="shared" si="0"/>
        <v>9.4</v>
      </c>
      <c r="BJ17" s="160">
        <f t="shared" si="0"/>
        <v>0.5</v>
      </c>
      <c r="BK17" s="160">
        <f t="shared" si="0"/>
        <v>1.1000000000000001</v>
      </c>
      <c r="BL17" s="160">
        <f t="shared" si="0"/>
        <v>13.6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42.6</v>
      </c>
      <c r="BW17" s="160">
        <f t="shared" si="1"/>
        <v>42.6</v>
      </c>
      <c r="BX17" s="160">
        <f t="shared" si="1"/>
        <v>42.6</v>
      </c>
      <c r="BY17" s="160">
        <f t="shared" si="1"/>
        <v>71.900000000000006</v>
      </c>
      <c r="BZ17" s="160">
        <f t="shared" si="1"/>
        <v>0</v>
      </c>
      <c r="CA17" s="160">
        <f t="shared" si="1"/>
        <v>42.7</v>
      </c>
      <c r="CB17" s="160">
        <f t="shared" si="1"/>
        <v>37.1</v>
      </c>
      <c r="CC17" s="160">
        <f t="shared" si="1"/>
        <v>19</v>
      </c>
      <c r="CD17" s="160">
        <f t="shared" si="1"/>
        <v>51.5</v>
      </c>
      <c r="CE17" s="160">
        <f t="shared" si="1"/>
        <v>35.1</v>
      </c>
      <c r="CF17" s="160">
        <f t="shared" si="1"/>
        <v>0</v>
      </c>
      <c r="CG17" s="160">
        <f t="shared" si="1"/>
        <v>15.1</v>
      </c>
      <c r="CH17" s="160">
        <f t="shared" si="1"/>
        <v>27.2</v>
      </c>
      <c r="CI17" s="160">
        <f t="shared" si="1"/>
        <v>26</v>
      </c>
      <c r="CJ17" s="160">
        <f t="shared" si="1"/>
        <v>24.4</v>
      </c>
      <c r="CK17" s="160">
        <f t="shared" si="1"/>
        <v>20.5</v>
      </c>
      <c r="CL17" s="160">
        <f t="shared" si="1"/>
        <v>20.100000000000001</v>
      </c>
      <c r="CM17" s="160">
        <f t="shared" si="1"/>
        <v>0</v>
      </c>
      <c r="CN17" s="160">
        <f t="shared" si="1"/>
        <v>0</v>
      </c>
      <c r="CO17" s="160">
        <f t="shared" si="1"/>
        <v>44.5</v>
      </c>
      <c r="CP17" s="160">
        <f t="shared" si="1"/>
        <v>0</v>
      </c>
      <c r="CQ17" s="160">
        <f t="shared" si="1"/>
        <v>0</v>
      </c>
      <c r="CR17" s="160">
        <f t="shared" si="1"/>
        <v>27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338.07500000000005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16.2</v>
      </c>
      <c r="C22" s="149">
        <v>1</v>
      </c>
      <c r="D22" s="149"/>
      <c r="E22" s="149"/>
      <c r="F22" s="149">
        <v>35.200000000000003</v>
      </c>
      <c r="G22" s="149">
        <v>61.4</v>
      </c>
      <c r="H22" s="149"/>
      <c r="I22" s="149">
        <v>80.7</v>
      </c>
      <c r="J22" s="149"/>
      <c r="K22" s="149"/>
      <c r="L22" s="149">
        <v>13.8</v>
      </c>
      <c r="M22" s="149">
        <v>13.4</v>
      </c>
      <c r="N22" s="149"/>
      <c r="O22" s="149"/>
      <c r="P22" s="149">
        <v>12.4</v>
      </c>
      <c r="Q22" s="149">
        <v>12.4</v>
      </c>
      <c r="R22" s="149">
        <v>5.2</v>
      </c>
      <c r="S22" s="149">
        <v>3.2</v>
      </c>
      <c r="T22" s="149"/>
      <c r="U22" s="149"/>
      <c r="V22" s="149"/>
      <c r="W22" s="149"/>
      <c r="X22" s="149"/>
      <c r="Y22" s="149"/>
      <c r="Z22" s="149">
        <v>15</v>
      </c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30</v>
      </c>
      <c r="BC22" s="149">
        <v>22.2</v>
      </c>
      <c r="BD22" s="149">
        <v>20.5</v>
      </c>
      <c r="BE22" s="149"/>
      <c r="BF22" s="149"/>
      <c r="BG22" s="149"/>
      <c r="BH22" s="149"/>
      <c r="BI22" s="149"/>
      <c r="BJ22" s="149"/>
      <c r="BK22" s="149"/>
      <c r="BL22" s="149"/>
      <c r="BM22" s="149">
        <v>11.5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>
        <v>8.4</v>
      </c>
      <c r="CG22" s="149"/>
      <c r="CH22" s="149"/>
      <c r="CI22" s="149"/>
      <c r="CJ22" s="149"/>
      <c r="CK22" s="149"/>
      <c r="CL22" s="149"/>
      <c r="CM22" s="149">
        <v>8.6999999999999993</v>
      </c>
      <c r="CN22" s="149">
        <v>5.5</v>
      </c>
      <c r="CO22" s="149"/>
      <c r="CP22" s="149">
        <v>29.9</v>
      </c>
      <c r="CQ22" s="149">
        <v>26</v>
      </c>
      <c r="CR22" s="149"/>
      <c r="CS22" s="149">
        <v>40.5</v>
      </c>
      <c r="CT22" s="150"/>
      <c r="CU22" s="150"/>
      <c r="CV22" s="150"/>
      <c r="CW22" s="151"/>
      <c r="CX22" s="152">
        <f t="array" ref="CX22">SUMPRODUCT(B22:CW22*0.25)</f>
        <v>118.27499999999998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3.8</v>
      </c>
      <c r="CA24" s="155">
        <v>3.8</v>
      </c>
      <c r="CB24" s="155">
        <v>3.8</v>
      </c>
      <c r="CC24" s="155">
        <v>3.8</v>
      </c>
      <c r="CD24" s="155">
        <v>16.399999999999999</v>
      </c>
      <c r="CE24" s="155">
        <v>16.399999999999999</v>
      </c>
      <c r="CF24" s="155">
        <v>16.399999999999999</v>
      </c>
      <c r="CG24" s="155">
        <v>16.399999999999999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20.200000000000003</v>
      </c>
    </row>
    <row r="25" spans="1:102" ht="30" customHeight="1" thickBot="1" x14ac:dyDescent="0.25">
      <c r="A25" s="105" t="s">
        <v>51</v>
      </c>
      <c r="B25" s="159">
        <f>SUM(B20:B24)</f>
        <v>16.2</v>
      </c>
      <c r="C25" s="160">
        <f t="shared" ref="C25:BN25" si="2">SUM(C20:C24)</f>
        <v>1</v>
      </c>
      <c r="D25" s="160">
        <f t="shared" si="2"/>
        <v>0</v>
      </c>
      <c r="E25" s="160">
        <f t="shared" si="2"/>
        <v>0</v>
      </c>
      <c r="F25" s="160">
        <f t="shared" si="2"/>
        <v>35.200000000000003</v>
      </c>
      <c r="G25" s="160">
        <f t="shared" si="2"/>
        <v>61.4</v>
      </c>
      <c r="H25" s="160">
        <f t="shared" si="2"/>
        <v>0</v>
      </c>
      <c r="I25" s="160">
        <f t="shared" si="2"/>
        <v>80.7</v>
      </c>
      <c r="J25" s="160">
        <f t="shared" si="2"/>
        <v>0</v>
      </c>
      <c r="K25" s="160">
        <f t="shared" si="2"/>
        <v>0</v>
      </c>
      <c r="L25" s="160">
        <f t="shared" si="2"/>
        <v>13.8</v>
      </c>
      <c r="M25" s="160">
        <f t="shared" si="2"/>
        <v>13.4</v>
      </c>
      <c r="N25" s="160">
        <f t="shared" si="2"/>
        <v>0</v>
      </c>
      <c r="O25" s="160">
        <f t="shared" si="2"/>
        <v>0</v>
      </c>
      <c r="P25" s="160">
        <f t="shared" si="2"/>
        <v>12.4</v>
      </c>
      <c r="Q25" s="160">
        <f t="shared" si="2"/>
        <v>12.4</v>
      </c>
      <c r="R25" s="160">
        <f t="shared" si="2"/>
        <v>5.2</v>
      </c>
      <c r="S25" s="160">
        <f t="shared" si="2"/>
        <v>3.2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15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30</v>
      </c>
      <c r="BC25" s="160">
        <f t="shared" si="2"/>
        <v>22.2</v>
      </c>
      <c r="BD25" s="160">
        <f t="shared" si="2"/>
        <v>20.5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11.5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3.8</v>
      </c>
      <c r="CA25" s="160">
        <f t="shared" si="3"/>
        <v>3.8</v>
      </c>
      <c r="CB25" s="160">
        <f t="shared" si="3"/>
        <v>3.8</v>
      </c>
      <c r="CC25" s="160">
        <f t="shared" si="3"/>
        <v>3.8</v>
      </c>
      <c r="CD25" s="160">
        <f t="shared" si="3"/>
        <v>16.399999999999999</v>
      </c>
      <c r="CE25" s="160">
        <f t="shared" si="3"/>
        <v>16.399999999999999</v>
      </c>
      <c r="CF25" s="160">
        <f t="shared" si="3"/>
        <v>24.799999999999997</v>
      </c>
      <c r="CG25" s="160">
        <f t="shared" si="3"/>
        <v>16.399999999999999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8.6999999999999993</v>
      </c>
      <c r="CN25" s="160">
        <f t="shared" si="3"/>
        <v>5.5</v>
      </c>
      <c r="CO25" s="160">
        <f t="shared" si="3"/>
        <v>0</v>
      </c>
      <c r="CP25" s="160">
        <f t="shared" si="3"/>
        <v>29.9</v>
      </c>
      <c r="CQ25" s="160">
        <f t="shared" si="3"/>
        <v>26</v>
      </c>
      <c r="CR25" s="160">
        <f t="shared" si="3"/>
        <v>0</v>
      </c>
      <c r="CS25" s="160">
        <f t="shared" si="3"/>
        <v>40.5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138.47499999999997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2026-03-03T21:25:36Z</dcterms:created>
  <dcterms:modified xsi:type="dcterms:W3CDTF">2026-03-03T21:25:38Z</dcterms:modified>
</cp:coreProperties>
</file>