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<sst xmlns="http://schemas.openxmlformats.org/spreadsheetml/2006/main" count="119" uniqueCount="54">
  <si>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29/05/2025 23:28:54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</si>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</sst>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770-41FD-A7E8-2349F04B33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770-41FD-A7E8-2349F04B33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0.03</c:v>
                </c:pt>
                <c:pt idx="1">
                  <c:v>0.03</c:v>
                </c:pt>
                <c:pt idx="3">
                  <c:v>1.0999999999999999E-2</c:v>
                </c:pt>
                <c:pt idx="4">
                  <c:v>2.5999999999999999E-2</c:v>
                </c:pt>
                <c:pt idx="18">
                  <c:v>5</c:v>
                </c:pt>
                <c:pt idx="2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70-41FD-A7E8-2349F04B33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5.5229999999999997</c:v>
                </c:pt>
                <c:pt idx="1">
                  <c:v>7.9999999999999988E-2</c:v>
                </c:pt>
                <c:pt idx="3">
                  <c:v>5.2380000000000004</c:v>
                </c:pt>
                <c:pt idx="4">
                  <c:v>3.9E-2</c:v>
                </c:pt>
                <c:pt idx="5">
                  <c:v>0.4</c:v>
                </c:pt>
                <c:pt idx="10">
                  <c:v>10.065</c:v>
                </c:pt>
                <c:pt idx="17">
                  <c:v>7.2</c:v>
                </c:pt>
                <c:pt idx="20">
                  <c:v>7.56</c:v>
                </c:pt>
                <c:pt idx="21">
                  <c:v>6.64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70-41FD-A7E8-2349F04B33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770-41FD-A7E8-2349F04B33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770-41FD-A7E8-2349F04B33D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770-41FD-A7E8-2349F04B33D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770-41FD-A7E8-2349F04B33D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770-41FD-A7E8-2349F04B33D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31.641999999999999</c:v>
                </c:pt>
                <c:pt idx="18">
                  <c:v>32.182000000000002</c:v>
                </c:pt>
                <c:pt idx="22">
                  <c:v>24.536000000000001</c:v>
                </c:pt>
                <c:pt idx="23">
                  <c:v>30.751999999999999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70-41FD-A7E8-2349F04B33D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79.400000000000006</c:v>
                </c:pt>
                <c:pt idx="7">
                  <c:v>4.2</c:v>
                </c:pt>
                <c:pt idx="8">
                  <c:v>71.400000000000006</c:v>
                </c:pt>
                <c:pt idx="9">
                  <c:v>94.1</c:v>
                </c:pt>
                <c:pt idx="10">
                  <c:v>55.3</c:v>
                </c:pt>
                <c:pt idx="11">
                  <c:v>95.2</c:v>
                </c:pt>
                <c:pt idx="12">
                  <c:v>112.6</c:v>
                </c:pt>
                <c:pt idx="13">
                  <c:v>131.30000000000001</c:v>
                </c:pt>
                <c:pt idx="14">
                  <c:v>129.69999999999999</c:v>
                </c:pt>
                <c:pt idx="15">
                  <c:v>108.9</c:v>
                </c:pt>
                <c:pt idx="16">
                  <c:v>60.7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70-41FD-A7E8-2349F04B33D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8.67</c:v>
                </c:pt>
                <c:pt idx="1">
                  <c:v>30.448</c:v>
                </c:pt>
                <c:pt idx="2">
                  <c:v>31.856999999999999</c:v>
                </c:pt>
                <c:pt idx="3">
                  <c:v>15.511999999999999</c:v>
                </c:pt>
                <c:pt idx="4">
                  <c:v>34.569999999999993</c:v>
                </c:pt>
                <c:pt idx="5">
                  <c:v>40.797000000000004</c:v>
                </c:pt>
                <c:pt idx="6">
                  <c:v>1.972</c:v>
                </c:pt>
                <c:pt idx="7">
                  <c:v>6.11</c:v>
                </c:pt>
                <c:pt idx="8">
                  <c:v>2.524</c:v>
                </c:pt>
                <c:pt idx="9">
                  <c:v>1.159</c:v>
                </c:pt>
                <c:pt idx="10">
                  <c:v>4.2770000000000001</c:v>
                </c:pt>
                <c:pt idx="16">
                  <c:v>1.1059999999999999</c:v>
                </c:pt>
                <c:pt idx="17">
                  <c:v>34.963000000000001</c:v>
                </c:pt>
                <c:pt idx="18">
                  <c:v>31.146000000000001</c:v>
                </c:pt>
                <c:pt idx="19">
                  <c:v>18.774000000000001</c:v>
                </c:pt>
                <c:pt idx="20">
                  <c:v>10.572999999999999</c:v>
                </c:pt>
                <c:pt idx="21">
                  <c:v>9.4710000000000001</c:v>
                </c:pt>
                <c:pt idx="22">
                  <c:v>6.2319999999999993</c:v>
                </c:pt>
                <c:pt idx="23">
                  <c:v>6.3369999999999997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70-41FD-A7E8-2349F04B33D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770-41FD-A7E8-2349F04B33D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770-41FD-A7E8-2349F04B33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83.29</c:v>
                </c:pt>
                <c:pt idx="1">
                  <c:v>86.52</c:v>
                </c:pt>
                <c:pt idx="2">
                  <c:v>77.95</c:v>
                </c:pt>
                <c:pt idx="3">
                  <c:v>47.24</c:v>
                </c:pt>
                <c:pt idx="4">
                  <c:v>43.31</c:v>
                </c:pt>
                <c:pt idx="5">
                  <c:v>65.150000000000006</c:v>
                </c:pt>
                <c:pt idx="6">
                  <c:v>72.34</c:v>
                </c:pt>
                <c:pt idx="7">
                  <c:v>64.05</c:v>
                </c:pt>
                <c:pt idx="8">
                  <c:v>52.01</c:v>
                </c:pt>
                <c:pt idx="9">
                  <c:v>28.01</c:v>
                </c:pt>
                <c:pt idx="10">
                  <c:v>2.94</c:v>
                </c:pt>
                <c:pt idx="11">
                  <c:v>1.79</c:v>
                </c:pt>
                <c:pt idx="12">
                  <c:v>1.59</c:v>
                </c:pt>
                <c:pt idx="13">
                  <c:v>-0.4</c:v>
                </c:pt>
                <c:pt idx="14">
                  <c:v>0</c:v>
                </c:pt>
                <c:pt idx="15">
                  <c:v>-0.32</c:v>
                </c:pt>
                <c:pt idx="16">
                  <c:v>5.04</c:v>
                </c:pt>
                <c:pt idx="17">
                  <c:v>50.66</c:v>
                </c:pt>
                <c:pt idx="18">
                  <c:v>90.81</c:v>
                </c:pt>
                <c:pt idx="19">
                  <c:v>70.040000000000006</c:v>
                </c:pt>
                <c:pt idx="20">
                  <c:v>69.84</c:v>
                </c:pt>
                <c:pt idx="21">
                  <c:v>62.35</c:v>
                </c:pt>
                <c:pt idx="22">
                  <c:v>89.19</c:v>
                </c:pt>
                <c:pt idx="23">
                  <c:v>89.98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70-41FD-A7E8-2349F04B33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DE5-4886-97B5-BFC4699498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DE5-4886-97B5-BFC4699498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6">
                  <c:v>10</c:v>
                </c:pt>
                <c:pt idx="7">
                  <c:v>4</c:v>
                </c:pt>
                <c:pt idx="8">
                  <c:v>5.1609999999999996</c:v>
                </c:pt>
                <c:pt idx="9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8">
                  <c:v>3.5999999999999997E-2</c:v>
                </c:pt>
                <c:pt idx="19">
                  <c:v>0.86699999999999999</c:v>
                </c:pt>
                <c:pt idx="20">
                  <c:v>0.70100000000000007</c:v>
                </c:pt>
                <c:pt idx="21">
                  <c:v>10.624000000000001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E5-4886-97B5-BFC4699498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0.157</c:v>
                </c:pt>
                <c:pt idx="3">
                  <c:v>0.159</c:v>
                </c:pt>
                <c:pt idx="5">
                  <c:v>0.40100000000000002</c:v>
                </c:pt>
                <c:pt idx="6">
                  <c:v>16.718</c:v>
                </c:pt>
                <c:pt idx="7">
                  <c:v>0.79200000000000004</c:v>
                </c:pt>
                <c:pt idx="8">
                  <c:v>9.4309999999999992</c:v>
                </c:pt>
                <c:pt idx="9">
                  <c:v>7.5999999999999998E-2</c:v>
                </c:pt>
                <c:pt idx="19">
                  <c:v>0.60499999999999998</c:v>
                </c:pt>
                <c:pt idx="20">
                  <c:v>0.64700000000000002</c:v>
                </c:pt>
                <c:pt idx="21">
                  <c:v>0.55800000000000005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E5-4886-97B5-BFC4699498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DE5-4886-97B5-BFC4699498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DE5-4886-97B5-BFC4699498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DE5-4886-97B5-BFC4699498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DE5-4886-97B5-BFC4699498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DE5-4886-97B5-BFC4699498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24.306999999999999</c:v>
                </c:pt>
                <c:pt idx="19">
                  <c:v>15.933</c:v>
                </c:pt>
                <c:pt idx="20">
                  <c:v>16</c:v>
                </c:pt>
                <c:pt idx="21">
                  <c:v>10.929</c:v>
                </c:pt>
                <c:pt idx="22">
                  <c:v>30.768000000000001</c:v>
                </c:pt>
                <c:pt idx="23">
                  <c:v>12.089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E5-4886-97B5-BFC46994982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13.6</c:v>
                </c:pt>
                <c:pt idx="1">
                  <c:v>62.2</c:v>
                </c:pt>
                <c:pt idx="2">
                  <c:v>31.9</c:v>
                </c:pt>
                <c:pt idx="3">
                  <c:v>19.5</c:v>
                </c:pt>
                <c:pt idx="4">
                  <c:v>34.6</c:v>
                </c:pt>
                <c:pt idx="5">
                  <c:v>37.299999999999997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42.2</c:v>
                </c:pt>
                <c:pt idx="18">
                  <c:v>64.599999999999994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E5-4886-97B5-BFC4699498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0.46600000000000003</c:v>
                </c:pt>
                <c:pt idx="3">
                  <c:v>1.1000000000000001</c:v>
                </c:pt>
                <c:pt idx="5">
                  <c:v>3.492</c:v>
                </c:pt>
                <c:pt idx="6">
                  <c:v>30.33</c:v>
                </c:pt>
                <c:pt idx="7">
                  <c:v>5.4850000000000003</c:v>
                </c:pt>
                <c:pt idx="8">
                  <c:v>59.297999999999995</c:v>
                </c:pt>
                <c:pt idx="9">
                  <c:v>85.210999999999984</c:v>
                </c:pt>
                <c:pt idx="10">
                  <c:v>69.60799999999999</c:v>
                </c:pt>
                <c:pt idx="11">
                  <c:v>85.197999999999993</c:v>
                </c:pt>
                <c:pt idx="12">
                  <c:v>102.57599999999999</c:v>
                </c:pt>
                <c:pt idx="13">
                  <c:v>121.29700000000001</c:v>
                </c:pt>
                <c:pt idx="14">
                  <c:v>119.68700000000001</c:v>
                </c:pt>
                <c:pt idx="15">
                  <c:v>98.927999999999983</c:v>
                </c:pt>
                <c:pt idx="16">
                  <c:v>61.844999999999999</c:v>
                </c:pt>
                <c:pt idx="18">
                  <c:v>3.6919999999999997</c:v>
                </c:pt>
                <c:pt idx="19">
                  <c:v>1.369</c:v>
                </c:pt>
                <c:pt idx="20">
                  <c:v>0.78500000000000003</c:v>
                </c:pt>
                <c:pt idx="21">
                  <c:v>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DE5-4886-97B5-BFC4699498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DE5-4886-97B5-BFC4699498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DE5-4886-97B5-BFC469949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83.29</c:v>
                </c:pt>
                <c:pt idx="1">
                  <c:v>86.52</c:v>
                </c:pt>
                <c:pt idx="2">
                  <c:v>77.95</c:v>
                </c:pt>
                <c:pt idx="3">
                  <c:v>47.24</c:v>
                </c:pt>
                <c:pt idx="4">
                  <c:v>43.31</c:v>
                </c:pt>
                <c:pt idx="5">
                  <c:v>65.150000000000006</c:v>
                </c:pt>
                <c:pt idx="6">
                  <c:v>72.34</c:v>
                </c:pt>
                <c:pt idx="7">
                  <c:v>64.05</c:v>
                </c:pt>
                <c:pt idx="8">
                  <c:v>52.01</c:v>
                </c:pt>
                <c:pt idx="9">
                  <c:v>28.01</c:v>
                </c:pt>
                <c:pt idx="10">
                  <c:v>2.94</c:v>
                </c:pt>
                <c:pt idx="11">
                  <c:v>1.79</c:v>
                </c:pt>
                <c:pt idx="12">
                  <c:v>1.59</c:v>
                </c:pt>
                <c:pt idx="13">
                  <c:v>-0.4</c:v>
                </c:pt>
                <c:pt idx="14">
                  <c:v>0</c:v>
                </c:pt>
                <c:pt idx="15">
                  <c:v>-0.32</c:v>
                </c:pt>
                <c:pt idx="16">
                  <c:v>5.04</c:v>
                </c:pt>
                <c:pt idx="17">
                  <c:v>50.66</c:v>
                </c:pt>
                <c:pt idx="18">
                  <c:v>90.81</c:v>
                </c:pt>
                <c:pt idx="19">
                  <c:v>70.040000000000006</c:v>
                </c:pt>
                <c:pt idx="20">
                  <c:v>69.84</c:v>
                </c:pt>
                <c:pt idx="21">
                  <c:v>62.35</c:v>
                </c:pt>
                <c:pt idx="22">
                  <c:v>89.19</c:v>
                </c:pt>
                <c:pt idx="23">
                  <c:v>89.98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DE5-4886-97B5-BFC469949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14.222999999999999</v>
      </c>
      <c r="C4" s="18">
        <v>62.199999999999996</v>
      </c>
      <c r="D4" s="18">
        <v>31.856999999999999</v>
      </c>
      <c r="E4" s="18">
        <v>20.760999999999999</v>
      </c>
      <c r="F4" s="18">
        <v>34.634999999999998</v>
      </c>
      <c r="G4" s="18">
        <v>41.197000000000003</v>
      </c>
      <c r="H4" s="18">
        <v>81.372</v>
      </c>
      <c r="I4" s="18">
        <v>10.31</v>
      </c>
      <c r="J4" s="18">
        <v>73.924000000000007</v>
      </c>
      <c r="K4" s="18">
        <v>95.259</v>
      </c>
      <c r="L4" s="18">
        <v>69.641999999999996</v>
      </c>
      <c r="M4" s="18">
        <v>95.2</v>
      </c>
      <c r="N4" s="18">
        <v>112.6</v>
      </c>
      <c r="O4" s="18">
        <v>131.30000000000001</v>
      </c>
      <c r="P4" s="18">
        <v>129.69999999999999</v>
      </c>
      <c r="Q4" s="18">
        <v>108.9</v>
      </c>
      <c r="R4" s="18">
        <v>61.806000000000004</v>
      </c>
      <c r="S4" s="18">
        <v>42.163000000000004</v>
      </c>
      <c r="T4" s="18">
        <v>68.328000000000003</v>
      </c>
      <c r="U4" s="18">
        <v>18.774000000000001</v>
      </c>
      <c r="V4" s="18">
        <v>18.132999999999996</v>
      </c>
      <c r="W4" s="18">
        <v>27.111000000000001</v>
      </c>
      <c r="X4" s="18">
        <v>30.768000000000004</v>
      </c>
      <c r="Y4" s="18">
        <v>37.088999999999999</v>
      </c>
      <c r="Z4" s="19"/>
      <c r="AA4" s="20">
        <f>SUM(B4:Z4)</f>
        <v>1417.2520000000004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83.29</v>
      </c>
      <c r="C7" s="28">
        <v>86.52</v>
      </c>
      <c r="D7" s="28">
        <v>77.95</v>
      </c>
      <c r="E7" s="28">
        <v>47.24</v>
      </c>
      <c r="F7" s="28">
        <v>43.31</v>
      </c>
      <c r="G7" s="28">
        <v>65.150000000000006</v>
      </c>
      <c r="H7" s="28">
        <v>72.34</v>
      </c>
      <c r="I7" s="28">
        <v>64.05</v>
      </c>
      <c r="J7" s="28">
        <v>52.01</v>
      </c>
      <c r="K7" s="28">
        <v>28.01</v>
      </c>
      <c r="L7" s="28">
        <v>2.94</v>
      </c>
      <c r="M7" s="28">
        <v>1.79</v>
      </c>
      <c r="N7" s="28">
        <v>1.59</v>
      </c>
      <c r="O7" s="28">
        <v>-0.4</v>
      </c>
      <c r="P7" s="28">
        <v>0</v>
      </c>
      <c r="Q7" s="28">
        <v>-0.32</v>
      </c>
      <c r="R7" s="28">
        <v>5.04</v>
      </c>
      <c r="S7" s="28">
        <v>50.66</v>
      </c>
      <c r="T7" s="28">
        <v>90.81</v>
      </c>
      <c r="U7" s="28">
        <v>70.040000000000006</v>
      </c>
      <c r="V7" s="28">
        <v>69.84</v>
      </c>
      <c r="W7" s="28">
        <v>62.35</v>
      </c>
      <c r="X7" s="28">
        <v>89.19</v>
      </c>
      <c r="Y7" s="28">
        <v>89.98</v>
      </c>
      <c r="Z7" s="29"/>
      <c r="AA7" s="30">
        <f>IF(SUM(B7:Z7)&lt;&gt;0,AVERAGEIF(B7:Z7,"&lt;&gt;"""),"")</f>
        <v>48.057500000000005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31.641999999999999</v>
      </c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32.182000000000002</v>
      </c>
      <c r="U12" s="52"/>
      <c r="V12" s="52"/>
      <c r="W12" s="52"/>
      <c r="X12" s="52">
        <v>24.536000000000001</v>
      </c>
      <c r="Y12" s="52">
        <v>30.751999999999999</v>
      </c>
      <c r="Z12" s="53"/>
      <c r="AA12" s="54">
        <f t="shared" si="0"/>
        <v>119.11199999999999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8.67</v>
      </c>
      <c r="C14" s="57">
        <v>30.448</v>
      </c>
      <c r="D14" s="57">
        <v>31.856999999999999</v>
      </c>
      <c r="E14" s="57">
        <v>15.511999999999999</v>
      </c>
      <c r="F14" s="57">
        <v>34.569999999999993</v>
      </c>
      <c r="G14" s="57">
        <v>40.797000000000004</v>
      </c>
      <c r="H14" s="57">
        <v>1.972</v>
      </c>
      <c r="I14" s="57">
        <v>6.11</v>
      </c>
      <c r="J14" s="57">
        <v>2.524</v>
      </c>
      <c r="K14" s="57">
        <v>1.159</v>
      </c>
      <c r="L14" s="57">
        <v>4.2770000000000001</v>
      </c>
      <c r="M14" s="57"/>
      <c r="N14" s="57"/>
      <c r="O14" s="57"/>
      <c r="P14" s="57"/>
      <c r="Q14" s="57"/>
      <c r="R14" s="57">
        <v>1.1059999999999999</v>
      </c>
      <c r="S14" s="57">
        <v>34.963000000000001</v>
      </c>
      <c r="T14" s="57">
        <v>31.146000000000001</v>
      </c>
      <c r="U14" s="57">
        <v>18.774000000000001</v>
      </c>
      <c r="V14" s="57">
        <v>10.572999999999999</v>
      </c>
      <c r="W14" s="57">
        <v>9.4710000000000001</v>
      </c>
      <c r="X14" s="57">
        <v>6.2319999999999993</v>
      </c>
      <c r="Y14" s="57">
        <v>6.3369999999999997</v>
      </c>
      <c r="Z14" s="58"/>
      <c r="AA14" s="59">
        <f t="shared" si="0"/>
        <v>296.49799999999993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8.67</v>
      </c>
      <c r="C16" s="62">
        <f t="shared" si="1"/>
        <v>62.09</v>
      </c>
      <c r="D16" s="62">
        <f t="shared" si="1"/>
        <v>31.856999999999999</v>
      </c>
      <c r="E16" s="62">
        <f t="shared" si="1"/>
        <v>15.511999999999999</v>
      </c>
      <c r="F16" s="62">
        <f t="shared" si="1"/>
        <v>34.569999999999993</v>
      </c>
      <c r="G16" s="62">
        <f t="shared" si="1"/>
        <v>40.797000000000004</v>
      </c>
      <c r="H16" s="62">
        <f t="shared" si="1"/>
        <v>1.972</v>
      </c>
      <c r="I16" s="62">
        <f t="shared" si="1"/>
        <v>6.11</v>
      </c>
      <c r="J16" s="62">
        <f t="shared" si="1"/>
        <v>2.524</v>
      </c>
      <c r="K16" s="62">
        <f t="shared" si="1"/>
        <v>1.159</v>
      </c>
      <c r="L16" s="62">
        <f t="shared" si="1"/>
        <v>4.2770000000000001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1.1059999999999999</v>
      </c>
      <c r="S16" s="62">
        <f t="shared" si="1"/>
        <v>34.963000000000001</v>
      </c>
      <c r="T16" s="62">
        <f t="shared" si="1"/>
        <v>63.328000000000003</v>
      </c>
      <c r="U16" s="62">
        <f t="shared" si="1"/>
        <v>18.774000000000001</v>
      </c>
      <c r="V16" s="62">
        <f t="shared" si="1"/>
        <v>10.572999999999999</v>
      </c>
      <c r="W16" s="62">
        <f t="shared" si="1"/>
        <v>9.4710000000000001</v>
      </c>
      <c r="X16" s="62">
        <f t="shared" si="1"/>
        <v>30.768000000000001</v>
      </c>
      <c r="Y16" s="62">
        <f t="shared" si="1"/>
        <v>37.088999999999999</v>
      </c>
      <c r="Z16" s="63" t="str">
        <f t="shared" si="1"/>
        <v/>
      </c>
      <c r="AA16" s="64">
        <f>SUM(AA10:AA15)</f>
        <v>415.6099999999999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0.03</v>
      </c>
      <c r="C20" s="77">
        <v>0.03</v>
      </c>
      <c r="D20" s="77"/>
      <c r="E20" s="77">
        <v>1.0999999999999999E-2</v>
      </c>
      <c r="F20" s="77">
        <v>2.5999999999999999E-2</v>
      </c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5</v>
      </c>
      <c r="U20" s="77"/>
      <c r="V20" s="77"/>
      <c r="W20" s="77">
        <v>11</v>
      </c>
      <c r="X20" s="77"/>
      <c r="Y20" s="77"/>
      <c r="Z20" s="78"/>
      <c r="AA20" s="79">
        <f t="shared" si="2"/>
        <v>16.097000000000001</v>
      </c>
    </row>
    <row r="21" spans="1:27" ht="24.95" customHeight="1" x14ac:dyDescent="0.2">
      <c r="A21" s="75" t="s">
        <v>16</v>
      </c>
      <c r="B21" s="80">
        <v>5.5229999999999997</v>
      </c>
      <c r="C21" s="81">
        <v>7.9999999999999988E-2</v>
      </c>
      <c r="D21" s="81"/>
      <c r="E21" s="81">
        <v>5.2380000000000004</v>
      </c>
      <c r="F21" s="81">
        <v>3.9E-2</v>
      </c>
      <c r="G21" s="81">
        <v>0.4</v>
      </c>
      <c r="H21" s="81"/>
      <c r="I21" s="81"/>
      <c r="J21" s="81"/>
      <c r="K21" s="81"/>
      <c r="L21" s="81">
        <v>10.065</v>
      </c>
      <c r="M21" s="81"/>
      <c r="N21" s="81"/>
      <c r="O21" s="81"/>
      <c r="P21" s="81"/>
      <c r="Q21" s="81"/>
      <c r="R21" s="81"/>
      <c r="S21" s="81">
        <v>7.2</v>
      </c>
      <c r="T21" s="81"/>
      <c r="U21" s="81"/>
      <c r="V21" s="81">
        <v>7.56</v>
      </c>
      <c r="W21" s="81">
        <v>6.64</v>
      </c>
      <c r="X21" s="81"/>
      <c r="Y21" s="81"/>
      <c r="Z21" s="78"/>
      <c r="AA21" s="79">
        <f t="shared" si="2"/>
        <v>42.744999999999997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5.5529999999999999</v>
      </c>
      <c r="C26" s="88">
        <f t="shared" si="3"/>
        <v>0.10999999999999999</v>
      </c>
      <c r="D26" s="88">
        <f t="shared" si="3"/>
        <v>0</v>
      </c>
      <c r="E26" s="88">
        <f t="shared" si="3"/>
        <v>5.2490000000000006</v>
      </c>
      <c r="F26" s="88">
        <f t="shared" si="3"/>
        <v>6.5000000000000002E-2</v>
      </c>
      <c r="G26" s="88">
        <f t="shared" si="3"/>
        <v>0.4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10.065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7.2</v>
      </c>
      <c r="T26" s="88">
        <f t="shared" si="3"/>
        <v>5</v>
      </c>
      <c r="U26" s="88">
        <f t="shared" si="3"/>
        <v>0</v>
      </c>
      <c r="V26" s="88">
        <f t="shared" si="3"/>
        <v>7.56</v>
      </c>
      <c r="W26" s="88">
        <f t="shared" si="3"/>
        <v>17.64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58.841999999999999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14.223000000000001</v>
      </c>
      <c r="C30" s="77">
        <v>62.2</v>
      </c>
      <c r="D30" s="77">
        <v>31.856999999999999</v>
      </c>
      <c r="E30" s="77">
        <v>20.760999999999999</v>
      </c>
      <c r="F30" s="77">
        <v>34.634999999999998</v>
      </c>
      <c r="G30" s="77">
        <v>41.197000000000003</v>
      </c>
      <c r="H30" s="77">
        <v>1.972</v>
      </c>
      <c r="I30" s="77">
        <v>6.11</v>
      </c>
      <c r="J30" s="77">
        <v>2.524</v>
      </c>
      <c r="K30" s="77">
        <v>1.159</v>
      </c>
      <c r="L30" s="77">
        <v>14.342000000000001</v>
      </c>
      <c r="M30" s="77"/>
      <c r="N30" s="77"/>
      <c r="O30" s="77"/>
      <c r="P30" s="77"/>
      <c r="Q30" s="77"/>
      <c r="R30" s="77">
        <v>1.1060000000000001</v>
      </c>
      <c r="S30" s="77">
        <v>42.162999999999997</v>
      </c>
      <c r="T30" s="77">
        <v>68.328000000000003</v>
      </c>
      <c r="U30" s="77">
        <v>18.774000000000001</v>
      </c>
      <c r="V30" s="77">
        <v>18.132999999999999</v>
      </c>
      <c r="W30" s="77">
        <v>27.111000000000001</v>
      </c>
      <c r="X30" s="77">
        <v>30.768000000000001</v>
      </c>
      <c r="Y30" s="77">
        <v>37.088999999999999</v>
      </c>
      <c r="Z30" s="78"/>
      <c r="AA30" s="79">
        <f>SUM(B30:Z30)</f>
        <v>474.45199999999994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14.223000000000001</v>
      </c>
      <c r="C32" s="62">
        <f t="shared" ref="C32:Z32" si="4">IF(LEN(C$2)&gt;0,SUM(C29:C31),"")</f>
        <v>62.2</v>
      </c>
      <c r="D32" s="62">
        <f t="shared" si="4"/>
        <v>31.856999999999999</v>
      </c>
      <c r="E32" s="62">
        <f t="shared" si="4"/>
        <v>20.760999999999999</v>
      </c>
      <c r="F32" s="62">
        <f t="shared" si="4"/>
        <v>34.634999999999998</v>
      </c>
      <c r="G32" s="62">
        <f t="shared" si="4"/>
        <v>41.197000000000003</v>
      </c>
      <c r="H32" s="62">
        <f t="shared" si="4"/>
        <v>1.972</v>
      </c>
      <c r="I32" s="62">
        <f t="shared" si="4"/>
        <v>6.11</v>
      </c>
      <c r="J32" s="62">
        <f t="shared" si="4"/>
        <v>2.524</v>
      </c>
      <c r="K32" s="62">
        <f t="shared" si="4"/>
        <v>1.159</v>
      </c>
      <c r="L32" s="62">
        <f t="shared" si="4"/>
        <v>14.342000000000001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1.1060000000000001</v>
      </c>
      <c r="S32" s="62">
        <f t="shared" si="4"/>
        <v>42.162999999999997</v>
      </c>
      <c r="T32" s="62">
        <f t="shared" si="4"/>
        <v>68.328000000000003</v>
      </c>
      <c r="U32" s="62">
        <f t="shared" si="4"/>
        <v>18.774000000000001</v>
      </c>
      <c r="V32" s="62">
        <f t="shared" si="4"/>
        <v>18.132999999999999</v>
      </c>
      <c r="W32" s="62">
        <f t="shared" si="4"/>
        <v>27.111000000000001</v>
      </c>
      <c r="X32" s="62">
        <f t="shared" si="4"/>
        <v>30.768000000000001</v>
      </c>
      <c r="Y32" s="62">
        <f t="shared" si="4"/>
        <v>37.088999999999999</v>
      </c>
      <c r="Z32" s="63" t="str">
        <f t="shared" si="4"/>
        <v/>
      </c>
      <c r="AA32" s="64">
        <f>SUM(AA29:AA31)</f>
        <v>474.45199999999994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79.400000000000006</v>
      </c>
      <c r="I37" s="99">
        <v>4.2</v>
      </c>
      <c r="J37" s="99">
        <v>71.400000000000006</v>
      </c>
      <c r="K37" s="99">
        <v>94.1</v>
      </c>
      <c r="L37" s="99">
        <v>55.3</v>
      </c>
      <c r="M37" s="99">
        <v>95.2</v>
      </c>
      <c r="N37" s="99">
        <v>112.6</v>
      </c>
      <c r="O37" s="99">
        <v>131.30000000000001</v>
      </c>
      <c r="P37" s="99">
        <v>129.69999999999999</v>
      </c>
      <c r="Q37" s="99">
        <v>108.9</v>
      </c>
      <c r="R37" s="99">
        <v>60.7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942.80000000000007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79.400000000000006</v>
      </c>
      <c r="I40" s="88">
        <f t="shared" si="6"/>
        <v>4.2</v>
      </c>
      <c r="J40" s="88">
        <f t="shared" si="6"/>
        <v>71.400000000000006</v>
      </c>
      <c r="K40" s="88">
        <f t="shared" si="6"/>
        <v>94.1</v>
      </c>
      <c r="L40" s="88">
        <f t="shared" si="6"/>
        <v>55.3</v>
      </c>
      <c r="M40" s="88">
        <f t="shared" si="6"/>
        <v>95.2</v>
      </c>
      <c r="N40" s="88">
        <f t="shared" si="6"/>
        <v>112.6</v>
      </c>
      <c r="O40" s="88">
        <f t="shared" si="6"/>
        <v>131.30000000000001</v>
      </c>
      <c r="P40" s="88">
        <f t="shared" si="6"/>
        <v>129.69999999999999</v>
      </c>
      <c r="Q40" s="88">
        <f t="shared" si="6"/>
        <v>108.9</v>
      </c>
      <c r="R40" s="88">
        <f t="shared" si="6"/>
        <v>60.7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942.80000000000007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79.400000000000006</v>
      </c>
      <c r="I45" s="99">
        <v>4.2</v>
      </c>
      <c r="J45" s="99">
        <v>71.400000000000006</v>
      </c>
      <c r="K45" s="99">
        <v>94.1</v>
      </c>
      <c r="L45" s="99">
        <v>55.3</v>
      </c>
      <c r="M45" s="99">
        <v>95.2</v>
      </c>
      <c r="N45" s="99">
        <v>112.6</v>
      </c>
      <c r="O45" s="99">
        <v>131.30000000000001</v>
      </c>
      <c r="P45" s="99">
        <v>129.69999999999999</v>
      </c>
      <c r="Q45" s="99">
        <v>108.9</v>
      </c>
      <c r="R45" s="99">
        <v>60.7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942.80000000000007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79.400000000000006</v>
      </c>
      <c r="I49" s="88">
        <f t="shared" si="8"/>
        <v>4.2</v>
      </c>
      <c r="J49" s="88">
        <f t="shared" si="8"/>
        <v>71.400000000000006</v>
      </c>
      <c r="K49" s="88">
        <f t="shared" si="8"/>
        <v>94.1</v>
      </c>
      <c r="L49" s="88">
        <f t="shared" si="8"/>
        <v>55.3</v>
      </c>
      <c r="M49" s="88">
        <f t="shared" si="8"/>
        <v>95.2</v>
      </c>
      <c r="N49" s="88">
        <f t="shared" si="8"/>
        <v>112.6</v>
      </c>
      <c r="O49" s="88">
        <f t="shared" si="8"/>
        <v>131.30000000000001</v>
      </c>
      <c r="P49" s="88">
        <f t="shared" si="8"/>
        <v>129.69999999999999</v>
      </c>
      <c r="Q49" s="88">
        <f t="shared" si="8"/>
        <v>108.9</v>
      </c>
      <c r="R49" s="88">
        <f t="shared" si="8"/>
        <v>60.7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942.80000000000007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14.222999999999999</v>
      </c>
      <c r="C52" s="88">
        <f t="shared" si="10"/>
        <v>62.2</v>
      </c>
      <c r="D52" s="88">
        <f t="shared" si="10"/>
        <v>31.856999999999999</v>
      </c>
      <c r="E52" s="88">
        <f t="shared" si="10"/>
        <v>20.760999999999999</v>
      </c>
      <c r="F52" s="88">
        <f t="shared" si="10"/>
        <v>34.634999999999991</v>
      </c>
      <c r="G52" s="88">
        <f t="shared" si="10"/>
        <v>41.197000000000003</v>
      </c>
      <c r="H52" s="88">
        <f t="shared" si="10"/>
        <v>81.372</v>
      </c>
      <c r="I52" s="88">
        <f t="shared" si="10"/>
        <v>10.31</v>
      </c>
      <c r="J52" s="88">
        <f t="shared" si="10"/>
        <v>73.924000000000007</v>
      </c>
      <c r="K52" s="88">
        <f t="shared" si="10"/>
        <v>95.259</v>
      </c>
      <c r="L52" s="88">
        <f t="shared" si="10"/>
        <v>69.641999999999996</v>
      </c>
      <c r="M52" s="88">
        <f t="shared" si="10"/>
        <v>95.2</v>
      </c>
      <c r="N52" s="88">
        <f t="shared" si="10"/>
        <v>112.6</v>
      </c>
      <c r="O52" s="88">
        <f t="shared" si="10"/>
        <v>131.30000000000001</v>
      </c>
      <c r="P52" s="88">
        <f t="shared" si="10"/>
        <v>129.69999999999999</v>
      </c>
      <c r="Q52" s="88">
        <f t="shared" si="10"/>
        <v>108.9</v>
      </c>
      <c r="R52" s="88">
        <f t="shared" si="10"/>
        <v>61.806000000000004</v>
      </c>
      <c r="S52" s="88">
        <f t="shared" si="10"/>
        <v>42.163000000000004</v>
      </c>
      <c r="T52" s="88">
        <f t="shared" si="10"/>
        <v>68.328000000000003</v>
      </c>
      <c r="U52" s="88">
        <f t="shared" si="10"/>
        <v>18.774000000000001</v>
      </c>
      <c r="V52" s="88">
        <f t="shared" si="10"/>
        <v>18.132999999999999</v>
      </c>
      <c r="W52" s="88">
        <f t="shared" si="10"/>
        <v>27.111000000000001</v>
      </c>
      <c r="X52" s="88">
        <f t="shared" si="10"/>
        <v>30.768000000000001</v>
      </c>
      <c r="Y52" s="88">
        <f t="shared" si="10"/>
        <v>37.088999999999999</v>
      </c>
      <c r="Z52" s="89" t="str">
        <f t="shared" si="10"/>
        <v/>
      </c>
      <c r="AA52" s="104">
        <f>SUM(B52:Z52)</f>
        <v>1417.2520000000004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14.222999999999999</v>
      </c>
      <c r="C4" s="18">
        <v>62.2</v>
      </c>
      <c r="D4" s="18">
        <v>31.9</v>
      </c>
      <c r="E4" s="18">
        <v>20.759</v>
      </c>
      <c r="F4" s="18">
        <v>34.6</v>
      </c>
      <c r="G4" s="18">
        <v>41.192999999999998</v>
      </c>
      <c r="H4" s="18">
        <v>81.355000000000004</v>
      </c>
      <c r="I4" s="18">
        <v>10.276999999999999</v>
      </c>
      <c r="J4" s="18">
        <v>73.89</v>
      </c>
      <c r="K4" s="18">
        <v>95.286999999999978</v>
      </c>
      <c r="L4" s="18">
        <v>69.60799999999999</v>
      </c>
      <c r="M4" s="18">
        <v>95.197999999999993</v>
      </c>
      <c r="N4" s="18">
        <v>112.57599999999999</v>
      </c>
      <c r="O4" s="18">
        <v>131.297</v>
      </c>
      <c r="P4" s="18">
        <v>129.68700000000001</v>
      </c>
      <c r="Q4" s="18">
        <v>108.92799999999998</v>
      </c>
      <c r="R4" s="18">
        <v>61.844999999999999</v>
      </c>
      <c r="S4" s="18">
        <v>42.2</v>
      </c>
      <c r="T4" s="18">
        <v>68.328000000000003</v>
      </c>
      <c r="U4" s="18">
        <v>18.774000000000001</v>
      </c>
      <c r="V4" s="18">
        <v>18.132999999999999</v>
      </c>
      <c r="W4" s="18">
        <v>27.111000000000001</v>
      </c>
      <c r="X4" s="18">
        <v>30.768000000000001</v>
      </c>
      <c r="Y4" s="18">
        <v>37.088999999999999</v>
      </c>
      <c r="Z4" s="19"/>
      <c r="AA4" s="20">
        <f>SUM(B4:Z4)</f>
        <v>1417.2260000000001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83.29</v>
      </c>
      <c r="C7" s="28">
        <v>86.52</v>
      </c>
      <c r="D7" s="28">
        <v>77.95</v>
      </c>
      <c r="E7" s="28">
        <v>47.24</v>
      </c>
      <c r="F7" s="28">
        <v>43.31</v>
      </c>
      <c r="G7" s="28">
        <v>65.150000000000006</v>
      </c>
      <c r="H7" s="28">
        <v>72.34</v>
      </c>
      <c r="I7" s="28">
        <v>64.05</v>
      </c>
      <c r="J7" s="28">
        <v>52.01</v>
      </c>
      <c r="K7" s="28">
        <v>28.01</v>
      </c>
      <c r="L7" s="28">
        <v>2.94</v>
      </c>
      <c r="M7" s="28">
        <v>1.79</v>
      </c>
      <c r="N7" s="28">
        <v>1.59</v>
      </c>
      <c r="O7" s="28">
        <v>-0.4</v>
      </c>
      <c r="P7" s="28">
        <v>0</v>
      </c>
      <c r="Q7" s="28">
        <v>-0.32</v>
      </c>
      <c r="R7" s="28">
        <v>5.04</v>
      </c>
      <c r="S7" s="28">
        <v>50.66</v>
      </c>
      <c r="T7" s="28">
        <v>90.81</v>
      </c>
      <c r="U7" s="28">
        <v>70.040000000000006</v>
      </c>
      <c r="V7" s="28">
        <v>69.84</v>
      </c>
      <c r="W7" s="28">
        <v>62.35</v>
      </c>
      <c r="X7" s="28">
        <v>89.19</v>
      </c>
      <c r="Y7" s="28">
        <v>89.98</v>
      </c>
      <c r="Z7" s="29"/>
      <c r="AA7" s="30">
        <f>IF(SUM(B7:Z7)&lt;&gt;0,AVERAGEIF(B7:Z7,"&lt;&gt;"""),"")</f>
        <v>48.057500000000005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24.306999999999999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15.933</v>
      </c>
      <c r="V12" s="52">
        <v>16</v>
      </c>
      <c r="W12" s="52">
        <v>10.929</v>
      </c>
      <c r="X12" s="52">
        <v>30.768000000000001</v>
      </c>
      <c r="Y12" s="52">
        <v>12.089</v>
      </c>
      <c r="Z12" s="53"/>
      <c r="AA12" s="54">
        <f t="shared" si="0"/>
        <v>110.026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0.46600000000000003</v>
      </c>
      <c r="C14" s="57"/>
      <c r="D14" s="57"/>
      <c r="E14" s="57">
        <v>1.1000000000000001</v>
      </c>
      <c r="F14" s="57"/>
      <c r="G14" s="57">
        <v>3.492</v>
      </c>
      <c r="H14" s="57">
        <v>30.33</v>
      </c>
      <c r="I14" s="57">
        <v>5.4850000000000003</v>
      </c>
      <c r="J14" s="57">
        <v>59.297999999999995</v>
      </c>
      <c r="K14" s="57">
        <v>85.210999999999984</v>
      </c>
      <c r="L14" s="57">
        <v>69.60799999999999</v>
      </c>
      <c r="M14" s="57">
        <v>85.197999999999993</v>
      </c>
      <c r="N14" s="57">
        <v>102.57599999999999</v>
      </c>
      <c r="O14" s="57">
        <v>121.29700000000001</v>
      </c>
      <c r="P14" s="57">
        <v>119.68700000000001</v>
      </c>
      <c r="Q14" s="57">
        <v>98.927999999999983</v>
      </c>
      <c r="R14" s="57">
        <v>61.844999999999999</v>
      </c>
      <c r="S14" s="57"/>
      <c r="T14" s="57">
        <v>3.6919999999999997</v>
      </c>
      <c r="U14" s="57">
        <v>1.369</v>
      </c>
      <c r="V14" s="57">
        <v>0.78500000000000003</v>
      </c>
      <c r="W14" s="57">
        <v>5</v>
      </c>
      <c r="X14" s="57"/>
      <c r="Y14" s="57">
        <v>25</v>
      </c>
      <c r="Z14" s="58"/>
      <c r="AA14" s="59">
        <f t="shared" si="0"/>
        <v>880.36699999999996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0.46600000000000003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1.1000000000000001</v>
      </c>
      <c r="F16" s="62">
        <f t="shared" si="1"/>
        <v>0</v>
      </c>
      <c r="G16" s="62">
        <f t="shared" si="1"/>
        <v>3.492</v>
      </c>
      <c r="H16" s="62">
        <f t="shared" si="1"/>
        <v>54.637</v>
      </c>
      <c r="I16" s="62">
        <f t="shared" si="1"/>
        <v>5.4850000000000003</v>
      </c>
      <c r="J16" s="62">
        <f t="shared" si="1"/>
        <v>59.297999999999995</v>
      </c>
      <c r="K16" s="62">
        <f t="shared" si="1"/>
        <v>85.210999999999984</v>
      </c>
      <c r="L16" s="62">
        <f t="shared" si="1"/>
        <v>69.60799999999999</v>
      </c>
      <c r="M16" s="62">
        <f t="shared" si="1"/>
        <v>85.197999999999993</v>
      </c>
      <c r="N16" s="62">
        <f t="shared" si="1"/>
        <v>102.57599999999999</v>
      </c>
      <c r="O16" s="62">
        <f t="shared" si="1"/>
        <v>121.29700000000001</v>
      </c>
      <c r="P16" s="62">
        <f t="shared" si="1"/>
        <v>119.68700000000001</v>
      </c>
      <c r="Q16" s="62">
        <f t="shared" si="1"/>
        <v>98.927999999999983</v>
      </c>
      <c r="R16" s="62">
        <f t="shared" si="1"/>
        <v>61.844999999999999</v>
      </c>
      <c r="S16" s="62">
        <f t="shared" si="1"/>
        <v>0</v>
      </c>
      <c r="T16" s="62">
        <f t="shared" si="1"/>
        <v>3.6919999999999997</v>
      </c>
      <c r="U16" s="62">
        <f t="shared" si="1"/>
        <v>17.302</v>
      </c>
      <c r="V16" s="62">
        <f t="shared" si="1"/>
        <v>16.785</v>
      </c>
      <c r="W16" s="62">
        <f t="shared" si="1"/>
        <v>15.929</v>
      </c>
      <c r="X16" s="62">
        <f t="shared" si="1"/>
        <v>30.768000000000001</v>
      </c>
      <c r="Y16" s="62">
        <f t="shared" si="1"/>
        <v>37.088999999999999</v>
      </c>
      <c r="Z16" s="63" t="str">
        <f t="shared" si="1"/>
        <v/>
      </c>
      <c r="AA16" s="64">
        <f>SUM(AA10:AA15)</f>
        <v>990.39299999999992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10</v>
      </c>
      <c r="I20" s="77">
        <v>4</v>
      </c>
      <c r="J20" s="77">
        <v>5.1609999999999996</v>
      </c>
      <c r="K20" s="77">
        <v>10</v>
      </c>
      <c r="L20" s="77"/>
      <c r="M20" s="77">
        <v>10</v>
      </c>
      <c r="N20" s="77">
        <v>10</v>
      </c>
      <c r="O20" s="77">
        <v>10</v>
      </c>
      <c r="P20" s="77">
        <v>10</v>
      </c>
      <c r="Q20" s="77">
        <v>10</v>
      </c>
      <c r="R20" s="77"/>
      <c r="S20" s="77"/>
      <c r="T20" s="77">
        <v>3.5999999999999997E-2</v>
      </c>
      <c r="U20" s="77">
        <v>0.86699999999999999</v>
      </c>
      <c r="V20" s="77">
        <v>0.70100000000000007</v>
      </c>
      <c r="W20" s="77">
        <v>10.624000000000001</v>
      </c>
      <c r="X20" s="77"/>
      <c r="Y20" s="77"/>
      <c r="Z20" s="78"/>
      <c r="AA20" s="79">
        <f t="shared" si="2"/>
        <v>91.388999999999996</v>
      </c>
    </row>
    <row r="21" spans="1:27" ht="24.95" customHeight="1" x14ac:dyDescent="0.2">
      <c r="A21" s="75" t="s">
        <v>16</v>
      </c>
      <c r="B21" s="80">
        <v>0.157</v>
      </c>
      <c r="C21" s="81"/>
      <c r="D21" s="81"/>
      <c r="E21" s="81">
        <v>0.159</v>
      </c>
      <c r="F21" s="81"/>
      <c r="G21" s="81">
        <v>0.40100000000000002</v>
      </c>
      <c r="H21" s="81">
        <v>16.718</v>
      </c>
      <c r="I21" s="81">
        <v>0.79200000000000004</v>
      </c>
      <c r="J21" s="81">
        <v>9.4309999999999992</v>
      </c>
      <c r="K21" s="81">
        <v>7.5999999999999998E-2</v>
      </c>
      <c r="L21" s="81"/>
      <c r="M21" s="81"/>
      <c r="N21" s="81"/>
      <c r="O21" s="81"/>
      <c r="P21" s="81"/>
      <c r="Q21" s="81"/>
      <c r="R21" s="81"/>
      <c r="S21" s="81"/>
      <c r="T21" s="81"/>
      <c r="U21" s="81">
        <v>0.60499999999999998</v>
      </c>
      <c r="V21" s="81">
        <v>0.64700000000000002</v>
      </c>
      <c r="W21" s="81">
        <v>0.55800000000000005</v>
      </c>
      <c r="X21" s="81"/>
      <c r="Y21" s="81"/>
      <c r="Z21" s="78"/>
      <c r="AA21" s="79">
        <f t="shared" si="2"/>
        <v>29.544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0.157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0.159</v>
      </c>
      <c r="F26" s="88">
        <f t="shared" si="3"/>
        <v>0</v>
      </c>
      <c r="G26" s="88">
        <f t="shared" si="3"/>
        <v>0.40100000000000002</v>
      </c>
      <c r="H26" s="88">
        <f t="shared" si="3"/>
        <v>26.718</v>
      </c>
      <c r="I26" s="88">
        <f t="shared" si="3"/>
        <v>4.7919999999999998</v>
      </c>
      <c r="J26" s="88">
        <f t="shared" si="3"/>
        <v>14.591999999999999</v>
      </c>
      <c r="K26" s="88">
        <f t="shared" si="3"/>
        <v>10.076000000000001</v>
      </c>
      <c r="L26" s="88">
        <f t="shared" si="3"/>
        <v>0</v>
      </c>
      <c r="M26" s="88">
        <f t="shared" si="3"/>
        <v>10</v>
      </c>
      <c r="N26" s="88">
        <f t="shared" si="3"/>
        <v>10</v>
      </c>
      <c r="O26" s="88">
        <f t="shared" si="3"/>
        <v>10</v>
      </c>
      <c r="P26" s="88">
        <f t="shared" si="3"/>
        <v>10</v>
      </c>
      <c r="Q26" s="88">
        <f t="shared" si="3"/>
        <v>10</v>
      </c>
      <c r="R26" s="88">
        <f t="shared" si="3"/>
        <v>0</v>
      </c>
      <c r="S26" s="88">
        <f t="shared" si="3"/>
        <v>0</v>
      </c>
      <c r="T26" s="88">
        <f t="shared" si="3"/>
        <v>3.5999999999999997E-2</v>
      </c>
      <c r="U26" s="88">
        <f t="shared" si="3"/>
        <v>1.472</v>
      </c>
      <c r="V26" s="88">
        <f t="shared" si="3"/>
        <v>1.3480000000000001</v>
      </c>
      <c r="W26" s="88">
        <f t="shared" si="3"/>
        <v>11.182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120.93299999999999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0.623</v>
      </c>
      <c r="C30" s="77"/>
      <c r="D30" s="77"/>
      <c r="E30" s="77">
        <v>1.2589999999999999</v>
      </c>
      <c r="F30" s="77"/>
      <c r="G30" s="77">
        <v>3.8929999999999998</v>
      </c>
      <c r="H30" s="77">
        <v>81.355000000000004</v>
      </c>
      <c r="I30" s="77">
        <v>10.276999999999999</v>
      </c>
      <c r="J30" s="77">
        <v>73.89</v>
      </c>
      <c r="K30" s="77">
        <v>95.287000000000006</v>
      </c>
      <c r="L30" s="77">
        <v>69.608000000000004</v>
      </c>
      <c r="M30" s="77">
        <v>95.197999999999993</v>
      </c>
      <c r="N30" s="77">
        <v>112.57599999999999</v>
      </c>
      <c r="O30" s="77">
        <v>131.297</v>
      </c>
      <c r="P30" s="77">
        <v>129.68700000000001</v>
      </c>
      <c r="Q30" s="77">
        <v>108.928</v>
      </c>
      <c r="R30" s="77">
        <v>61.844999999999999</v>
      </c>
      <c r="S30" s="77"/>
      <c r="T30" s="77">
        <v>3.7280000000000002</v>
      </c>
      <c r="U30" s="77">
        <v>18.774000000000001</v>
      </c>
      <c r="V30" s="77">
        <v>18.132999999999999</v>
      </c>
      <c r="W30" s="77">
        <v>27.111000000000001</v>
      </c>
      <c r="X30" s="77">
        <v>30.768000000000001</v>
      </c>
      <c r="Y30" s="77">
        <v>37.088999999999999</v>
      </c>
      <c r="Z30" s="78"/>
      <c r="AA30" s="79">
        <f>SUM(B30:Z30)</f>
        <v>1111.326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0.623</v>
      </c>
      <c r="C32" s="62">
        <f t="shared" ref="C32:Z32" si="4">IF(LEN(C$2)&gt;0,SUM(C29:C31),"")</f>
        <v>0</v>
      </c>
      <c r="D32" s="62">
        <f t="shared" si="4"/>
        <v>0</v>
      </c>
      <c r="E32" s="62">
        <f t="shared" si="4"/>
        <v>1.2589999999999999</v>
      </c>
      <c r="F32" s="62">
        <f t="shared" si="4"/>
        <v>0</v>
      </c>
      <c r="G32" s="62">
        <f t="shared" si="4"/>
        <v>3.8929999999999998</v>
      </c>
      <c r="H32" s="62">
        <f t="shared" si="4"/>
        <v>81.355000000000004</v>
      </c>
      <c r="I32" s="62">
        <f t="shared" si="4"/>
        <v>10.276999999999999</v>
      </c>
      <c r="J32" s="62">
        <f t="shared" si="4"/>
        <v>73.89</v>
      </c>
      <c r="K32" s="62">
        <f t="shared" si="4"/>
        <v>95.287000000000006</v>
      </c>
      <c r="L32" s="62">
        <f t="shared" si="4"/>
        <v>69.608000000000004</v>
      </c>
      <c r="M32" s="62">
        <f t="shared" si="4"/>
        <v>95.197999999999993</v>
      </c>
      <c r="N32" s="62">
        <f t="shared" si="4"/>
        <v>112.57599999999999</v>
      </c>
      <c r="O32" s="62">
        <f t="shared" si="4"/>
        <v>131.297</v>
      </c>
      <c r="P32" s="62">
        <f t="shared" si="4"/>
        <v>129.68700000000001</v>
      </c>
      <c r="Q32" s="62">
        <f t="shared" si="4"/>
        <v>108.928</v>
      </c>
      <c r="R32" s="62">
        <f t="shared" si="4"/>
        <v>61.844999999999999</v>
      </c>
      <c r="S32" s="62">
        <f t="shared" si="4"/>
        <v>0</v>
      </c>
      <c r="T32" s="62">
        <f t="shared" si="4"/>
        <v>3.7280000000000002</v>
      </c>
      <c r="U32" s="62">
        <f t="shared" si="4"/>
        <v>18.774000000000001</v>
      </c>
      <c r="V32" s="62">
        <f t="shared" si="4"/>
        <v>18.132999999999999</v>
      </c>
      <c r="W32" s="62">
        <f t="shared" si="4"/>
        <v>27.111000000000001</v>
      </c>
      <c r="X32" s="62">
        <f t="shared" si="4"/>
        <v>30.768000000000001</v>
      </c>
      <c r="Y32" s="62">
        <f t="shared" si="4"/>
        <v>37.088999999999999</v>
      </c>
      <c r="Z32" s="63" t="str">
        <f t="shared" si="4"/>
        <v/>
      </c>
      <c r="AA32" s="64">
        <f>SUM(AA29:AA31)</f>
        <v>1111.326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13.6</v>
      </c>
      <c r="C37" s="99">
        <v>62.2</v>
      </c>
      <c r="D37" s="99">
        <v>31.9</v>
      </c>
      <c r="E37" s="99">
        <v>19.5</v>
      </c>
      <c r="F37" s="99">
        <v>34.6</v>
      </c>
      <c r="G37" s="99">
        <v>37.299999999999997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42.2</v>
      </c>
      <c r="T37" s="99">
        <v>64.599999999999994</v>
      </c>
      <c r="U37" s="99"/>
      <c r="V37" s="99"/>
      <c r="W37" s="99"/>
      <c r="X37" s="99"/>
      <c r="Y37" s="99"/>
      <c r="Z37" s="100"/>
      <c r="AA37" s="79">
        <f t="shared" si="5"/>
        <v>305.89999999999998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13.6</v>
      </c>
      <c r="C40" s="88">
        <f t="shared" ref="C40:Z40" si="6">IF(LEN(C$2)&gt;0,SUM(C35:C39),"")</f>
        <v>62.2</v>
      </c>
      <c r="D40" s="88">
        <f t="shared" si="6"/>
        <v>31.9</v>
      </c>
      <c r="E40" s="88">
        <f t="shared" si="6"/>
        <v>19.5</v>
      </c>
      <c r="F40" s="88">
        <f t="shared" si="6"/>
        <v>34.6</v>
      </c>
      <c r="G40" s="88">
        <f t="shared" si="6"/>
        <v>37.299999999999997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42.2</v>
      </c>
      <c r="T40" s="88">
        <f t="shared" si="6"/>
        <v>64.599999999999994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305.89999999999998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13.6</v>
      </c>
      <c r="C45" s="99">
        <v>62.2</v>
      </c>
      <c r="D45" s="99">
        <v>31.9</v>
      </c>
      <c r="E45" s="99">
        <v>19.5</v>
      </c>
      <c r="F45" s="99">
        <v>34.6</v>
      </c>
      <c r="G45" s="99">
        <v>37.299999999999997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42.2</v>
      </c>
      <c r="T45" s="99">
        <v>64.599999999999994</v>
      </c>
      <c r="U45" s="99"/>
      <c r="V45" s="99"/>
      <c r="W45" s="99"/>
      <c r="X45" s="99"/>
      <c r="Y45" s="99"/>
      <c r="Z45" s="100"/>
      <c r="AA45" s="79">
        <f t="shared" si="7"/>
        <v>305.89999999999998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13.6</v>
      </c>
      <c r="C49" s="88">
        <f t="shared" ref="C49:Z49" si="8">IF(LEN(C$2)&gt;0,SUM(C43:C48),"")</f>
        <v>62.2</v>
      </c>
      <c r="D49" s="88">
        <f t="shared" si="8"/>
        <v>31.9</v>
      </c>
      <c r="E49" s="88">
        <f t="shared" si="8"/>
        <v>19.5</v>
      </c>
      <c r="F49" s="88">
        <f t="shared" si="8"/>
        <v>34.6</v>
      </c>
      <c r="G49" s="88">
        <f t="shared" si="8"/>
        <v>37.299999999999997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42.2</v>
      </c>
      <c r="T49" s="88">
        <f t="shared" si="8"/>
        <v>64.599999999999994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305.89999999999998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14.222999999999999</v>
      </c>
      <c r="C52" s="88">
        <f t="shared" ref="C52:Z52" si="10">IF(LEN(C$2)&gt;0,SUM(C10:C15)+C26+C40,"")</f>
        <v>62.2</v>
      </c>
      <c r="D52" s="88">
        <f t="shared" si="10"/>
        <v>31.9</v>
      </c>
      <c r="E52" s="88">
        <f t="shared" si="10"/>
        <v>20.759</v>
      </c>
      <c r="F52" s="88">
        <f t="shared" si="10"/>
        <v>34.6</v>
      </c>
      <c r="G52" s="88">
        <f t="shared" si="10"/>
        <v>41.192999999999998</v>
      </c>
      <c r="H52" s="88">
        <f t="shared" si="10"/>
        <v>81.355000000000004</v>
      </c>
      <c r="I52" s="88">
        <f t="shared" si="10"/>
        <v>10.277000000000001</v>
      </c>
      <c r="J52" s="88">
        <f t="shared" si="10"/>
        <v>73.889999999999986</v>
      </c>
      <c r="K52" s="88">
        <f t="shared" si="10"/>
        <v>95.286999999999978</v>
      </c>
      <c r="L52" s="88">
        <f t="shared" si="10"/>
        <v>69.60799999999999</v>
      </c>
      <c r="M52" s="88">
        <f t="shared" si="10"/>
        <v>95.197999999999993</v>
      </c>
      <c r="N52" s="88">
        <f t="shared" si="10"/>
        <v>112.57599999999999</v>
      </c>
      <c r="O52" s="88">
        <f t="shared" si="10"/>
        <v>131.29700000000003</v>
      </c>
      <c r="P52" s="88">
        <f t="shared" si="10"/>
        <v>129.68700000000001</v>
      </c>
      <c r="Q52" s="88">
        <f t="shared" si="10"/>
        <v>108.92799999999998</v>
      </c>
      <c r="R52" s="88">
        <f t="shared" si="10"/>
        <v>61.844999999999999</v>
      </c>
      <c r="S52" s="88">
        <f t="shared" si="10"/>
        <v>42.2</v>
      </c>
      <c r="T52" s="88">
        <f t="shared" si="10"/>
        <v>68.327999999999989</v>
      </c>
      <c r="U52" s="88">
        <f t="shared" si="10"/>
        <v>18.774000000000001</v>
      </c>
      <c r="V52" s="88">
        <f t="shared" si="10"/>
        <v>18.132999999999999</v>
      </c>
      <c r="W52" s="88">
        <f t="shared" si="10"/>
        <v>27.111000000000001</v>
      </c>
      <c r="X52" s="88">
        <f t="shared" si="10"/>
        <v>30.768000000000001</v>
      </c>
      <c r="Y52" s="88">
        <f t="shared" si="10"/>
        <v>37.088999999999999</v>
      </c>
      <c r="Z52" s="89" t="str">
        <f t="shared" si="10"/>
        <v/>
      </c>
      <c r="AA52" s="104">
        <f>SUM(B52:Z52)</f>
        <v>1417.2260000000001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13.6</v>
      </c>
      <c r="C4" s="18">
        <v>62.2</v>
      </c>
      <c r="D4" s="18">
        <v>31.9</v>
      </c>
      <c r="E4" s="18">
        <v>19.5</v>
      </c>
      <c r="F4" s="18">
        <v>34.6</v>
      </c>
      <c r="G4" s="18">
        <v>37.299999999999997</v>
      </c>
      <c r="H4" s="18">
        <v>-79.400000000000006</v>
      </c>
      <c r="I4" s="18">
        <v>-4.2</v>
      </c>
      <c r="J4" s="18">
        <v>-71.400000000000006</v>
      </c>
      <c r="K4" s="18">
        <v>-94.1</v>
      </c>
      <c r="L4" s="18">
        <v>-55.3</v>
      </c>
      <c r="M4" s="18">
        <v>-95.2</v>
      </c>
      <c r="N4" s="18">
        <v>-112.6</v>
      </c>
      <c r="O4" s="18">
        <v>-131.30000000000001</v>
      </c>
      <c r="P4" s="18">
        <v>-129.69999999999999</v>
      </c>
      <c r="Q4" s="18">
        <v>-108.9</v>
      </c>
      <c r="R4" s="18">
        <v>-60.7</v>
      </c>
      <c r="S4" s="18">
        <v>42.2</v>
      </c>
      <c r="T4" s="18">
        <v>64.599999999999994</v>
      </c>
      <c r="U4" s="18"/>
      <c r="V4" s="18"/>
      <c r="W4" s="18"/>
      <c r="X4" s="18"/>
      <c r="Y4" s="18"/>
      <c r="Z4" s="19"/>
      <c r="AA4" s="111">
        <f>SUM(B4:Z4)</f>
        <v>-636.9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83.29</v>
      </c>
      <c r="C7" s="117">
        <v>86.52</v>
      </c>
      <c r="D7" s="117">
        <v>77.95</v>
      </c>
      <c r="E7" s="117">
        <v>47.24</v>
      </c>
      <c r="F7" s="117">
        <v>43.31</v>
      </c>
      <c r="G7" s="117">
        <v>65.150000000000006</v>
      </c>
      <c r="H7" s="117">
        <v>72.34</v>
      </c>
      <c r="I7" s="117">
        <v>64.05</v>
      </c>
      <c r="J7" s="117">
        <v>52.01</v>
      </c>
      <c r="K7" s="117">
        <v>28.01</v>
      </c>
      <c r="L7" s="117">
        <v>2.94</v>
      </c>
      <c r="M7" s="117">
        <v>1.79</v>
      </c>
      <c r="N7" s="117">
        <v>1.59</v>
      </c>
      <c r="O7" s="117">
        <v>-0.4</v>
      </c>
      <c r="P7" s="117">
        <v>0</v>
      </c>
      <c r="Q7" s="117">
        <v>-0.32</v>
      </c>
      <c r="R7" s="117">
        <v>5.04</v>
      </c>
      <c r="S7" s="117">
        <v>50.66</v>
      </c>
      <c r="T7" s="117">
        <v>90.81</v>
      </c>
      <c r="U7" s="117">
        <v>70.040000000000006</v>
      </c>
      <c r="V7" s="117">
        <v>69.84</v>
      </c>
      <c r="W7" s="117">
        <v>62.35</v>
      </c>
      <c r="X7" s="117">
        <v>89.19</v>
      </c>
      <c r="Y7" s="117">
        <v>89.98</v>
      </c>
      <c r="Z7" s="118"/>
      <c r="AA7" s="119">
        <f>IF(SUM(B7:Z7)&lt;&gt;0,AVERAGEIF(B7:Z7,"&lt;&gt;"""),"")</f>
        <v>48.057500000000005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79.400000000000006</v>
      </c>
      <c r="I13" s="129">
        <v>4.2</v>
      </c>
      <c r="J13" s="129">
        <v>71.400000000000006</v>
      </c>
      <c r="K13" s="129">
        <v>94.1</v>
      </c>
      <c r="L13" s="129">
        <v>55.3</v>
      </c>
      <c r="M13" s="129">
        <v>95.2</v>
      </c>
      <c r="N13" s="129">
        <v>112.6</v>
      </c>
      <c r="O13" s="129">
        <v>131.30000000000001</v>
      </c>
      <c r="P13" s="129">
        <v>129.69999999999999</v>
      </c>
      <c r="Q13" s="129">
        <v>108.9</v>
      </c>
      <c r="R13" s="129">
        <v>60.7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942.80000000000007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79.400000000000006</v>
      </c>
      <c r="I16" s="135">
        <f t="shared" si="1"/>
        <v>4.2</v>
      </c>
      <c r="J16" s="135">
        <f t="shared" si="1"/>
        <v>71.400000000000006</v>
      </c>
      <c r="K16" s="135">
        <f t="shared" si="1"/>
        <v>94.1</v>
      </c>
      <c r="L16" s="135">
        <f t="shared" si="1"/>
        <v>55.3</v>
      </c>
      <c r="M16" s="135">
        <f t="shared" si="1"/>
        <v>95.2</v>
      </c>
      <c r="N16" s="135">
        <f t="shared" si="1"/>
        <v>112.6</v>
      </c>
      <c r="O16" s="135">
        <f t="shared" si="1"/>
        <v>131.30000000000001</v>
      </c>
      <c r="P16" s="135">
        <f t="shared" si="1"/>
        <v>129.69999999999999</v>
      </c>
      <c r="Q16" s="135">
        <f t="shared" si="1"/>
        <v>108.9</v>
      </c>
      <c r="R16" s="135">
        <f t="shared" si="1"/>
        <v>60.7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942.80000000000007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13.6</v>
      </c>
      <c r="C21" s="129">
        <v>62.2</v>
      </c>
      <c r="D21" s="129">
        <v>31.9</v>
      </c>
      <c r="E21" s="129">
        <v>19.5</v>
      </c>
      <c r="F21" s="129">
        <v>34.6</v>
      </c>
      <c r="G21" s="129">
        <v>37.299999999999997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42.2</v>
      </c>
      <c r="T21" s="129">
        <v>64.599999999999994</v>
      </c>
      <c r="U21" s="129"/>
      <c r="V21" s="129"/>
      <c r="W21" s="129"/>
      <c r="X21" s="129"/>
      <c r="Y21" s="130"/>
      <c r="Z21" s="131"/>
      <c r="AA21" s="132">
        <f t="shared" si="2"/>
        <v>305.89999999999998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13.6</v>
      </c>
      <c r="C24" s="135">
        <f t="shared" si="3"/>
        <v>62.2</v>
      </c>
      <c r="D24" s="135">
        <f t="shared" si="3"/>
        <v>31.9</v>
      </c>
      <c r="E24" s="135">
        <f t="shared" si="3"/>
        <v>19.5</v>
      </c>
      <c r="F24" s="135">
        <f t="shared" si="3"/>
        <v>34.6</v>
      </c>
      <c r="G24" s="135">
        <f t="shared" si="3"/>
        <v>37.299999999999997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42.2</v>
      </c>
      <c r="T24" s="135">
        <f t="shared" si="3"/>
        <v>64.599999999999994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305.89999999999998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2025-05-29T20:28:54Z</dcterms:created>
  <dcterms:modified xsi:type="dcterms:W3CDTF">2025-05-29T20:28:56Z</dcterms:modified>
</cp:coreProperties>
</file>