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<sst xmlns="http://schemas.openxmlformats.org/spreadsheetml/2006/main" count="119" uniqueCount="54">
  <si>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24/05/2025 16:30:21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</si>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</sst>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37B-465B-B177-CB3D8BE9BB9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0">
                  <c:v>2.7</c:v>
                </c:pt>
                <c:pt idx="11">
                  <c:v>5.4</c:v>
                </c:pt>
                <c:pt idx="12">
                  <c:v>5.4</c:v>
                </c:pt>
                <c:pt idx="13">
                  <c:v>5.4</c:v>
                </c:pt>
                <c:pt idx="14">
                  <c:v>4.6890000000000001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7B-465B-B177-CB3D8BE9BB9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  <c:pt idx="16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37B-465B-B177-CB3D8BE9BB9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0.33300000000000002</c:v>
                </c:pt>
                <c:pt idx="2">
                  <c:v>11.702999999999999</c:v>
                </c:pt>
                <c:pt idx="3">
                  <c:v>25.815000000000001</c:v>
                </c:pt>
                <c:pt idx="4">
                  <c:v>26.601000000000003</c:v>
                </c:pt>
                <c:pt idx="5">
                  <c:v>19.884999999999998</c:v>
                </c:pt>
                <c:pt idx="7">
                  <c:v>26.04</c:v>
                </c:pt>
                <c:pt idx="16">
                  <c:v>14.31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37B-465B-B177-CB3D8BE9BB9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37B-465B-B177-CB3D8BE9BB9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37B-465B-B177-CB3D8BE9BB9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0">
                  <c:v>45</c:v>
                </c:pt>
                <c:pt idx="11">
                  <c:v>33.695</c:v>
                </c:pt>
                <c:pt idx="12">
                  <c:v>3.0920000000000001</c:v>
                </c:pt>
                <c:pt idx="13">
                  <c:v>5.63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37B-465B-B177-CB3D8BE9BB9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37B-465B-B177-CB3D8BE9BB9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37B-465B-B177-CB3D8BE9BB9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62.734000000000002</c:v>
                </c:pt>
                <c:pt idx="8">
                  <c:v>170</c:v>
                </c:pt>
                <c:pt idx="9">
                  <c:v>170</c:v>
                </c:pt>
                <c:pt idx="15">
                  <c:v>45</c:v>
                </c:pt>
                <c:pt idx="16">
                  <c:v>65</c:v>
                </c:pt>
                <c:pt idx="17">
                  <c:v>140</c:v>
                </c:pt>
                <c:pt idx="19">
                  <c:v>73.7</c:v>
                </c:pt>
                <c:pt idx="20">
                  <c:v>78.082999999999998</c:v>
                </c:pt>
                <c:pt idx="21">
                  <c:v>69.423000000000002</c:v>
                </c:pt>
                <c:pt idx="22">
                  <c:v>82.477999999999994</c:v>
                </c:pt>
                <c:pt idx="23">
                  <c:v>85.087999999999994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37B-465B-B177-CB3D8BE9BB9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0.9</c:v>
                </c:pt>
                <c:pt idx="4">
                  <c:v>0.6</c:v>
                </c:pt>
                <c:pt idx="5">
                  <c:v>28.6</c:v>
                </c:pt>
                <c:pt idx="6">
                  <c:v>72</c:v>
                </c:pt>
                <c:pt idx="7">
                  <c:v>70</c:v>
                </c:pt>
                <c:pt idx="8">
                  <c:v>0.9</c:v>
                </c:pt>
                <c:pt idx="9">
                  <c:v>0.8</c:v>
                </c:pt>
                <c:pt idx="10">
                  <c:v>0.4</c:v>
                </c:pt>
                <c:pt idx="11">
                  <c:v>0.4</c:v>
                </c:pt>
                <c:pt idx="12">
                  <c:v>0.5</c:v>
                </c:pt>
                <c:pt idx="13">
                  <c:v>0.1</c:v>
                </c:pt>
                <c:pt idx="14">
                  <c:v>0</c:v>
                </c:pt>
                <c:pt idx="15">
                  <c:v>0</c:v>
                </c:pt>
                <c:pt idx="16">
                  <c:v>0.8</c:v>
                </c:pt>
                <c:pt idx="17">
                  <c:v>0.8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37B-465B-B177-CB3D8BE9BB9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2.573</c:v>
                </c:pt>
                <c:pt idx="1">
                  <c:v>6.0640000000000001</c:v>
                </c:pt>
                <c:pt idx="2">
                  <c:v>1.78</c:v>
                </c:pt>
                <c:pt idx="3">
                  <c:v>1.782</c:v>
                </c:pt>
                <c:pt idx="4">
                  <c:v>1.772</c:v>
                </c:pt>
                <c:pt idx="5">
                  <c:v>4.5430000000000001</c:v>
                </c:pt>
                <c:pt idx="6">
                  <c:v>7.3679999999999994</c:v>
                </c:pt>
                <c:pt idx="7">
                  <c:v>10.438000000000001</c:v>
                </c:pt>
                <c:pt idx="8">
                  <c:v>10.120000000000001</c:v>
                </c:pt>
                <c:pt idx="9">
                  <c:v>29.068000000000001</c:v>
                </c:pt>
                <c:pt idx="10">
                  <c:v>117.52800000000002</c:v>
                </c:pt>
                <c:pt idx="11">
                  <c:v>23.980999999999998</c:v>
                </c:pt>
                <c:pt idx="12">
                  <c:v>23.956000000000003</c:v>
                </c:pt>
                <c:pt idx="13">
                  <c:v>20.924999999999997</c:v>
                </c:pt>
                <c:pt idx="14">
                  <c:v>26.891000000000002</c:v>
                </c:pt>
                <c:pt idx="15">
                  <c:v>22.618000000000002</c:v>
                </c:pt>
                <c:pt idx="16">
                  <c:v>52.400000000000006</c:v>
                </c:pt>
                <c:pt idx="17">
                  <c:v>15.241999999999999</c:v>
                </c:pt>
                <c:pt idx="18">
                  <c:v>17.492000000000001</c:v>
                </c:pt>
                <c:pt idx="19">
                  <c:v>5.0459999999999994</c:v>
                </c:pt>
                <c:pt idx="20">
                  <c:v>4.258</c:v>
                </c:pt>
                <c:pt idx="21">
                  <c:v>8.9030000000000005</c:v>
                </c:pt>
                <c:pt idx="22">
                  <c:v>23.648</c:v>
                </c:pt>
                <c:pt idx="23">
                  <c:v>18.999000000000002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37B-465B-B177-CB3D8BE9BB9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37B-465B-B177-CB3D8BE9BB9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37B-465B-B177-CB3D8BE9BB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91.52</c:v>
                </c:pt>
                <c:pt idx="1">
                  <c:v>65</c:v>
                </c:pt>
                <c:pt idx="2">
                  <c:v>31</c:v>
                </c:pt>
                <c:pt idx="3">
                  <c:v>20</c:v>
                </c:pt>
                <c:pt idx="4">
                  <c:v>18</c:v>
                </c:pt>
                <c:pt idx="5">
                  <c:v>9.64</c:v>
                </c:pt>
                <c:pt idx="6">
                  <c:v>3.98</c:v>
                </c:pt>
                <c:pt idx="7">
                  <c:v>9.41</c:v>
                </c:pt>
                <c:pt idx="8">
                  <c:v>6.12</c:v>
                </c:pt>
                <c:pt idx="9">
                  <c:v>6.01</c:v>
                </c:pt>
                <c:pt idx="10">
                  <c:v>36.619999999999997</c:v>
                </c:pt>
                <c:pt idx="11">
                  <c:v>28.64</c:v>
                </c:pt>
                <c:pt idx="12">
                  <c:v>37</c:v>
                </c:pt>
                <c:pt idx="13">
                  <c:v>24.77</c:v>
                </c:pt>
                <c:pt idx="14">
                  <c:v>24.09</c:v>
                </c:pt>
                <c:pt idx="15">
                  <c:v>32.5</c:v>
                </c:pt>
                <c:pt idx="16">
                  <c:v>8.66</c:v>
                </c:pt>
                <c:pt idx="17">
                  <c:v>17.52</c:v>
                </c:pt>
                <c:pt idx="18">
                  <c:v>71.03</c:v>
                </c:pt>
                <c:pt idx="19">
                  <c:v>100.9</c:v>
                </c:pt>
                <c:pt idx="20">
                  <c:v>116.37</c:v>
                </c:pt>
                <c:pt idx="21">
                  <c:v>103.55</c:v>
                </c:pt>
                <c:pt idx="22">
                  <c:v>115.78</c:v>
                </c:pt>
                <c:pt idx="23">
                  <c:v>96.67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37B-465B-B177-CB3D8BE9BB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6DF-41D8-8166-587A64228B9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6DF-41D8-8166-587A64228B9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0.53500000000000003</c:v>
                </c:pt>
                <c:pt idx="2">
                  <c:v>3.69</c:v>
                </c:pt>
                <c:pt idx="3">
                  <c:v>6.0149999999999997</c:v>
                </c:pt>
                <c:pt idx="4">
                  <c:v>5.6779999999999999</c:v>
                </c:pt>
                <c:pt idx="5">
                  <c:v>6.3689999999999998</c:v>
                </c:pt>
                <c:pt idx="6">
                  <c:v>6.3360000000000003</c:v>
                </c:pt>
                <c:pt idx="7">
                  <c:v>5.7830000000000004</c:v>
                </c:pt>
                <c:pt idx="8">
                  <c:v>5.5140000000000002</c:v>
                </c:pt>
                <c:pt idx="10">
                  <c:v>15</c:v>
                </c:pt>
                <c:pt idx="17">
                  <c:v>0.40899999999999997</c:v>
                </c:pt>
                <c:pt idx="18">
                  <c:v>1.6060000000000001</c:v>
                </c:pt>
                <c:pt idx="19">
                  <c:v>4.1739999999999995</c:v>
                </c:pt>
                <c:pt idx="20">
                  <c:v>0.56599999999999995</c:v>
                </c:pt>
                <c:pt idx="21">
                  <c:v>4.4539999999999997</c:v>
                </c:pt>
                <c:pt idx="23">
                  <c:v>0.54200000000000004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6DF-41D8-8166-587A64228B9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0.44500000000000001</c:v>
                </c:pt>
                <c:pt idx="2">
                  <c:v>3.218</c:v>
                </c:pt>
                <c:pt idx="3">
                  <c:v>5.335</c:v>
                </c:pt>
                <c:pt idx="4">
                  <c:v>5.3760000000000003</c:v>
                </c:pt>
                <c:pt idx="5">
                  <c:v>5.99</c:v>
                </c:pt>
                <c:pt idx="6">
                  <c:v>6.8319999999999999</c:v>
                </c:pt>
                <c:pt idx="7">
                  <c:v>7.9969999999999999</c:v>
                </c:pt>
                <c:pt idx="8">
                  <c:v>10.648</c:v>
                </c:pt>
                <c:pt idx="9">
                  <c:v>3.444</c:v>
                </c:pt>
                <c:pt idx="10">
                  <c:v>160</c:v>
                </c:pt>
                <c:pt idx="11">
                  <c:v>7.7539999999999996</c:v>
                </c:pt>
                <c:pt idx="12">
                  <c:v>6.7690000000000001</c:v>
                </c:pt>
                <c:pt idx="13">
                  <c:v>5.8659999999999997</c:v>
                </c:pt>
                <c:pt idx="14">
                  <c:v>5.4630000000000001</c:v>
                </c:pt>
                <c:pt idx="15">
                  <c:v>6.0119999999999996</c:v>
                </c:pt>
                <c:pt idx="16">
                  <c:v>5.48</c:v>
                </c:pt>
                <c:pt idx="17">
                  <c:v>4.6539999999999999</c:v>
                </c:pt>
                <c:pt idx="18">
                  <c:v>5.9809999999999999</c:v>
                </c:pt>
                <c:pt idx="19">
                  <c:v>15.336000000000002</c:v>
                </c:pt>
                <c:pt idx="20">
                  <c:v>14.223000000000001</c:v>
                </c:pt>
                <c:pt idx="21">
                  <c:v>14.607000000000001</c:v>
                </c:pt>
                <c:pt idx="23">
                  <c:v>9.8859999999999992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6DF-41D8-8166-587A64228B9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6DF-41D8-8166-587A64228B9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6DF-41D8-8166-587A64228B9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6DF-41D8-8166-587A64228B9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6DF-41D8-8166-587A64228B9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6DF-41D8-8166-587A64228B9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8">
                  <c:v>36</c:v>
                </c:pt>
                <c:pt idx="9">
                  <c:v>36</c:v>
                </c:pt>
                <c:pt idx="11">
                  <c:v>36</c:v>
                </c:pt>
                <c:pt idx="12">
                  <c:v>36</c:v>
                </c:pt>
                <c:pt idx="13">
                  <c:v>36</c:v>
                </c:pt>
                <c:pt idx="14">
                  <c:v>36</c:v>
                </c:pt>
                <c:pt idx="15">
                  <c:v>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6DF-41D8-8166-587A64228B9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0.1</c:v>
                </c:pt>
                <c:pt idx="1">
                  <c:v>0.9</c:v>
                </c:pt>
                <c:pt idx="2">
                  <c:v>0.7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0.8</c:v>
                </c:pt>
                <c:pt idx="19">
                  <c:v>0.3</c:v>
                </c:pt>
                <c:pt idx="20">
                  <c:v>10.4</c:v>
                </c:pt>
                <c:pt idx="21">
                  <c:v>0</c:v>
                </c:pt>
                <c:pt idx="22">
                  <c:v>99.7</c:v>
                </c:pt>
                <c:pt idx="23">
                  <c:v>32.9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6DF-41D8-8166-587A64228B9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64.56</c:v>
                </c:pt>
                <c:pt idx="1">
                  <c:v>5.1639999999999997</c:v>
                </c:pt>
                <c:pt idx="2">
                  <c:v>15.875</c:v>
                </c:pt>
                <c:pt idx="3">
                  <c:v>27.146999999999998</c:v>
                </c:pt>
                <c:pt idx="4">
                  <c:v>27.919</c:v>
                </c:pt>
                <c:pt idx="5">
                  <c:v>50.703000000000003</c:v>
                </c:pt>
                <c:pt idx="6">
                  <c:v>76.2</c:v>
                </c:pt>
                <c:pt idx="7">
                  <c:v>102.69800000000001</c:v>
                </c:pt>
                <c:pt idx="8">
                  <c:v>138.858</c:v>
                </c:pt>
                <c:pt idx="9">
                  <c:v>170.42399999999998</c:v>
                </c:pt>
                <c:pt idx="10">
                  <c:v>0.628</c:v>
                </c:pt>
                <c:pt idx="11">
                  <c:v>29.721999999999998</c:v>
                </c:pt>
                <c:pt idx="12">
                  <c:v>0.17899999999999999</c:v>
                </c:pt>
                <c:pt idx="13">
                  <c:v>0.189</c:v>
                </c:pt>
                <c:pt idx="14">
                  <c:v>0.11700000000000001</c:v>
                </c:pt>
                <c:pt idx="15">
                  <c:v>35.606000000000002</c:v>
                </c:pt>
                <c:pt idx="16">
                  <c:v>137.03</c:v>
                </c:pt>
                <c:pt idx="17">
                  <c:v>150.97899999999998</c:v>
                </c:pt>
                <c:pt idx="18">
                  <c:v>9.1050000000000004</c:v>
                </c:pt>
                <c:pt idx="19">
                  <c:v>58.936</c:v>
                </c:pt>
                <c:pt idx="20">
                  <c:v>57.151999999999994</c:v>
                </c:pt>
                <c:pt idx="21">
                  <c:v>59.265000000000001</c:v>
                </c:pt>
                <c:pt idx="22">
                  <c:v>6.4630000000000001</c:v>
                </c:pt>
                <c:pt idx="23">
                  <c:v>60.79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6DF-41D8-8166-587A64228B9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6DF-41D8-8166-587A64228B9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6DF-41D8-8166-587A64228B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91.52</c:v>
                </c:pt>
                <c:pt idx="1">
                  <c:v>65</c:v>
                </c:pt>
                <c:pt idx="2">
                  <c:v>31</c:v>
                </c:pt>
                <c:pt idx="3">
                  <c:v>20</c:v>
                </c:pt>
                <c:pt idx="4">
                  <c:v>18</c:v>
                </c:pt>
                <c:pt idx="5">
                  <c:v>9.64</c:v>
                </c:pt>
                <c:pt idx="6">
                  <c:v>3.98</c:v>
                </c:pt>
                <c:pt idx="7">
                  <c:v>9.41</c:v>
                </c:pt>
                <c:pt idx="8">
                  <c:v>6.12</c:v>
                </c:pt>
                <c:pt idx="9">
                  <c:v>6.01</c:v>
                </c:pt>
                <c:pt idx="10">
                  <c:v>36.619999999999997</c:v>
                </c:pt>
                <c:pt idx="11">
                  <c:v>28.64</c:v>
                </c:pt>
                <c:pt idx="12">
                  <c:v>37</c:v>
                </c:pt>
                <c:pt idx="13">
                  <c:v>24.77</c:v>
                </c:pt>
                <c:pt idx="14">
                  <c:v>24.09</c:v>
                </c:pt>
                <c:pt idx="15">
                  <c:v>32.5</c:v>
                </c:pt>
                <c:pt idx="16">
                  <c:v>8.66</c:v>
                </c:pt>
                <c:pt idx="17">
                  <c:v>17.52</c:v>
                </c:pt>
                <c:pt idx="18">
                  <c:v>71.03</c:v>
                </c:pt>
                <c:pt idx="19">
                  <c:v>100.9</c:v>
                </c:pt>
                <c:pt idx="20">
                  <c:v>116.37</c:v>
                </c:pt>
                <c:pt idx="21">
                  <c:v>103.55</c:v>
                </c:pt>
                <c:pt idx="22">
                  <c:v>115.78</c:v>
                </c:pt>
                <c:pt idx="23">
                  <c:v>96.67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6DF-41D8-8166-587A64228B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65.64</v>
      </c>
      <c r="C4" s="18">
        <v>6.0640000000000001</v>
      </c>
      <c r="D4" s="18">
        <v>23.483000000000001</v>
      </c>
      <c r="E4" s="18">
        <v>38.497</v>
      </c>
      <c r="F4" s="18">
        <v>38.972999999999999</v>
      </c>
      <c r="G4" s="18">
        <v>63.027999999999999</v>
      </c>
      <c r="H4" s="18">
        <v>89.367999999999995</v>
      </c>
      <c r="I4" s="18">
        <v>116.47799999999998</v>
      </c>
      <c r="J4" s="18">
        <v>191.02</v>
      </c>
      <c r="K4" s="18">
        <v>209.86799999999999</v>
      </c>
      <c r="L4" s="18">
        <v>175.62800000000001</v>
      </c>
      <c r="M4" s="18">
        <v>73.475999999999999</v>
      </c>
      <c r="N4" s="18">
        <v>42.948</v>
      </c>
      <c r="O4" s="18">
        <v>42.055</v>
      </c>
      <c r="P4" s="18">
        <v>41.580000000000005</v>
      </c>
      <c r="Q4" s="18">
        <v>77.618000000000009</v>
      </c>
      <c r="R4" s="18">
        <v>142.51</v>
      </c>
      <c r="S4" s="18">
        <v>156.042</v>
      </c>
      <c r="T4" s="18">
        <v>17.492000000000001</v>
      </c>
      <c r="U4" s="18">
        <v>78.746000000000009</v>
      </c>
      <c r="V4" s="18">
        <v>82.341000000000008</v>
      </c>
      <c r="W4" s="18">
        <v>78.326000000000008</v>
      </c>
      <c r="X4" s="18">
        <v>106.126</v>
      </c>
      <c r="Y4" s="18">
        <v>104.08699999999999</v>
      </c>
      <c r="Z4" s="19"/>
      <c r="AA4" s="20">
        <f>SUM(B4:Z4)</f>
        <v>2061.3940000000002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91.52</v>
      </c>
      <c r="C7" s="28">
        <v>65</v>
      </c>
      <c r="D7" s="28">
        <v>31</v>
      </c>
      <c r="E7" s="28">
        <v>20</v>
      </c>
      <c r="F7" s="28">
        <v>18</v>
      </c>
      <c r="G7" s="28">
        <v>9.64</v>
      </c>
      <c r="H7" s="28">
        <v>3.98</v>
      </c>
      <c r="I7" s="28">
        <v>9.41</v>
      </c>
      <c r="J7" s="28">
        <v>6.12</v>
      </c>
      <c r="K7" s="28">
        <v>6.01</v>
      </c>
      <c r="L7" s="28">
        <v>36.619999999999997</v>
      </c>
      <c r="M7" s="28">
        <v>28.64</v>
      </c>
      <c r="N7" s="28">
        <v>37</v>
      </c>
      <c r="O7" s="28">
        <v>24.77</v>
      </c>
      <c r="P7" s="28">
        <v>24.09</v>
      </c>
      <c r="Q7" s="28">
        <v>32.5</v>
      </c>
      <c r="R7" s="28">
        <v>8.66</v>
      </c>
      <c r="S7" s="28">
        <v>17.52</v>
      </c>
      <c r="T7" s="28">
        <v>71.03</v>
      </c>
      <c r="U7" s="28">
        <v>100.9</v>
      </c>
      <c r="V7" s="28">
        <v>116.37</v>
      </c>
      <c r="W7" s="28">
        <v>103.55</v>
      </c>
      <c r="X7" s="28">
        <v>115.78</v>
      </c>
      <c r="Y7" s="28">
        <v>96.67</v>
      </c>
      <c r="Z7" s="29"/>
      <c r="AA7" s="30">
        <f>IF(SUM(B7:Z7)&lt;&gt;0,AVERAGEIF(B7:Z7,"&lt;&gt;"""),"")</f>
        <v>44.782499999999992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62.734000000000002</v>
      </c>
      <c r="C12" s="52"/>
      <c r="D12" s="52"/>
      <c r="E12" s="52"/>
      <c r="F12" s="52"/>
      <c r="G12" s="52"/>
      <c r="H12" s="52"/>
      <c r="I12" s="52"/>
      <c r="J12" s="52">
        <v>170</v>
      </c>
      <c r="K12" s="52">
        <v>170</v>
      </c>
      <c r="L12" s="52"/>
      <c r="M12" s="52"/>
      <c r="N12" s="52"/>
      <c r="O12" s="52"/>
      <c r="P12" s="52"/>
      <c r="Q12" s="52">
        <v>45</v>
      </c>
      <c r="R12" s="52">
        <v>65</v>
      </c>
      <c r="S12" s="52">
        <v>140</v>
      </c>
      <c r="T12" s="52"/>
      <c r="U12" s="52">
        <v>73.7</v>
      </c>
      <c r="V12" s="52">
        <v>78.082999999999998</v>
      </c>
      <c r="W12" s="52">
        <v>69.423000000000002</v>
      </c>
      <c r="X12" s="52">
        <v>82.477999999999994</v>
      </c>
      <c r="Y12" s="52">
        <v>85.087999999999994</v>
      </c>
      <c r="Z12" s="53"/>
      <c r="AA12" s="54">
        <f t="shared" si="0"/>
        <v>1041.5060000000001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2.573</v>
      </c>
      <c r="C14" s="57">
        <v>6.0640000000000001</v>
      </c>
      <c r="D14" s="57">
        <v>1.78</v>
      </c>
      <c r="E14" s="57">
        <v>1.782</v>
      </c>
      <c r="F14" s="57">
        <v>1.772</v>
      </c>
      <c r="G14" s="57">
        <v>4.5430000000000001</v>
      </c>
      <c r="H14" s="57">
        <v>7.3679999999999994</v>
      </c>
      <c r="I14" s="57">
        <v>10.438000000000001</v>
      </c>
      <c r="J14" s="57">
        <v>10.120000000000001</v>
      </c>
      <c r="K14" s="57">
        <v>29.068000000000001</v>
      </c>
      <c r="L14" s="57">
        <v>117.52800000000002</v>
      </c>
      <c r="M14" s="57">
        <v>23.980999999999998</v>
      </c>
      <c r="N14" s="57">
        <v>23.956000000000003</v>
      </c>
      <c r="O14" s="57">
        <v>20.924999999999997</v>
      </c>
      <c r="P14" s="57">
        <v>26.891000000000002</v>
      </c>
      <c r="Q14" s="57">
        <v>22.618000000000002</v>
      </c>
      <c r="R14" s="57">
        <v>52.400000000000006</v>
      </c>
      <c r="S14" s="57">
        <v>15.241999999999999</v>
      </c>
      <c r="T14" s="57">
        <v>17.492000000000001</v>
      </c>
      <c r="U14" s="57">
        <v>5.0459999999999994</v>
      </c>
      <c r="V14" s="57">
        <v>4.258</v>
      </c>
      <c r="W14" s="57">
        <v>8.9030000000000005</v>
      </c>
      <c r="X14" s="57">
        <v>23.648</v>
      </c>
      <c r="Y14" s="57">
        <v>18.999000000000002</v>
      </c>
      <c r="Z14" s="58"/>
      <c r="AA14" s="59">
        <f t="shared" si="0"/>
        <v>457.3950000000001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65.307000000000002</v>
      </c>
      <c r="C16" s="62">
        <f t="shared" si="1"/>
        <v>6.0640000000000001</v>
      </c>
      <c r="D16" s="62">
        <f t="shared" si="1"/>
        <v>1.78</v>
      </c>
      <c r="E16" s="62">
        <f t="shared" si="1"/>
        <v>1.782</v>
      </c>
      <c r="F16" s="62">
        <f t="shared" si="1"/>
        <v>1.772</v>
      </c>
      <c r="G16" s="62">
        <f t="shared" si="1"/>
        <v>4.5430000000000001</v>
      </c>
      <c r="H16" s="62">
        <f t="shared" si="1"/>
        <v>7.3679999999999994</v>
      </c>
      <c r="I16" s="62">
        <f t="shared" si="1"/>
        <v>10.438000000000001</v>
      </c>
      <c r="J16" s="62">
        <f t="shared" si="1"/>
        <v>180.12</v>
      </c>
      <c r="K16" s="62">
        <f t="shared" si="1"/>
        <v>199.06800000000001</v>
      </c>
      <c r="L16" s="62">
        <f t="shared" si="1"/>
        <v>117.52800000000002</v>
      </c>
      <c r="M16" s="62">
        <f t="shared" si="1"/>
        <v>23.980999999999998</v>
      </c>
      <c r="N16" s="62">
        <f t="shared" si="1"/>
        <v>23.956000000000003</v>
      </c>
      <c r="O16" s="62">
        <f t="shared" si="1"/>
        <v>20.924999999999997</v>
      </c>
      <c r="P16" s="62">
        <f t="shared" si="1"/>
        <v>26.891000000000002</v>
      </c>
      <c r="Q16" s="62">
        <f t="shared" si="1"/>
        <v>67.617999999999995</v>
      </c>
      <c r="R16" s="62">
        <f t="shared" si="1"/>
        <v>117.4</v>
      </c>
      <c r="S16" s="62">
        <f t="shared" si="1"/>
        <v>155.24199999999999</v>
      </c>
      <c r="T16" s="62">
        <f t="shared" si="1"/>
        <v>17.492000000000001</v>
      </c>
      <c r="U16" s="62">
        <f t="shared" si="1"/>
        <v>78.746000000000009</v>
      </c>
      <c r="V16" s="62">
        <f t="shared" si="1"/>
        <v>82.340999999999994</v>
      </c>
      <c r="W16" s="62">
        <f t="shared" si="1"/>
        <v>78.326000000000008</v>
      </c>
      <c r="X16" s="62">
        <f t="shared" si="1"/>
        <v>106.12599999999999</v>
      </c>
      <c r="Y16" s="62">
        <f t="shared" si="1"/>
        <v>104.08699999999999</v>
      </c>
      <c r="Z16" s="63" t="str">
        <f t="shared" si="1"/>
        <v/>
      </c>
      <c r="AA16" s="64">
        <f>SUM(AA10:AA15)</f>
        <v>1498.9010000000003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>
        <v>2.7</v>
      </c>
      <c r="M19" s="72">
        <v>5.4</v>
      </c>
      <c r="N19" s="72">
        <v>5.4</v>
      </c>
      <c r="O19" s="72">
        <v>5.4</v>
      </c>
      <c r="P19" s="72">
        <v>4.6890000000000001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23.589000000000002</v>
      </c>
    </row>
    <row r="20" spans="1:27" ht="24.95" customHeight="1" x14ac:dyDescent="0.2">
      <c r="A20" s="75" t="s">
        <v>15</v>
      </c>
      <c r="B20" s="76"/>
      <c r="C20" s="77"/>
      <c r="D20" s="77">
        <v>10</v>
      </c>
      <c r="E20" s="77">
        <v>10</v>
      </c>
      <c r="F20" s="77">
        <v>10</v>
      </c>
      <c r="G20" s="77">
        <v>10</v>
      </c>
      <c r="H20" s="77">
        <v>10</v>
      </c>
      <c r="I20" s="77">
        <v>10</v>
      </c>
      <c r="J20" s="77">
        <v>10</v>
      </c>
      <c r="K20" s="77">
        <v>10</v>
      </c>
      <c r="L20" s="77">
        <v>10</v>
      </c>
      <c r="M20" s="77">
        <v>10</v>
      </c>
      <c r="N20" s="77">
        <v>10</v>
      </c>
      <c r="O20" s="77">
        <v>10</v>
      </c>
      <c r="P20" s="77">
        <v>10</v>
      </c>
      <c r="Q20" s="77">
        <v>10</v>
      </c>
      <c r="R20" s="77">
        <v>10</v>
      </c>
      <c r="S20" s="77"/>
      <c r="T20" s="77"/>
      <c r="U20" s="77"/>
      <c r="V20" s="77"/>
      <c r="W20" s="77"/>
      <c r="X20" s="77"/>
      <c r="Y20" s="77"/>
      <c r="Z20" s="78"/>
      <c r="AA20" s="79">
        <f t="shared" si="2"/>
        <v>150</v>
      </c>
    </row>
    <row r="21" spans="1:27" ht="24.95" customHeight="1" x14ac:dyDescent="0.2">
      <c r="A21" s="75" t="s">
        <v>16</v>
      </c>
      <c r="B21" s="80">
        <v>0.33300000000000002</v>
      </c>
      <c r="C21" s="81"/>
      <c r="D21" s="81">
        <v>11.702999999999999</v>
      </c>
      <c r="E21" s="81">
        <v>25.815000000000001</v>
      </c>
      <c r="F21" s="81">
        <v>26.601000000000003</v>
      </c>
      <c r="G21" s="81">
        <v>19.884999999999998</v>
      </c>
      <c r="H21" s="81"/>
      <c r="I21" s="81">
        <v>26.04</v>
      </c>
      <c r="J21" s="81"/>
      <c r="K21" s="81"/>
      <c r="L21" s="81"/>
      <c r="M21" s="81"/>
      <c r="N21" s="81"/>
      <c r="O21" s="81"/>
      <c r="P21" s="81"/>
      <c r="Q21" s="81"/>
      <c r="R21" s="81">
        <v>14.31</v>
      </c>
      <c r="S21" s="81"/>
      <c r="T21" s="81"/>
      <c r="U21" s="81"/>
      <c r="V21" s="81"/>
      <c r="W21" s="81"/>
      <c r="X21" s="81"/>
      <c r="Y21" s="81"/>
      <c r="Z21" s="78"/>
      <c r="AA21" s="79">
        <f t="shared" si="2"/>
        <v>124.68699999999998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45</v>
      </c>
      <c r="M22" s="81">
        <v>33.695</v>
      </c>
      <c r="N22" s="81">
        <v>3.0920000000000001</v>
      </c>
      <c r="O22" s="81">
        <v>5.63</v>
      </c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87.416999999999987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0.33300000000000002</v>
      </c>
      <c r="C26" s="88">
        <f t="shared" si="3"/>
        <v>0</v>
      </c>
      <c r="D26" s="88">
        <f t="shared" si="3"/>
        <v>21.702999999999999</v>
      </c>
      <c r="E26" s="88">
        <f t="shared" si="3"/>
        <v>35.814999999999998</v>
      </c>
      <c r="F26" s="88">
        <f t="shared" si="3"/>
        <v>36.600999999999999</v>
      </c>
      <c r="G26" s="88">
        <f t="shared" si="3"/>
        <v>29.884999999999998</v>
      </c>
      <c r="H26" s="88">
        <f t="shared" si="3"/>
        <v>10</v>
      </c>
      <c r="I26" s="88">
        <f t="shared" si="3"/>
        <v>36.04</v>
      </c>
      <c r="J26" s="88">
        <f t="shared" si="3"/>
        <v>10</v>
      </c>
      <c r="K26" s="88">
        <f t="shared" si="3"/>
        <v>10</v>
      </c>
      <c r="L26" s="88">
        <f t="shared" si="3"/>
        <v>57.7</v>
      </c>
      <c r="M26" s="88">
        <f t="shared" si="3"/>
        <v>49.094999999999999</v>
      </c>
      <c r="N26" s="88">
        <f t="shared" si="3"/>
        <v>18.492000000000001</v>
      </c>
      <c r="O26" s="88">
        <f t="shared" si="3"/>
        <v>21.03</v>
      </c>
      <c r="P26" s="88">
        <f t="shared" si="3"/>
        <v>14.689</v>
      </c>
      <c r="Q26" s="88">
        <f t="shared" si="3"/>
        <v>10</v>
      </c>
      <c r="R26" s="88">
        <f t="shared" si="3"/>
        <v>24.310000000000002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385.69299999999993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65.64</v>
      </c>
      <c r="C30" s="77">
        <v>6.0640000000000001</v>
      </c>
      <c r="D30" s="77">
        <v>23.483000000000001</v>
      </c>
      <c r="E30" s="77">
        <v>37.597000000000001</v>
      </c>
      <c r="F30" s="77">
        <v>38.372999999999998</v>
      </c>
      <c r="G30" s="77">
        <v>34.427999999999997</v>
      </c>
      <c r="H30" s="77">
        <v>17.367999999999999</v>
      </c>
      <c r="I30" s="77">
        <v>46.478000000000002</v>
      </c>
      <c r="J30" s="77">
        <v>190.12</v>
      </c>
      <c r="K30" s="77">
        <v>209.06800000000001</v>
      </c>
      <c r="L30" s="77">
        <v>175.22800000000001</v>
      </c>
      <c r="M30" s="77">
        <v>73.075999999999993</v>
      </c>
      <c r="N30" s="77">
        <v>42.448</v>
      </c>
      <c r="O30" s="77">
        <v>41.954999999999998</v>
      </c>
      <c r="P30" s="77">
        <v>41.58</v>
      </c>
      <c r="Q30" s="77">
        <v>77.617999999999995</v>
      </c>
      <c r="R30" s="77">
        <v>141.71</v>
      </c>
      <c r="S30" s="77">
        <v>155.24199999999999</v>
      </c>
      <c r="T30" s="77">
        <v>17.492000000000001</v>
      </c>
      <c r="U30" s="77">
        <v>78.745999999999995</v>
      </c>
      <c r="V30" s="77">
        <v>82.340999999999994</v>
      </c>
      <c r="W30" s="77">
        <v>78.325999999999993</v>
      </c>
      <c r="X30" s="77">
        <v>106.126</v>
      </c>
      <c r="Y30" s="77">
        <v>104.087</v>
      </c>
      <c r="Z30" s="78"/>
      <c r="AA30" s="79">
        <f>SUM(B30:Z30)</f>
        <v>1884.5939999999998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65.64</v>
      </c>
      <c r="C32" s="62">
        <f t="shared" ref="C32:Z32" si="4">IF(LEN(C$2)&gt;0,SUM(C29:C31),"")</f>
        <v>6.0640000000000001</v>
      </c>
      <c r="D32" s="62">
        <f t="shared" si="4"/>
        <v>23.483000000000001</v>
      </c>
      <c r="E32" s="62">
        <f t="shared" si="4"/>
        <v>37.597000000000001</v>
      </c>
      <c r="F32" s="62">
        <f t="shared" si="4"/>
        <v>38.372999999999998</v>
      </c>
      <c r="G32" s="62">
        <f t="shared" si="4"/>
        <v>34.427999999999997</v>
      </c>
      <c r="H32" s="62">
        <f t="shared" si="4"/>
        <v>17.367999999999999</v>
      </c>
      <c r="I32" s="62">
        <f t="shared" si="4"/>
        <v>46.478000000000002</v>
      </c>
      <c r="J32" s="62">
        <f t="shared" si="4"/>
        <v>190.12</v>
      </c>
      <c r="K32" s="62">
        <f t="shared" si="4"/>
        <v>209.06800000000001</v>
      </c>
      <c r="L32" s="62">
        <f t="shared" si="4"/>
        <v>175.22800000000001</v>
      </c>
      <c r="M32" s="62">
        <f t="shared" si="4"/>
        <v>73.075999999999993</v>
      </c>
      <c r="N32" s="62">
        <f t="shared" si="4"/>
        <v>42.448</v>
      </c>
      <c r="O32" s="62">
        <f t="shared" si="4"/>
        <v>41.954999999999998</v>
      </c>
      <c r="P32" s="62">
        <f t="shared" si="4"/>
        <v>41.58</v>
      </c>
      <c r="Q32" s="62">
        <f t="shared" si="4"/>
        <v>77.617999999999995</v>
      </c>
      <c r="R32" s="62">
        <f t="shared" si="4"/>
        <v>141.71</v>
      </c>
      <c r="S32" s="62">
        <f t="shared" si="4"/>
        <v>155.24199999999999</v>
      </c>
      <c r="T32" s="62">
        <f t="shared" si="4"/>
        <v>17.492000000000001</v>
      </c>
      <c r="U32" s="62">
        <f t="shared" si="4"/>
        <v>78.745999999999995</v>
      </c>
      <c r="V32" s="62">
        <f t="shared" si="4"/>
        <v>82.340999999999994</v>
      </c>
      <c r="W32" s="62">
        <f t="shared" si="4"/>
        <v>78.325999999999993</v>
      </c>
      <c r="X32" s="62">
        <f t="shared" si="4"/>
        <v>106.126</v>
      </c>
      <c r="Y32" s="62">
        <f t="shared" si="4"/>
        <v>104.087</v>
      </c>
      <c r="Z32" s="63" t="str">
        <f t="shared" si="4"/>
        <v/>
      </c>
      <c r="AA32" s="64">
        <f>SUM(AA29:AA31)</f>
        <v>1884.5939999999998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>
        <v>0.9</v>
      </c>
      <c r="F37" s="99">
        <v>0.6</v>
      </c>
      <c r="G37" s="99">
        <v>28.6</v>
      </c>
      <c r="H37" s="99">
        <v>72</v>
      </c>
      <c r="I37" s="99">
        <v>70</v>
      </c>
      <c r="J37" s="99">
        <v>0.9</v>
      </c>
      <c r="K37" s="99">
        <v>0.8</v>
      </c>
      <c r="L37" s="99">
        <v>0.4</v>
      </c>
      <c r="M37" s="99">
        <v>0.4</v>
      </c>
      <c r="N37" s="99">
        <v>0.5</v>
      </c>
      <c r="O37" s="99">
        <v>0.1</v>
      </c>
      <c r="P37" s="99"/>
      <c r="Q37" s="99"/>
      <c r="R37" s="99">
        <v>0.8</v>
      </c>
      <c r="S37" s="99">
        <v>0.8</v>
      </c>
      <c r="T37" s="99"/>
      <c r="U37" s="99"/>
      <c r="V37" s="99"/>
      <c r="W37" s="99"/>
      <c r="X37" s="99"/>
      <c r="Y37" s="99"/>
      <c r="Z37" s="100"/>
      <c r="AA37" s="79">
        <f t="shared" si="5"/>
        <v>176.80000000000004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0.9</v>
      </c>
      <c r="F40" s="88">
        <f t="shared" si="6"/>
        <v>0.6</v>
      </c>
      <c r="G40" s="88">
        <f t="shared" si="6"/>
        <v>28.6</v>
      </c>
      <c r="H40" s="88">
        <f t="shared" si="6"/>
        <v>72</v>
      </c>
      <c r="I40" s="88">
        <f t="shared" si="6"/>
        <v>70</v>
      </c>
      <c r="J40" s="88">
        <f t="shared" si="6"/>
        <v>0.9</v>
      </c>
      <c r="K40" s="88">
        <f t="shared" si="6"/>
        <v>0.8</v>
      </c>
      <c r="L40" s="88">
        <f t="shared" si="6"/>
        <v>0.4</v>
      </c>
      <c r="M40" s="88">
        <f t="shared" si="6"/>
        <v>0.4</v>
      </c>
      <c r="N40" s="88">
        <f t="shared" si="6"/>
        <v>0.5</v>
      </c>
      <c r="O40" s="88">
        <f t="shared" si="6"/>
        <v>0.1</v>
      </c>
      <c r="P40" s="88">
        <f t="shared" si="6"/>
        <v>0</v>
      </c>
      <c r="Q40" s="88">
        <f t="shared" si="6"/>
        <v>0</v>
      </c>
      <c r="R40" s="88">
        <f t="shared" si="6"/>
        <v>0.8</v>
      </c>
      <c r="S40" s="88">
        <f t="shared" si="6"/>
        <v>0.8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176.80000000000004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>
        <v>0.9</v>
      </c>
      <c r="F45" s="99">
        <v>0.6</v>
      </c>
      <c r="G45" s="99">
        <v>28.6</v>
      </c>
      <c r="H45" s="99">
        <v>72</v>
      </c>
      <c r="I45" s="99">
        <v>70</v>
      </c>
      <c r="J45" s="99">
        <v>0.9</v>
      </c>
      <c r="K45" s="99">
        <v>0.8</v>
      </c>
      <c r="L45" s="99">
        <v>0.4</v>
      </c>
      <c r="M45" s="99">
        <v>0.4</v>
      </c>
      <c r="N45" s="99">
        <v>0.5</v>
      </c>
      <c r="O45" s="99">
        <v>0.1</v>
      </c>
      <c r="P45" s="99"/>
      <c r="Q45" s="99"/>
      <c r="R45" s="99">
        <v>0.8</v>
      </c>
      <c r="S45" s="99">
        <v>0.8</v>
      </c>
      <c r="T45" s="99"/>
      <c r="U45" s="99"/>
      <c r="V45" s="99"/>
      <c r="W45" s="99"/>
      <c r="X45" s="99"/>
      <c r="Y45" s="99"/>
      <c r="Z45" s="100"/>
      <c r="AA45" s="79">
        <f t="shared" si="7"/>
        <v>176.80000000000004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0.9</v>
      </c>
      <c r="F49" s="88">
        <f t="shared" si="8"/>
        <v>0.6</v>
      </c>
      <c r="G49" s="88">
        <f t="shared" si="8"/>
        <v>28.6</v>
      </c>
      <c r="H49" s="88">
        <f t="shared" si="8"/>
        <v>72</v>
      </c>
      <c r="I49" s="88">
        <f t="shared" si="8"/>
        <v>70</v>
      </c>
      <c r="J49" s="88">
        <f t="shared" si="8"/>
        <v>0.9</v>
      </c>
      <c r="K49" s="88">
        <f t="shared" si="8"/>
        <v>0.8</v>
      </c>
      <c r="L49" s="88">
        <f t="shared" si="8"/>
        <v>0.4</v>
      </c>
      <c r="M49" s="88">
        <f t="shared" si="8"/>
        <v>0.4</v>
      </c>
      <c r="N49" s="88">
        <f t="shared" si="8"/>
        <v>0.5</v>
      </c>
      <c r="O49" s="88">
        <f t="shared" si="8"/>
        <v>0.1</v>
      </c>
      <c r="P49" s="88">
        <f t="shared" si="8"/>
        <v>0</v>
      </c>
      <c r="Q49" s="88">
        <f t="shared" si="8"/>
        <v>0</v>
      </c>
      <c r="R49" s="88">
        <f t="shared" si="8"/>
        <v>0.8</v>
      </c>
      <c r="S49" s="88">
        <f t="shared" si="8"/>
        <v>0.8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176.80000000000004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65.64</v>
      </c>
      <c r="C52" s="88">
        <f t="shared" si="10"/>
        <v>6.0640000000000001</v>
      </c>
      <c r="D52" s="88">
        <f t="shared" si="10"/>
        <v>23.483000000000001</v>
      </c>
      <c r="E52" s="88">
        <f t="shared" si="10"/>
        <v>38.496999999999993</v>
      </c>
      <c r="F52" s="88">
        <f t="shared" si="10"/>
        <v>38.972999999999999</v>
      </c>
      <c r="G52" s="88">
        <f t="shared" si="10"/>
        <v>63.027999999999999</v>
      </c>
      <c r="H52" s="88">
        <f t="shared" si="10"/>
        <v>89.367999999999995</v>
      </c>
      <c r="I52" s="88">
        <f t="shared" si="10"/>
        <v>116.47800000000001</v>
      </c>
      <c r="J52" s="88">
        <f t="shared" si="10"/>
        <v>191.02</v>
      </c>
      <c r="K52" s="88">
        <f t="shared" si="10"/>
        <v>209.86800000000002</v>
      </c>
      <c r="L52" s="88">
        <f t="shared" si="10"/>
        <v>175.62800000000001</v>
      </c>
      <c r="M52" s="88">
        <f t="shared" si="10"/>
        <v>73.475999999999999</v>
      </c>
      <c r="N52" s="88">
        <f t="shared" si="10"/>
        <v>42.948000000000008</v>
      </c>
      <c r="O52" s="88">
        <f t="shared" si="10"/>
        <v>42.055</v>
      </c>
      <c r="P52" s="88">
        <f t="shared" si="10"/>
        <v>41.58</v>
      </c>
      <c r="Q52" s="88">
        <f t="shared" si="10"/>
        <v>77.617999999999995</v>
      </c>
      <c r="R52" s="88">
        <f t="shared" si="10"/>
        <v>142.51000000000002</v>
      </c>
      <c r="S52" s="88">
        <f t="shared" si="10"/>
        <v>156.042</v>
      </c>
      <c r="T52" s="88">
        <f t="shared" si="10"/>
        <v>17.492000000000001</v>
      </c>
      <c r="U52" s="88">
        <f t="shared" si="10"/>
        <v>78.746000000000009</v>
      </c>
      <c r="V52" s="88">
        <f t="shared" si="10"/>
        <v>82.340999999999994</v>
      </c>
      <c r="W52" s="88">
        <f t="shared" si="10"/>
        <v>78.326000000000008</v>
      </c>
      <c r="X52" s="88">
        <f t="shared" si="10"/>
        <v>106.12599999999999</v>
      </c>
      <c r="Y52" s="88">
        <f t="shared" si="10"/>
        <v>104.08699999999999</v>
      </c>
      <c r="Z52" s="89" t="str">
        <f t="shared" si="10"/>
        <v/>
      </c>
      <c r="AA52" s="104">
        <f>SUM(B52:Z52)</f>
        <v>2061.3940000000002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65.64</v>
      </c>
      <c r="C4" s="18">
        <v>6.0640000000000001</v>
      </c>
      <c r="D4" s="18">
        <v>23.483000000000001</v>
      </c>
      <c r="E4" s="18">
        <v>38.497</v>
      </c>
      <c r="F4" s="18">
        <v>38.972999999999999</v>
      </c>
      <c r="G4" s="18">
        <v>63.061999999999998</v>
      </c>
      <c r="H4" s="18">
        <v>89.367999999999995</v>
      </c>
      <c r="I4" s="18">
        <v>116.47800000000001</v>
      </c>
      <c r="J4" s="18">
        <v>191.02000000000004</v>
      </c>
      <c r="K4" s="18">
        <v>209.86799999999999</v>
      </c>
      <c r="L4" s="18">
        <v>175.62799999999999</v>
      </c>
      <c r="M4" s="18">
        <v>73.475999999999999</v>
      </c>
      <c r="N4" s="18">
        <v>42.948</v>
      </c>
      <c r="O4" s="18">
        <v>42.055</v>
      </c>
      <c r="P4" s="18">
        <v>41.58</v>
      </c>
      <c r="Q4" s="18">
        <v>77.617999999999995</v>
      </c>
      <c r="R4" s="18">
        <v>142.51</v>
      </c>
      <c r="S4" s="18">
        <v>156.042</v>
      </c>
      <c r="T4" s="18">
        <v>17.492000000000001</v>
      </c>
      <c r="U4" s="18">
        <v>78.746000000000009</v>
      </c>
      <c r="V4" s="18">
        <v>82.340999999999994</v>
      </c>
      <c r="W4" s="18">
        <v>78.326000000000008</v>
      </c>
      <c r="X4" s="18">
        <v>106.163</v>
      </c>
      <c r="Y4" s="18">
        <v>104.11799999999999</v>
      </c>
      <c r="Z4" s="19"/>
      <c r="AA4" s="20">
        <f>SUM(B4:Z4)</f>
        <v>2061.4959999999996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91.52</v>
      </c>
      <c r="C7" s="28">
        <v>65</v>
      </c>
      <c r="D7" s="28">
        <v>31</v>
      </c>
      <c r="E7" s="28">
        <v>20</v>
      </c>
      <c r="F7" s="28">
        <v>18</v>
      </c>
      <c r="G7" s="28">
        <v>9.64</v>
      </c>
      <c r="H7" s="28">
        <v>3.98</v>
      </c>
      <c r="I7" s="28">
        <v>9.41</v>
      </c>
      <c r="J7" s="28">
        <v>6.12</v>
      </c>
      <c r="K7" s="28">
        <v>6.01</v>
      </c>
      <c r="L7" s="28">
        <v>36.619999999999997</v>
      </c>
      <c r="M7" s="28">
        <v>28.64</v>
      </c>
      <c r="N7" s="28">
        <v>37</v>
      </c>
      <c r="O7" s="28">
        <v>24.77</v>
      </c>
      <c r="P7" s="28">
        <v>24.09</v>
      </c>
      <c r="Q7" s="28">
        <v>32.5</v>
      </c>
      <c r="R7" s="28">
        <v>8.66</v>
      </c>
      <c r="S7" s="28">
        <v>17.52</v>
      </c>
      <c r="T7" s="28">
        <v>71.03</v>
      </c>
      <c r="U7" s="28">
        <v>100.9</v>
      </c>
      <c r="V7" s="28">
        <v>116.37</v>
      </c>
      <c r="W7" s="28">
        <v>103.55</v>
      </c>
      <c r="X7" s="28">
        <v>115.78</v>
      </c>
      <c r="Y7" s="28">
        <v>96.67</v>
      </c>
      <c r="Z7" s="29"/>
      <c r="AA7" s="30">
        <f>IF(SUM(B7:Z7)&lt;&gt;0,AVERAGEIF(B7:Z7,"&lt;&gt;"""),"")</f>
        <v>44.782499999999992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>
        <v>36</v>
      </c>
      <c r="K12" s="52">
        <v>36</v>
      </c>
      <c r="L12" s="52"/>
      <c r="M12" s="52">
        <v>36</v>
      </c>
      <c r="N12" s="52">
        <v>36</v>
      </c>
      <c r="O12" s="52">
        <v>36</v>
      </c>
      <c r="P12" s="52">
        <v>36</v>
      </c>
      <c r="Q12" s="52">
        <v>36</v>
      </c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252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64.56</v>
      </c>
      <c r="C14" s="57">
        <v>5.1639999999999997</v>
      </c>
      <c r="D14" s="57">
        <v>15.875</v>
      </c>
      <c r="E14" s="57">
        <v>27.146999999999998</v>
      </c>
      <c r="F14" s="57">
        <v>27.919</v>
      </c>
      <c r="G14" s="57">
        <v>50.703000000000003</v>
      </c>
      <c r="H14" s="57">
        <v>76.2</v>
      </c>
      <c r="I14" s="57">
        <v>102.69800000000001</v>
      </c>
      <c r="J14" s="57">
        <v>138.858</v>
      </c>
      <c r="K14" s="57">
        <v>170.42399999999998</v>
      </c>
      <c r="L14" s="57">
        <v>0.628</v>
      </c>
      <c r="M14" s="57">
        <v>29.721999999999998</v>
      </c>
      <c r="N14" s="57">
        <v>0.17899999999999999</v>
      </c>
      <c r="O14" s="57">
        <v>0.189</v>
      </c>
      <c r="P14" s="57">
        <v>0.11700000000000001</v>
      </c>
      <c r="Q14" s="57">
        <v>35.606000000000002</v>
      </c>
      <c r="R14" s="57">
        <v>137.03</v>
      </c>
      <c r="S14" s="57">
        <v>150.97899999999998</v>
      </c>
      <c r="T14" s="57">
        <v>9.1050000000000004</v>
      </c>
      <c r="U14" s="57">
        <v>58.936</v>
      </c>
      <c r="V14" s="57">
        <v>57.151999999999994</v>
      </c>
      <c r="W14" s="57">
        <v>59.265000000000001</v>
      </c>
      <c r="X14" s="57">
        <v>6.4630000000000001</v>
      </c>
      <c r="Y14" s="57">
        <v>60.79</v>
      </c>
      <c r="Z14" s="58"/>
      <c r="AA14" s="59">
        <f t="shared" si="0"/>
        <v>1285.7089999999998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64.56</v>
      </c>
      <c r="C16" s="62">
        <f t="shared" ref="C16:Z16" si="1">IF(LEN(C$2)&gt;0,SUM(C10:C15),"")</f>
        <v>5.1639999999999997</v>
      </c>
      <c r="D16" s="62">
        <f t="shared" si="1"/>
        <v>15.875</v>
      </c>
      <c r="E16" s="62">
        <f t="shared" si="1"/>
        <v>27.146999999999998</v>
      </c>
      <c r="F16" s="62">
        <f t="shared" si="1"/>
        <v>27.919</v>
      </c>
      <c r="G16" s="62">
        <f t="shared" si="1"/>
        <v>50.703000000000003</v>
      </c>
      <c r="H16" s="62">
        <f t="shared" si="1"/>
        <v>76.2</v>
      </c>
      <c r="I16" s="62">
        <f t="shared" si="1"/>
        <v>102.69800000000001</v>
      </c>
      <c r="J16" s="62">
        <f t="shared" si="1"/>
        <v>174.858</v>
      </c>
      <c r="K16" s="62">
        <f t="shared" si="1"/>
        <v>206.42399999999998</v>
      </c>
      <c r="L16" s="62">
        <f t="shared" si="1"/>
        <v>0.628</v>
      </c>
      <c r="M16" s="62">
        <f t="shared" si="1"/>
        <v>65.721999999999994</v>
      </c>
      <c r="N16" s="62">
        <f t="shared" si="1"/>
        <v>36.179000000000002</v>
      </c>
      <c r="O16" s="62">
        <f t="shared" si="1"/>
        <v>36.189</v>
      </c>
      <c r="P16" s="62">
        <f t="shared" si="1"/>
        <v>36.116999999999997</v>
      </c>
      <c r="Q16" s="62">
        <f t="shared" si="1"/>
        <v>71.605999999999995</v>
      </c>
      <c r="R16" s="62">
        <f t="shared" si="1"/>
        <v>137.03</v>
      </c>
      <c r="S16" s="62">
        <f t="shared" si="1"/>
        <v>150.97899999999998</v>
      </c>
      <c r="T16" s="62">
        <f t="shared" si="1"/>
        <v>9.1050000000000004</v>
      </c>
      <c r="U16" s="62">
        <f t="shared" si="1"/>
        <v>58.936</v>
      </c>
      <c r="V16" s="62">
        <f t="shared" si="1"/>
        <v>57.151999999999994</v>
      </c>
      <c r="W16" s="62">
        <f t="shared" si="1"/>
        <v>59.265000000000001</v>
      </c>
      <c r="X16" s="62">
        <f t="shared" si="1"/>
        <v>6.4630000000000001</v>
      </c>
      <c r="Y16" s="62">
        <f t="shared" si="1"/>
        <v>60.79</v>
      </c>
      <c r="Z16" s="63" t="str">
        <f t="shared" si="1"/>
        <v/>
      </c>
      <c r="AA16" s="64">
        <f>SUM(AA10:AA15)</f>
        <v>1537.7089999999998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0.53500000000000003</v>
      </c>
      <c r="C20" s="77"/>
      <c r="D20" s="77">
        <v>3.69</v>
      </c>
      <c r="E20" s="77">
        <v>6.0149999999999997</v>
      </c>
      <c r="F20" s="77">
        <v>5.6779999999999999</v>
      </c>
      <c r="G20" s="77">
        <v>6.3689999999999998</v>
      </c>
      <c r="H20" s="77">
        <v>6.3360000000000003</v>
      </c>
      <c r="I20" s="77">
        <v>5.7830000000000004</v>
      </c>
      <c r="J20" s="77">
        <v>5.5140000000000002</v>
      </c>
      <c r="K20" s="77"/>
      <c r="L20" s="77">
        <v>15</v>
      </c>
      <c r="M20" s="77"/>
      <c r="N20" s="77"/>
      <c r="O20" s="77"/>
      <c r="P20" s="77"/>
      <c r="Q20" s="77"/>
      <c r="R20" s="77"/>
      <c r="S20" s="77">
        <v>0.40899999999999997</v>
      </c>
      <c r="T20" s="77">
        <v>1.6060000000000001</v>
      </c>
      <c r="U20" s="77">
        <v>4.1739999999999995</v>
      </c>
      <c r="V20" s="77">
        <v>0.56599999999999995</v>
      </c>
      <c r="W20" s="77">
        <v>4.4539999999999997</v>
      </c>
      <c r="X20" s="77"/>
      <c r="Y20" s="77">
        <v>0.54200000000000004</v>
      </c>
      <c r="Z20" s="78"/>
      <c r="AA20" s="79">
        <f t="shared" si="2"/>
        <v>66.671000000000006</v>
      </c>
    </row>
    <row r="21" spans="1:27" ht="24.95" customHeight="1" x14ac:dyDescent="0.2">
      <c r="A21" s="75" t="s">
        <v>16</v>
      </c>
      <c r="B21" s="80">
        <v>0.44500000000000001</v>
      </c>
      <c r="C21" s="81"/>
      <c r="D21" s="81">
        <v>3.218</v>
      </c>
      <c r="E21" s="81">
        <v>5.335</v>
      </c>
      <c r="F21" s="81">
        <v>5.3760000000000003</v>
      </c>
      <c r="G21" s="81">
        <v>5.99</v>
      </c>
      <c r="H21" s="81">
        <v>6.8319999999999999</v>
      </c>
      <c r="I21" s="81">
        <v>7.9969999999999999</v>
      </c>
      <c r="J21" s="81">
        <v>10.648</v>
      </c>
      <c r="K21" s="81">
        <v>3.444</v>
      </c>
      <c r="L21" s="81">
        <v>160</v>
      </c>
      <c r="M21" s="81">
        <v>7.7539999999999996</v>
      </c>
      <c r="N21" s="81">
        <v>6.7690000000000001</v>
      </c>
      <c r="O21" s="81">
        <v>5.8659999999999997</v>
      </c>
      <c r="P21" s="81">
        <v>5.4630000000000001</v>
      </c>
      <c r="Q21" s="81">
        <v>6.0119999999999996</v>
      </c>
      <c r="R21" s="81">
        <v>5.48</v>
      </c>
      <c r="S21" s="81">
        <v>4.6539999999999999</v>
      </c>
      <c r="T21" s="81">
        <v>5.9809999999999999</v>
      </c>
      <c r="U21" s="81">
        <v>15.336000000000002</v>
      </c>
      <c r="V21" s="81">
        <v>14.223000000000001</v>
      </c>
      <c r="W21" s="81">
        <v>14.607000000000001</v>
      </c>
      <c r="X21" s="81"/>
      <c r="Y21" s="81">
        <v>9.8859999999999992</v>
      </c>
      <c r="Z21" s="78"/>
      <c r="AA21" s="79">
        <f t="shared" si="2"/>
        <v>311.31600000000003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0.98</v>
      </c>
      <c r="C26" s="88">
        <f t="shared" ref="C26:Z26" si="3">IF(LEN(C$2)&gt;0,SUM(C19:C25),"")</f>
        <v>0</v>
      </c>
      <c r="D26" s="88">
        <f t="shared" si="3"/>
        <v>6.9079999999999995</v>
      </c>
      <c r="E26" s="88">
        <f t="shared" si="3"/>
        <v>11.35</v>
      </c>
      <c r="F26" s="88">
        <f t="shared" si="3"/>
        <v>11.054</v>
      </c>
      <c r="G26" s="88">
        <f t="shared" si="3"/>
        <v>12.359</v>
      </c>
      <c r="H26" s="88">
        <f t="shared" si="3"/>
        <v>13.167999999999999</v>
      </c>
      <c r="I26" s="88">
        <f t="shared" si="3"/>
        <v>13.780000000000001</v>
      </c>
      <c r="J26" s="88">
        <f t="shared" si="3"/>
        <v>16.161999999999999</v>
      </c>
      <c r="K26" s="88">
        <f t="shared" si="3"/>
        <v>3.444</v>
      </c>
      <c r="L26" s="88">
        <f t="shared" si="3"/>
        <v>175</v>
      </c>
      <c r="M26" s="88">
        <f t="shared" si="3"/>
        <v>7.7539999999999996</v>
      </c>
      <c r="N26" s="88">
        <f t="shared" si="3"/>
        <v>6.7690000000000001</v>
      </c>
      <c r="O26" s="88">
        <f t="shared" si="3"/>
        <v>5.8659999999999997</v>
      </c>
      <c r="P26" s="88">
        <f t="shared" si="3"/>
        <v>5.4630000000000001</v>
      </c>
      <c r="Q26" s="88">
        <f t="shared" si="3"/>
        <v>6.0119999999999996</v>
      </c>
      <c r="R26" s="88">
        <f t="shared" si="3"/>
        <v>5.48</v>
      </c>
      <c r="S26" s="88">
        <f t="shared" si="3"/>
        <v>5.0629999999999997</v>
      </c>
      <c r="T26" s="88">
        <f t="shared" si="3"/>
        <v>7.5869999999999997</v>
      </c>
      <c r="U26" s="88">
        <f t="shared" si="3"/>
        <v>19.510000000000002</v>
      </c>
      <c r="V26" s="88">
        <f t="shared" si="3"/>
        <v>14.789000000000001</v>
      </c>
      <c r="W26" s="88">
        <f t="shared" si="3"/>
        <v>19.061</v>
      </c>
      <c r="X26" s="88">
        <f t="shared" si="3"/>
        <v>0</v>
      </c>
      <c r="Y26" s="88">
        <f t="shared" si="3"/>
        <v>10.427999999999999</v>
      </c>
      <c r="Z26" s="89" t="str">
        <f t="shared" si="3"/>
        <v/>
      </c>
      <c r="AA26" s="90">
        <f>SUM(AA19:AA25)</f>
        <v>377.98700000000002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65.540000000000006</v>
      </c>
      <c r="C30" s="77">
        <v>5.1639999999999997</v>
      </c>
      <c r="D30" s="77">
        <v>22.783000000000001</v>
      </c>
      <c r="E30" s="77">
        <v>38.497</v>
      </c>
      <c r="F30" s="77">
        <v>38.972999999999999</v>
      </c>
      <c r="G30" s="77">
        <v>63.061999999999998</v>
      </c>
      <c r="H30" s="77">
        <v>89.367999999999995</v>
      </c>
      <c r="I30" s="77">
        <v>116.47799999999999</v>
      </c>
      <c r="J30" s="77">
        <v>191.02</v>
      </c>
      <c r="K30" s="77">
        <v>209.86799999999999</v>
      </c>
      <c r="L30" s="77">
        <v>175.62799999999999</v>
      </c>
      <c r="M30" s="77">
        <v>73.475999999999999</v>
      </c>
      <c r="N30" s="77">
        <v>42.948</v>
      </c>
      <c r="O30" s="77">
        <v>42.055</v>
      </c>
      <c r="P30" s="77">
        <v>41.58</v>
      </c>
      <c r="Q30" s="77">
        <v>77.617999999999995</v>
      </c>
      <c r="R30" s="77">
        <v>142.51</v>
      </c>
      <c r="S30" s="77">
        <v>156.042</v>
      </c>
      <c r="T30" s="77">
        <v>16.692</v>
      </c>
      <c r="U30" s="77">
        <v>78.445999999999998</v>
      </c>
      <c r="V30" s="77">
        <v>71.941000000000003</v>
      </c>
      <c r="W30" s="77">
        <v>78.325999999999993</v>
      </c>
      <c r="X30" s="77">
        <v>6.4630000000000001</v>
      </c>
      <c r="Y30" s="77">
        <v>71.218000000000004</v>
      </c>
      <c r="Z30" s="78"/>
      <c r="AA30" s="79">
        <f>SUM(B30:Z30)</f>
        <v>1915.6959999999999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65.540000000000006</v>
      </c>
      <c r="C32" s="62">
        <f t="shared" ref="C32:Z32" si="4">IF(LEN(C$2)&gt;0,SUM(C29:C31),"")</f>
        <v>5.1639999999999997</v>
      </c>
      <c r="D32" s="62">
        <f t="shared" si="4"/>
        <v>22.783000000000001</v>
      </c>
      <c r="E32" s="62">
        <f t="shared" si="4"/>
        <v>38.497</v>
      </c>
      <c r="F32" s="62">
        <f t="shared" si="4"/>
        <v>38.972999999999999</v>
      </c>
      <c r="G32" s="62">
        <f t="shared" si="4"/>
        <v>63.061999999999998</v>
      </c>
      <c r="H32" s="62">
        <f t="shared" si="4"/>
        <v>89.367999999999995</v>
      </c>
      <c r="I32" s="62">
        <f t="shared" si="4"/>
        <v>116.47799999999999</v>
      </c>
      <c r="J32" s="62">
        <f t="shared" si="4"/>
        <v>191.02</v>
      </c>
      <c r="K32" s="62">
        <f t="shared" si="4"/>
        <v>209.86799999999999</v>
      </c>
      <c r="L32" s="62">
        <f t="shared" si="4"/>
        <v>175.62799999999999</v>
      </c>
      <c r="M32" s="62">
        <f t="shared" si="4"/>
        <v>73.475999999999999</v>
      </c>
      <c r="N32" s="62">
        <f t="shared" si="4"/>
        <v>42.948</v>
      </c>
      <c r="O32" s="62">
        <f t="shared" si="4"/>
        <v>42.055</v>
      </c>
      <c r="P32" s="62">
        <f t="shared" si="4"/>
        <v>41.58</v>
      </c>
      <c r="Q32" s="62">
        <f t="shared" si="4"/>
        <v>77.617999999999995</v>
      </c>
      <c r="R32" s="62">
        <f t="shared" si="4"/>
        <v>142.51</v>
      </c>
      <c r="S32" s="62">
        <f t="shared" si="4"/>
        <v>156.042</v>
      </c>
      <c r="T32" s="62">
        <f t="shared" si="4"/>
        <v>16.692</v>
      </c>
      <c r="U32" s="62">
        <f t="shared" si="4"/>
        <v>78.445999999999998</v>
      </c>
      <c r="V32" s="62">
        <f t="shared" si="4"/>
        <v>71.941000000000003</v>
      </c>
      <c r="W32" s="62">
        <f t="shared" si="4"/>
        <v>78.325999999999993</v>
      </c>
      <c r="X32" s="62">
        <f t="shared" si="4"/>
        <v>6.4630000000000001</v>
      </c>
      <c r="Y32" s="62">
        <f t="shared" si="4"/>
        <v>71.218000000000004</v>
      </c>
      <c r="Z32" s="63" t="str">
        <f t="shared" si="4"/>
        <v/>
      </c>
      <c r="AA32" s="64">
        <f>SUM(AA29:AA31)</f>
        <v>1915.6959999999999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0.1</v>
      </c>
      <c r="C37" s="99">
        <v>0.9</v>
      </c>
      <c r="D37" s="99">
        <v>0.7</v>
      </c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>
        <v>0.8</v>
      </c>
      <c r="U37" s="99">
        <v>0.3</v>
      </c>
      <c r="V37" s="99">
        <v>10.4</v>
      </c>
      <c r="W37" s="99"/>
      <c r="X37" s="99">
        <v>99.7</v>
      </c>
      <c r="Y37" s="99">
        <v>32.9</v>
      </c>
      <c r="Z37" s="100"/>
      <c r="AA37" s="79">
        <f t="shared" si="5"/>
        <v>145.80000000000001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0.1</v>
      </c>
      <c r="C40" s="88">
        <f t="shared" ref="C40:Z40" si="6">IF(LEN(C$2)&gt;0,SUM(C35:C39),"")</f>
        <v>0.9</v>
      </c>
      <c r="D40" s="88">
        <f t="shared" si="6"/>
        <v>0.7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0.8</v>
      </c>
      <c r="U40" s="88">
        <f t="shared" si="6"/>
        <v>0.3</v>
      </c>
      <c r="V40" s="88">
        <f t="shared" si="6"/>
        <v>10.4</v>
      </c>
      <c r="W40" s="88">
        <f t="shared" si="6"/>
        <v>0</v>
      </c>
      <c r="X40" s="88">
        <f t="shared" si="6"/>
        <v>99.7</v>
      </c>
      <c r="Y40" s="88">
        <f t="shared" si="6"/>
        <v>32.9</v>
      </c>
      <c r="Z40" s="89" t="str">
        <f t="shared" si="6"/>
        <v/>
      </c>
      <c r="AA40" s="90">
        <f t="shared" si="5"/>
        <v>145.80000000000001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0.1</v>
      </c>
      <c r="C45" s="99">
        <v>0.9</v>
      </c>
      <c r="D45" s="99">
        <v>0.7</v>
      </c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>
        <v>0.8</v>
      </c>
      <c r="U45" s="99">
        <v>0.3</v>
      </c>
      <c r="V45" s="99">
        <v>10.4</v>
      </c>
      <c r="W45" s="99"/>
      <c r="X45" s="99">
        <v>99.7</v>
      </c>
      <c r="Y45" s="99">
        <v>32.9</v>
      </c>
      <c r="Z45" s="100"/>
      <c r="AA45" s="79">
        <f t="shared" si="7"/>
        <v>145.80000000000001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0.1</v>
      </c>
      <c r="C49" s="88">
        <f t="shared" ref="C49:Z49" si="8">IF(LEN(C$2)&gt;0,SUM(C43:C48),"")</f>
        <v>0.9</v>
      </c>
      <c r="D49" s="88">
        <f t="shared" si="8"/>
        <v>0.7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0.8</v>
      </c>
      <c r="U49" s="88">
        <f t="shared" si="8"/>
        <v>0.3</v>
      </c>
      <c r="V49" s="88">
        <f t="shared" si="8"/>
        <v>10.4</v>
      </c>
      <c r="W49" s="88">
        <f t="shared" si="8"/>
        <v>0</v>
      </c>
      <c r="X49" s="88">
        <f t="shared" si="8"/>
        <v>99.7</v>
      </c>
      <c r="Y49" s="88">
        <f t="shared" si="8"/>
        <v>32.9</v>
      </c>
      <c r="Z49" s="89" t="str">
        <f t="shared" si="8"/>
        <v/>
      </c>
      <c r="AA49" s="90">
        <f t="shared" si="7"/>
        <v>145.80000000000001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65.64</v>
      </c>
      <c r="C52" s="88">
        <f t="shared" ref="C52:Z52" si="10">IF(LEN(C$2)&gt;0,SUM(C10:C15)+C26+C40,"")</f>
        <v>6.0640000000000001</v>
      </c>
      <c r="D52" s="88">
        <f t="shared" si="10"/>
        <v>23.483000000000001</v>
      </c>
      <c r="E52" s="88">
        <f t="shared" si="10"/>
        <v>38.497</v>
      </c>
      <c r="F52" s="88">
        <f t="shared" si="10"/>
        <v>38.972999999999999</v>
      </c>
      <c r="G52" s="88">
        <f t="shared" si="10"/>
        <v>63.062000000000005</v>
      </c>
      <c r="H52" s="88">
        <f t="shared" si="10"/>
        <v>89.367999999999995</v>
      </c>
      <c r="I52" s="88">
        <f t="shared" si="10"/>
        <v>116.47800000000001</v>
      </c>
      <c r="J52" s="88">
        <f t="shared" si="10"/>
        <v>191.02</v>
      </c>
      <c r="K52" s="88">
        <f t="shared" si="10"/>
        <v>209.86799999999997</v>
      </c>
      <c r="L52" s="88">
        <f t="shared" si="10"/>
        <v>175.62799999999999</v>
      </c>
      <c r="M52" s="88">
        <f t="shared" si="10"/>
        <v>73.475999999999999</v>
      </c>
      <c r="N52" s="88">
        <f t="shared" si="10"/>
        <v>42.948</v>
      </c>
      <c r="O52" s="88">
        <f t="shared" si="10"/>
        <v>42.055</v>
      </c>
      <c r="P52" s="88">
        <f t="shared" si="10"/>
        <v>41.58</v>
      </c>
      <c r="Q52" s="88">
        <f t="shared" si="10"/>
        <v>77.617999999999995</v>
      </c>
      <c r="R52" s="88">
        <f t="shared" si="10"/>
        <v>142.51</v>
      </c>
      <c r="S52" s="88">
        <f t="shared" si="10"/>
        <v>156.04199999999997</v>
      </c>
      <c r="T52" s="88">
        <f t="shared" si="10"/>
        <v>17.492000000000001</v>
      </c>
      <c r="U52" s="88">
        <f t="shared" si="10"/>
        <v>78.745999999999995</v>
      </c>
      <c r="V52" s="88">
        <f t="shared" si="10"/>
        <v>82.341000000000008</v>
      </c>
      <c r="W52" s="88">
        <f t="shared" si="10"/>
        <v>78.325999999999993</v>
      </c>
      <c r="X52" s="88">
        <f t="shared" si="10"/>
        <v>106.163</v>
      </c>
      <c r="Y52" s="88">
        <f t="shared" si="10"/>
        <v>104.11799999999999</v>
      </c>
      <c r="Z52" s="89" t="str">
        <f t="shared" si="10"/>
        <v/>
      </c>
      <c r="AA52" s="104">
        <f>SUM(B52:Z52)</f>
        <v>2061.4959999999996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45802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0.1</v>
      </c>
      <c r="C4" s="18">
        <v>0.9</v>
      </c>
      <c r="D4" s="18">
        <v>0.7</v>
      </c>
      <c r="E4" s="18">
        <v>-0.9</v>
      </c>
      <c r="F4" s="18">
        <v>-0.6</v>
      </c>
      <c r="G4" s="18">
        <v>-28.6</v>
      </c>
      <c r="H4" s="18">
        <v>-72</v>
      </c>
      <c r="I4" s="18">
        <v>-70</v>
      </c>
      <c r="J4" s="18">
        <v>-0.9</v>
      </c>
      <c r="K4" s="18">
        <v>-0.8</v>
      </c>
      <c r="L4" s="18">
        <v>-0.4</v>
      </c>
      <c r="M4" s="18">
        <v>-0.4</v>
      </c>
      <c r="N4" s="18">
        <v>-0.5</v>
      </c>
      <c r="O4" s="18">
        <v>-0.1</v>
      </c>
      <c r="P4" s="18"/>
      <c r="Q4" s="18"/>
      <c r="R4" s="18">
        <v>-0.8</v>
      </c>
      <c r="S4" s="18">
        <v>-0.8</v>
      </c>
      <c r="T4" s="18">
        <v>0.8</v>
      </c>
      <c r="U4" s="18">
        <v>0.3</v>
      </c>
      <c r="V4" s="18">
        <v>10.4</v>
      </c>
      <c r="W4" s="18"/>
      <c r="X4" s="18">
        <v>99.7</v>
      </c>
      <c r="Y4" s="18">
        <v>32.9</v>
      </c>
      <c r="Z4" s="19"/>
      <c r="AA4" s="111">
        <f>SUM(B4:Z4)</f>
        <v>-31.000000000000021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91.52</v>
      </c>
      <c r="C7" s="117">
        <v>65</v>
      </c>
      <c r="D7" s="117">
        <v>31</v>
      </c>
      <c r="E7" s="117">
        <v>20</v>
      </c>
      <c r="F7" s="117">
        <v>18</v>
      </c>
      <c r="G7" s="117">
        <v>9.64</v>
      </c>
      <c r="H7" s="117">
        <v>3.98</v>
      </c>
      <c r="I7" s="117">
        <v>9.41</v>
      </c>
      <c r="J7" s="117">
        <v>6.12</v>
      </c>
      <c r="K7" s="117">
        <v>6.01</v>
      </c>
      <c r="L7" s="117">
        <v>36.619999999999997</v>
      </c>
      <c r="M7" s="117">
        <v>28.64</v>
      </c>
      <c r="N7" s="117">
        <v>37</v>
      </c>
      <c r="O7" s="117">
        <v>24.77</v>
      </c>
      <c r="P7" s="117">
        <v>24.09</v>
      </c>
      <c r="Q7" s="117">
        <v>32.5</v>
      </c>
      <c r="R7" s="117">
        <v>8.66</v>
      </c>
      <c r="S7" s="117">
        <v>17.52</v>
      </c>
      <c r="T7" s="117">
        <v>71.03</v>
      </c>
      <c r="U7" s="117">
        <v>100.9</v>
      </c>
      <c r="V7" s="117">
        <v>116.37</v>
      </c>
      <c r="W7" s="117">
        <v>103.55</v>
      </c>
      <c r="X7" s="117">
        <v>115.78</v>
      </c>
      <c r="Y7" s="117">
        <v>96.67</v>
      </c>
      <c r="Z7" s="118"/>
      <c r="AA7" s="119">
        <f>IF(SUM(B7:Z7)&lt;&gt;0,AVERAGEIF(B7:Z7,"&lt;&gt;"""),"")</f>
        <v>44.782499999999992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>
        <v>0.9</v>
      </c>
      <c r="F13" s="129">
        <v>0.6</v>
      </c>
      <c r="G13" s="129">
        <v>28.6</v>
      </c>
      <c r="H13" s="129">
        <v>72</v>
      </c>
      <c r="I13" s="129">
        <v>70</v>
      </c>
      <c r="J13" s="129">
        <v>0.9</v>
      </c>
      <c r="K13" s="129">
        <v>0.8</v>
      </c>
      <c r="L13" s="129">
        <v>0.4</v>
      </c>
      <c r="M13" s="129">
        <v>0.4</v>
      </c>
      <c r="N13" s="129">
        <v>0.5</v>
      </c>
      <c r="O13" s="129">
        <v>0.1</v>
      </c>
      <c r="P13" s="129"/>
      <c r="Q13" s="129"/>
      <c r="R13" s="129">
        <v>0.8</v>
      </c>
      <c r="S13" s="129">
        <v>0.8</v>
      </c>
      <c r="T13" s="129"/>
      <c r="U13" s="129"/>
      <c r="V13" s="129"/>
      <c r="W13" s="129"/>
      <c r="X13" s="129"/>
      <c r="Y13" s="130"/>
      <c r="Z13" s="131"/>
      <c r="AA13" s="132">
        <f t="shared" si="0"/>
        <v>176.80000000000004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0.9</v>
      </c>
      <c r="F16" s="135">
        <f t="shared" si="1"/>
        <v>0.6</v>
      </c>
      <c r="G16" s="135">
        <f t="shared" si="1"/>
        <v>28.6</v>
      </c>
      <c r="H16" s="135">
        <f t="shared" si="1"/>
        <v>72</v>
      </c>
      <c r="I16" s="135">
        <f t="shared" si="1"/>
        <v>70</v>
      </c>
      <c r="J16" s="135">
        <f t="shared" si="1"/>
        <v>0.9</v>
      </c>
      <c r="K16" s="135">
        <f t="shared" si="1"/>
        <v>0.8</v>
      </c>
      <c r="L16" s="135">
        <f t="shared" si="1"/>
        <v>0.4</v>
      </c>
      <c r="M16" s="135">
        <f t="shared" si="1"/>
        <v>0.4</v>
      </c>
      <c r="N16" s="135">
        <f t="shared" si="1"/>
        <v>0.5</v>
      </c>
      <c r="O16" s="135">
        <f t="shared" si="1"/>
        <v>0.1</v>
      </c>
      <c r="P16" s="135">
        <f t="shared" si="1"/>
        <v>0</v>
      </c>
      <c r="Q16" s="135">
        <f t="shared" si="1"/>
        <v>0</v>
      </c>
      <c r="R16" s="135">
        <f t="shared" si="1"/>
        <v>0.8</v>
      </c>
      <c r="S16" s="135">
        <f t="shared" si="1"/>
        <v>0.8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176.80000000000004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0.1</v>
      </c>
      <c r="C21" s="129">
        <v>0.9</v>
      </c>
      <c r="D21" s="129">
        <v>0.7</v>
      </c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>
        <v>0.8</v>
      </c>
      <c r="U21" s="129">
        <v>0.3</v>
      </c>
      <c r="V21" s="129">
        <v>10.4</v>
      </c>
      <c r="W21" s="129"/>
      <c r="X21" s="129">
        <v>99.7</v>
      </c>
      <c r="Y21" s="130">
        <v>32.9</v>
      </c>
      <c r="Z21" s="131"/>
      <c r="AA21" s="132">
        <f t="shared" si="2"/>
        <v>145.80000000000001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0.1</v>
      </c>
      <c r="C24" s="135">
        <f t="shared" si="3"/>
        <v>0.9</v>
      </c>
      <c r="D24" s="135">
        <f t="shared" si="3"/>
        <v>0.7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0.8</v>
      </c>
      <c r="U24" s="135">
        <f t="shared" si="3"/>
        <v>0.3</v>
      </c>
      <c r="V24" s="135">
        <f t="shared" si="3"/>
        <v>10.4</v>
      </c>
      <c r="W24" s="135">
        <f t="shared" si="3"/>
        <v>0</v>
      </c>
      <c r="X24" s="135">
        <f t="shared" si="3"/>
        <v>99.7</v>
      </c>
      <c r="Y24" s="135">
        <f t="shared" si="3"/>
        <v>32.9</v>
      </c>
      <c r="Z24" s="136" t="str">
        <f t="shared" si="3"/>
        <v/>
      </c>
      <c r="AA24" s="90">
        <f t="shared" si="2"/>
        <v>145.80000000000001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2025-05-24T13:30:21Z</dcterms:created>
  <dcterms:modified xsi:type="dcterms:W3CDTF">2025-05-24T13:30:23Z</dcterms:modified>
</cp:coreProperties>
</file>