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<sst xmlns="http://schemas.openxmlformats.org/spreadsheetml/2006/main" count="124" uniqueCount="57">
  <si>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20/03/2026 16:26:08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</si>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</sst>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6A4-4A26-9883-9553B3E9F2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7">
                  <c:v>3.6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8">
                  <c:v>70</c:v>
                </c:pt>
                <c:pt idx="69">
                  <c:v>70</c:v>
                </c:pt>
                <c:pt idx="70">
                  <c:v>70</c:v>
                </c:pt>
                <c:pt idx="71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A4-4A26-9883-9553B3E9F2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5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A4-4A26-9883-9553B3E9F2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1.6</c:v>
                </c:pt>
                <c:pt idx="1">
                  <c:v>7.2</c:v>
                </c:pt>
                <c:pt idx="2">
                  <c:v>4.8</c:v>
                </c:pt>
                <c:pt idx="3">
                  <c:v>5</c:v>
                </c:pt>
                <c:pt idx="4">
                  <c:v>8</c:v>
                </c:pt>
                <c:pt idx="5">
                  <c:v>7.1</c:v>
                </c:pt>
                <c:pt idx="6">
                  <c:v>8.9</c:v>
                </c:pt>
                <c:pt idx="7">
                  <c:v>8.3000000000000007</c:v>
                </c:pt>
                <c:pt idx="8">
                  <c:v>7.6</c:v>
                </c:pt>
                <c:pt idx="9">
                  <c:v>5.7</c:v>
                </c:pt>
                <c:pt idx="10">
                  <c:v>6</c:v>
                </c:pt>
                <c:pt idx="11">
                  <c:v>4.7</c:v>
                </c:pt>
                <c:pt idx="12">
                  <c:v>4.5999999999999996</c:v>
                </c:pt>
                <c:pt idx="13">
                  <c:v>3.9</c:v>
                </c:pt>
                <c:pt idx="14">
                  <c:v>4.0999999999999996</c:v>
                </c:pt>
                <c:pt idx="15">
                  <c:v>4.0999999999999996</c:v>
                </c:pt>
                <c:pt idx="16">
                  <c:v>3.7</c:v>
                </c:pt>
                <c:pt idx="17">
                  <c:v>2.8</c:v>
                </c:pt>
                <c:pt idx="18">
                  <c:v>2.5</c:v>
                </c:pt>
                <c:pt idx="21">
                  <c:v>2.1</c:v>
                </c:pt>
                <c:pt idx="22">
                  <c:v>0.6</c:v>
                </c:pt>
                <c:pt idx="23">
                  <c:v>1.5</c:v>
                </c:pt>
                <c:pt idx="27">
                  <c:v>0.1</c:v>
                </c:pt>
                <c:pt idx="32">
                  <c:v>0.8</c:v>
                </c:pt>
                <c:pt idx="33">
                  <c:v>19.349</c:v>
                </c:pt>
                <c:pt idx="34">
                  <c:v>15.555</c:v>
                </c:pt>
                <c:pt idx="35">
                  <c:v>31.936</c:v>
                </c:pt>
                <c:pt idx="38">
                  <c:v>0.6</c:v>
                </c:pt>
                <c:pt idx="41">
                  <c:v>1.4</c:v>
                </c:pt>
                <c:pt idx="42">
                  <c:v>1.9</c:v>
                </c:pt>
                <c:pt idx="43">
                  <c:v>0.7</c:v>
                </c:pt>
                <c:pt idx="44">
                  <c:v>3.6</c:v>
                </c:pt>
                <c:pt idx="45">
                  <c:v>4.7</c:v>
                </c:pt>
                <c:pt idx="46">
                  <c:v>4.3</c:v>
                </c:pt>
                <c:pt idx="47">
                  <c:v>5.82</c:v>
                </c:pt>
                <c:pt idx="48">
                  <c:v>10.313000000000001</c:v>
                </c:pt>
                <c:pt idx="49">
                  <c:v>7.9119999999999999</c:v>
                </c:pt>
                <c:pt idx="50">
                  <c:v>2.4889999999999999</c:v>
                </c:pt>
                <c:pt idx="51">
                  <c:v>5.5</c:v>
                </c:pt>
                <c:pt idx="52">
                  <c:v>3.3</c:v>
                </c:pt>
                <c:pt idx="53">
                  <c:v>7.3209999999999997</c:v>
                </c:pt>
                <c:pt idx="54">
                  <c:v>8.41</c:v>
                </c:pt>
                <c:pt idx="55">
                  <c:v>3.8</c:v>
                </c:pt>
                <c:pt idx="56">
                  <c:v>4.5999999999999996</c:v>
                </c:pt>
                <c:pt idx="57">
                  <c:v>7.4</c:v>
                </c:pt>
                <c:pt idx="58">
                  <c:v>6.9</c:v>
                </c:pt>
                <c:pt idx="59">
                  <c:v>5.7</c:v>
                </c:pt>
                <c:pt idx="60">
                  <c:v>38.953000000000003</c:v>
                </c:pt>
                <c:pt idx="61">
                  <c:v>29.667999999999999</c:v>
                </c:pt>
                <c:pt idx="62">
                  <c:v>26.58</c:v>
                </c:pt>
                <c:pt idx="63">
                  <c:v>48.8</c:v>
                </c:pt>
                <c:pt idx="64">
                  <c:v>13.084</c:v>
                </c:pt>
                <c:pt idx="65">
                  <c:v>9.34</c:v>
                </c:pt>
                <c:pt idx="66">
                  <c:v>3.2</c:v>
                </c:pt>
                <c:pt idx="67">
                  <c:v>3.7</c:v>
                </c:pt>
                <c:pt idx="73">
                  <c:v>43.14</c:v>
                </c:pt>
                <c:pt idx="74">
                  <c:v>38.975999999999999</c:v>
                </c:pt>
                <c:pt idx="75">
                  <c:v>29.14</c:v>
                </c:pt>
                <c:pt idx="77">
                  <c:v>12.74</c:v>
                </c:pt>
                <c:pt idx="78">
                  <c:v>31.318000000000001</c:v>
                </c:pt>
                <c:pt idx="81">
                  <c:v>3.9689999999999999</c:v>
                </c:pt>
                <c:pt idx="82">
                  <c:v>1.82</c:v>
                </c:pt>
                <c:pt idx="84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A4-4A26-9883-9553B3E9F2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6A4-4A26-9883-9553B3E9F2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A4-4A26-9883-9553B3E9F2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49">
                  <c:v>57.981000000000002</c:v>
                </c:pt>
                <c:pt idx="51">
                  <c:v>9.423</c:v>
                </c:pt>
                <c:pt idx="52">
                  <c:v>34.158000000000001</c:v>
                </c:pt>
                <c:pt idx="55">
                  <c:v>21.507000000000001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A4-4A26-9883-9553B3E9F2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6A4-4A26-9883-9553B3E9F2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A4-4A26-9883-9553B3E9F2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39.378999999999998</c:v>
                </c:pt>
                <c:pt idx="2">
                  <c:v>44.725999999999999</c:v>
                </c:pt>
                <c:pt idx="3">
                  <c:v>41.137</c:v>
                </c:pt>
                <c:pt idx="4">
                  <c:v>34.417999999999999</c:v>
                </c:pt>
                <c:pt idx="5">
                  <c:v>35.848999999999997</c:v>
                </c:pt>
                <c:pt idx="6">
                  <c:v>35.57</c:v>
                </c:pt>
                <c:pt idx="7">
                  <c:v>37.308999999999997</c:v>
                </c:pt>
                <c:pt idx="8">
                  <c:v>41.122</c:v>
                </c:pt>
                <c:pt idx="9">
                  <c:v>43.749000000000002</c:v>
                </c:pt>
                <c:pt idx="10">
                  <c:v>40.302</c:v>
                </c:pt>
                <c:pt idx="11">
                  <c:v>36.256</c:v>
                </c:pt>
                <c:pt idx="12">
                  <c:v>51.25</c:v>
                </c:pt>
                <c:pt idx="13">
                  <c:v>50</c:v>
                </c:pt>
                <c:pt idx="14">
                  <c:v>50</c:v>
                </c:pt>
                <c:pt idx="15">
                  <c:v>51.74</c:v>
                </c:pt>
                <c:pt idx="16">
                  <c:v>43.667000000000002</c:v>
                </c:pt>
                <c:pt idx="17">
                  <c:v>33.764000000000003</c:v>
                </c:pt>
                <c:pt idx="18">
                  <c:v>36.256</c:v>
                </c:pt>
                <c:pt idx="19">
                  <c:v>40.841000000000001</c:v>
                </c:pt>
                <c:pt idx="20">
                  <c:v>67.528000000000006</c:v>
                </c:pt>
                <c:pt idx="21">
                  <c:v>60.588000000000001</c:v>
                </c:pt>
                <c:pt idx="22">
                  <c:v>61.649000000000001</c:v>
                </c:pt>
                <c:pt idx="23">
                  <c:v>60.627000000000002</c:v>
                </c:pt>
                <c:pt idx="24">
                  <c:v>37.584000000000003</c:v>
                </c:pt>
                <c:pt idx="25">
                  <c:v>28.878</c:v>
                </c:pt>
                <c:pt idx="26">
                  <c:v>52.625</c:v>
                </c:pt>
                <c:pt idx="27">
                  <c:v>42.548000000000002</c:v>
                </c:pt>
                <c:pt idx="28">
                  <c:v>41.7</c:v>
                </c:pt>
                <c:pt idx="29">
                  <c:v>74.287999999999997</c:v>
                </c:pt>
                <c:pt idx="30">
                  <c:v>65.864999999999995</c:v>
                </c:pt>
                <c:pt idx="31">
                  <c:v>75.016000000000005</c:v>
                </c:pt>
                <c:pt idx="32">
                  <c:v>62.705999999999996</c:v>
                </c:pt>
                <c:pt idx="66">
                  <c:v>100</c:v>
                </c:pt>
                <c:pt idx="67">
                  <c:v>84.908000000000001</c:v>
                </c:pt>
                <c:pt idx="70">
                  <c:v>60.404000000000003</c:v>
                </c:pt>
                <c:pt idx="71">
                  <c:v>40.572000000000003</c:v>
                </c:pt>
                <c:pt idx="76">
                  <c:v>98.602000000000004</c:v>
                </c:pt>
                <c:pt idx="77">
                  <c:v>84.064999999999998</c:v>
                </c:pt>
                <c:pt idx="78">
                  <c:v>7.6479999999999997</c:v>
                </c:pt>
                <c:pt idx="79">
                  <c:v>94.802000000000007</c:v>
                </c:pt>
                <c:pt idx="80">
                  <c:v>60.886000000000003</c:v>
                </c:pt>
                <c:pt idx="82">
                  <c:v>44.274999999999999</c:v>
                </c:pt>
                <c:pt idx="83">
                  <c:v>90.793000000000006</c:v>
                </c:pt>
                <c:pt idx="84">
                  <c:v>107.71900000000001</c:v>
                </c:pt>
                <c:pt idx="85">
                  <c:v>116.874</c:v>
                </c:pt>
                <c:pt idx="86">
                  <c:v>107.28999999999999</c:v>
                </c:pt>
                <c:pt idx="87">
                  <c:v>103.883</c:v>
                </c:pt>
                <c:pt idx="88">
                  <c:v>100.623</c:v>
                </c:pt>
                <c:pt idx="89">
                  <c:v>101.667</c:v>
                </c:pt>
                <c:pt idx="90">
                  <c:v>96.6</c:v>
                </c:pt>
                <c:pt idx="91">
                  <c:v>93.435000000000002</c:v>
                </c:pt>
                <c:pt idx="92">
                  <c:v>91.08</c:v>
                </c:pt>
                <c:pt idx="93">
                  <c:v>104.593</c:v>
                </c:pt>
                <c:pt idx="94">
                  <c:v>94.055999999999997</c:v>
                </c:pt>
                <c:pt idx="95">
                  <c:v>98.018000000000001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A4-4A26-9883-9553B3E9F2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65.400000000000006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</c:v>
                </c:pt>
                <c:pt idx="34">
                  <c:v>0.2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7.2</c:v>
                </c:pt>
                <c:pt idx="51">
                  <c:v>7.3</c:v>
                </c:pt>
                <c:pt idx="52">
                  <c:v>13.6</c:v>
                </c:pt>
                <c:pt idx="53">
                  <c:v>35.9</c:v>
                </c:pt>
                <c:pt idx="54">
                  <c:v>19.2</c:v>
                </c:pt>
                <c:pt idx="55">
                  <c:v>13.4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0.2</c:v>
                </c:pt>
                <c:pt idx="61">
                  <c:v>12.4</c:v>
                </c:pt>
                <c:pt idx="62">
                  <c:v>0</c:v>
                </c:pt>
                <c:pt idx="63">
                  <c:v>0</c:v>
                </c:pt>
                <c:pt idx="64">
                  <c:v>7.4</c:v>
                </c:pt>
                <c:pt idx="65">
                  <c:v>27.1</c:v>
                </c:pt>
                <c:pt idx="66">
                  <c:v>0</c:v>
                </c:pt>
                <c:pt idx="67">
                  <c:v>0</c:v>
                </c:pt>
                <c:pt idx="68">
                  <c:v>12.9</c:v>
                </c:pt>
                <c:pt idx="69">
                  <c:v>35.6</c:v>
                </c:pt>
                <c:pt idx="70">
                  <c:v>0</c:v>
                </c:pt>
                <c:pt idx="71">
                  <c:v>0</c:v>
                </c:pt>
                <c:pt idx="72">
                  <c:v>72.599999999999994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6.8</c:v>
                </c:pt>
                <c:pt idx="79">
                  <c:v>0</c:v>
                </c:pt>
                <c:pt idx="80">
                  <c:v>0</c:v>
                </c:pt>
                <c:pt idx="81">
                  <c:v>40.299999999999997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A4-4A26-9883-9553B3E9F2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9.5060000000000002</c:v>
                </c:pt>
                <c:pt idx="2">
                  <c:v>9.6080000000000005</c:v>
                </c:pt>
                <c:pt idx="3">
                  <c:v>9.02</c:v>
                </c:pt>
                <c:pt idx="4">
                  <c:v>6.2569999999999997</c:v>
                </c:pt>
                <c:pt idx="5">
                  <c:v>6.0869999999999997</c:v>
                </c:pt>
                <c:pt idx="6">
                  <c:v>5.14</c:v>
                </c:pt>
                <c:pt idx="7">
                  <c:v>4.3780000000000001</c:v>
                </c:pt>
                <c:pt idx="8">
                  <c:v>5.867</c:v>
                </c:pt>
                <c:pt idx="9">
                  <c:v>6.2</c:v>
                </c:pt>
                <c:pt idx="10">
                  <c:v>5.72</c:v>
                </c:pt>
                <c:pt idx="11">
                  <c:v>14.079000000000001</c:v>
                </c:pt>
                <c:pt idx="12">
                  <c:v>12.129</c:v>
                </c:pt>
                <c:pt idx="13">
                  <c:v>11.18</c:v>
                </c:pt>
                <c:pt idx="14">
                  <c:v>10.9</c:v>
                </c:pt>
                <c:pt idx="15">
                  <c:v>11.55</c:v>
                </c:pt>
                <c:pt idx="16">
                  <c:v>10.147</c:v>
                </c:pt>
                <c:pt idx="17">
                  <c:v>20.149999999999999</c:v>
                </c:pt>
                <c:pt idx="18">
                  <c:v>19.48</c:v>
                </c:pt>
                <c:pt idx="19">
                  <c:v>18.87</c:v>
                </c:pt>
                <c:pt idx="20">
                  <c:v>18.190000000000001</c:v>
                </c:pt>
                <c:pt idx="21">
                  <c:v>17.956</c:v>
                </c:pt>
                <c:pt idx="22">
                  <c:v>17.484999999999999</c:v>
                </c:pt>
                <c:pt idx="23">
                  <c:v>17.067</c:v>
                </c:pt>
                <c:pt idx="24">
                  <c:v>10.82</c:v>
                </c:pt>
                <c:pt idx="25">
                  <c:v>10.76</c:v>
                </c:pt>
                <c:pt idx="26">
                  <c:v>9.0640000000000001</c:v>
                </c:pt>
                <c:pt idx="27">
                  <c:v>5.9039999999999999</c:v>
                </c:pt>
                <c:pt idx="28">
                  <c:v>13.8</c:v>
                </c:pt>
                <c:pt idx="29">
                  <c:v>12.196</c:v>
                </c:pt>
                <c:pt idx="30">
                  <c:v>17.829000000000001</c:v>
                </c:pt>
                <c:pt idx="31">
                  <c:v>7.3369999999999997</c:v>
                </c:pt>
                <c:pt idx="33">
                  <c:v>18.154</c:v>
                </c:pt>
                <c:pt idx="34">
                  <c:v>21.045000000000002</c:v>
                </c:pt>
                <c:pt idx="35">
                  <c:v>30.873000000000001</c:v>
                </c:pt>
                <c:pt idx="36">
                  <c:v>104.70699999999999</c:v>
                </c:pt>
                <c:pt idx="37">
                  <c:v>114.846</c:v>
                </c:pt>
                <c:pt idx="38">
                  <c:v>118.486</c:v>
                </c:pt>
                <c:pt idx="39">
                  <c:v>115.18</c:v>
                </c:pt>
                <c:pt idx="40">
                  <c:v>147.88499999999999</c:v>
                </c:pt>
                <c:pt idx="41">
                  <c:v>145.54300000000001</c:v>
                </c:pt>
                <c:pt idx="42">
                  <c:v>142.167</c:v>
                </c:pt>
                <c:pt idx="43">
                  <c:v>146.94900000000001</c:v>
                </c:pt>
                <c:pt idx="44">
                  <c:v>156.74700000000001</c:v>
                </c:pt>
                <c:pt idx="45">
                  <c:v>154.75</c:v>
                </c:pt>
                <c:pt idx="46">
                  <c:v>132.64500000000001</c:v>
                </c:pt>
                <c:pt idx="47">
                  <c:v>85.754000000000005</c:v>
                </c:pt>
                <c:pt idx="48">
                  <c:v>89.182000000000002</c:v>
                </c:pt>
                <c:pt idx="49">
                  <c:v>33.533000000000001</c:v>
                </c:pt>
                <c:pt idx="50">
                  <c:v>87.739000000000004</c:v>
                </c:pt>
                <c:pt idx="51">
                  <c:v>85.84</c:v>
                </c:pt>
                <c:pt idx="52">
                  <c:v>51.75</c:v>
                </c:pt>
                <c:pt idx="53">
                  <c:v>54.66</c:v>
                </c:pt>
                <c:pt idx="54">
                  <c:v>69.435000000000002</c:v>
                </c:pt>
                <c:pt idx="55">
                  <c:v>61.42</c:v>
                </c:pt>
                <c:pt idx="56">
                  <c:v>36.598999999999997</c:v>
                </c:pt>
                <c:pt idx="57">
                  <c:v>30.222000000000001</c:v>
                </c:pt>
                <c:pt idx="58">
                  <c:v>31.222999999999999</c:v>
                </c:pt>
                <c:pt idx="59">
                  <c:v>30.297000000000001</c:v>
                </c:pt>
                <c:pt idx="60">
                  <c:v>6.8209999999999997</c:v>
                </c:pt>
                <c:pt idx="61">
                  <c:v>6.77</c:v>
                </c:pt>
                <c:pt idx="62">
                  <c:v>20.335999999999999</c:v>
                </c:pt>
                <c:pt idx="63">
                  <c:v>5.13</c:v>
                </c:pt>
                <c:pt idx="64">
                  <c:v>5.2510000000000003</c:v>
                </c:pt>
                <c:pt idx="65">
                  <c:v>1.454</c:v>
                </c:pt>
                <c:pt idx="66">
                  <c:v>2.1589999999999998</c:v>
                </c:pt>
                <c:pt idx="67">
                  <c:v>1.679</c:v>
                </c:pt>
                <c:pt idx="73">
                  <c:v>0.11799999999999999</c:v>
                </c:pt>
                <c:pt idx="74">
                  <c:v>0.26200000000000001</c:v>
                </c:pt>
                <c:pt idx="75">
                  <c:v>0.183</c:v>
                </c:pt>
                <c:pt idx="77">
                  <c:v>0.156</c:v>
                </c:pt>
                <c:pt idx="78">
                  <c:v>9.7829999999999995</c:v>
                </c:pt>
                <c:pt idx="81">
                  <c:v>1.4470000000000001</c:v>
                </c:pt>
                <c:pt idx="82">
                  <c:v>0.81100000000000005</c:v>
                </c:pt>
                <c:pt idx="88">
                  <c:v>1.5409999999999999</c:v>
                </c:pt>
                <c:pt idx="89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A4-4A26-9883-9553B3E9F2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6A4-4A26-9883-9553B3E9F2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6A4-4A26-9883-9553B3E9F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145.74</c:v>
                </c:pt>
                <c:pt idx="1">
                  <c:v>133.41999999999999</c:v>
                </c:pt>
                <c:pt idx="2">
                  <c:v>117.76</c:v>
                </c:pt>
                <c:pt idx="3">
                  <c:v>111.47</c:v>
                </c:pt>
                <c:pt idx="4">
                  <c:v>100.56</c:v>
                </c:pt>
                <c:pt idx="5">
                  <c:v>99.85</c:v>
                </c:pt>
                <c:pt idx="6">
                  <c:v>98.72</c:v>
                </c:pt>
                <c:pt idx="7">
                  <c:v>97.81</c:v>
                </c:pt>
                <c:pt idx="8">
                  <c:v>97.6</c:v>
                </c:pt>
                <c:pt idx="9">
                  <c:v>97.17</c:v>
                </c:pt>
                <c:pt idx="10">
                  <c:v>96.35</c:v>
                </c:pt>
                <c:pt idx="11">
                  <c:v>100.98</c:v>
                </c:pt>
                <c:pt idx="12">
                  <c:v>124.93</c:v>
                </c:pt>
                <c:pt idx="13">
                  <c:v>132</c:v>
                </c:pt>
                <c:pt idx="14">
                  <c:v>132.81</c:v>
                </c:pt>
                <c:pt idx="15">
                  <c:v>131.93</c:v>
                </c:pt>
                <c:pt idx="16">
                  <c:v>134.15</c:v>
                </c:pt>
                <c:pt idx="17">
                  <c:v>116.47</c:v>
                </c:pt>
                <c:pt idx="18">
                  <c:v>117.88</c:v>
                </c:pt>
                <c:pt idx="19">
                  <c:v>118.51</c:v>
                </c:pt>
                <c:pt idx="20">
                  <c:v>114.95</c:v>
                </c:pt>
                <c:pt idx="21">
                  <c:v>119.7</c:v>
                </c:pt>
                <c:pt idx="22">
                  <c:v>120.93</c:v>
                </c:pt>
                <c:pt idx="23">
                  <c:v>120.93</c:v>
                </c:pt>
                <c:pt idx="24">
                  <c:v>117.86</c:v>
                </c:pt>
                <c:pt idx="25">
                  <c:v>112.03</c:v>
                </c:pt>
                <c:pt idx="26">
                  <c:v>101.61</c:v>
                </c:pt>
                <c:pt idx="27">
                  <c:v>97.63</c:v>
                </c:pt>
                <c:pt idx="28">
                  <c:v>120.93</c:v>
                </c:pt>
                <c:pt idx="29">
                  <c:v>104.65</c:v>
                </c:pt>
                <c:pt idx="30">
                  <c:v>100.97</c:v>
                </c:pt>
                <c:pt idx="31">
                  <c:v>88.82</c:v>
                </c:pt>
                <c:pt idx="32">
                  <c:v>97.8</c:v>
                </c:pt>
                <c:pt idx="33">
                  <c:v>74.959999999999994</c:v>
                </c:pt>
                <c:pt idx="34">
                  <c:v>75.209999999999994</c:v>
                </c:pt>
                <c:pt idx="35">
                  <c:v>2.02</c:v>
                </c:pt>
                <c:pt idx="36">
                  <c:v>-5</c:v>
                </c:pt>
                <c:pt idx="37">
                  <c:v>-7.83</c:v>
                </c:pt>
                <c:pt idx="38">
                  <c:v>-8.17</c:v>
                </c:pt>
                <c:pt idx="39">
                  <c:v>-8.8800000000000008</c:v>
                </c:pt>
                <c:pt idx="40">
                  <c:v>-6.62</c:v>
                </c:pt>
                <c:pt idx="41">
                  <c:v>-6.94</c:v>
                </c:pt>
                <c:pt idx="42">
                  <c:v>-7.18</c:v>
                </c:pt>
                <c:pt idx="43">
                  <c:v>-6.75</c:v>
                </c:pt>
                <c:pt idx="44">
                  <c:v>-7.69</c:v>
                </c:pt>
                <c:pt idx="45">
                  <c:v>-5.6</c:v>
                </c:pt>
                <c:pt idx="46">
                  <c:v>-2.99</c:v>
                </c:pt>
                <c:pt idx="47">
                  <c:v>10.01</c:v>
                </c:pt>
                <c:pt idx="48">
                  <c:v>9.27</c:v>
                </c:pt>
                <c:pt idx="49">
                  <c:v>5.28</c:v>
                </c:pt>
                <c:pt idx="50">
                  <c:v>16.809999999999999</c:v>
                </c:pt>
                <c:pt idx="51">
                  <c:v>23.25</c:v>
                </c:pt>
                <c:pt idx="52">
                  <c:v>23.6</c:v>
                </c:pt>
                <c:pt idx="53">
                  <c:v>40.99</c:v>
                </c:pt>
                <c:pt idx="54">
                  <c:v>41.79</c:v>
                </c:pt>
                <c:pt idx="55">
                  <c:v>28.2</c:v>
                </c:pt>
                <c:pt idx="56">
                  <c:v>56.94</c:v>
                </c:pt>
                <c:pt idx="57">
                  <c:v>77.5</c:v>
                </c:pt>
                <c:pt idx="58">
                  <c:v>82.32</c:v>
                </c:pt>
                <c:pt idx="59">
                  <c:v>88.04</c:v>
                </c:pt>
                <c:pt idx="60">
                  <c:v>74.39</c:v>
                </c:pt>
                <c:pt idx="61">
                  <c:v>95.58</c:v>
                </c:pt>
                <c:pt idx="62">
                  <c:v>101</c:v>
                </c:pt>
                <c:pt idx="63">
                  <c:v>100.55</c:v>
                </c:pt>
                <c:pt idx="64">
                  <c:v>112.48</c:v>
                </c:pt>
                <c:pt idx="65">
                  <c:v>116.63</c:v>
                </c:pt>
                <c:pt idx="66">
                  <c:v>134</c:v>
                </c:pt>
                <c:pt idx="67">
                  <c:v>148.65</c:v>
                </c:pt>
                <c:pt idx="68">
                  <c:v>121.82</c:v>
                </c:pt>
                <c:pt idx="69">
                  <c:v>136</c:v>
                </c:pt>
                <c:pt idx="70">
                  <c:v>158.33000000000001</c:v>
                </c:pt>
                <c:pt idx="71">
                  <c:v>167.25</c:v>
                </c:pt>
                <c:pt idx="72">
                  <c:v>167.26</c:v>
                </c:pt>
                <c:pt idx="73">
                  <c:v>160.13999999999999</c:v>
                </c:pt>
                <c:pt idx="74">
                  <c:v>162.21</c:v>
                </c:pt>
                <c:pt idx="75">
                  <c:v>151.30000000000001</c:v>
                </c:pt>
                <c:pt idx="76">
                  <c:v>122.68</c:v>
                </c:pt>
                <c:pt idx="77">
                  <c:v>138.71</c:v>
                </c:pt>
                <c:pt idx="78">
                  <c:v>156.01</c:v>
                </c:pt>
                <c:pt idx="79">
                  <c:v>136.33000000000001</c:v>
                </c:pt>
                <c:pt idx="80">
                  <c:v>125.28</c:v>
                </c:pt>
                <c:pt idx="81">
                  <c:v>155.79</c:v>
                </c:pt>
                <c:pt idx="82">
                  <c:v>142.77000000000001</c:v>
                </c:pt>
                <c:pt idx="83">
                  <c:v>130.99</c:v>
                </c:pt>
                <c:pt idx="84">
                  <c:v>130.04</c:v>
                </c:pt>
                <c:pt idx="85">
                  <c:v>128.99</c:v>
                </c:pt>
                <c:pt idx="86">
                  <c:v>124.54</c:v>
                </c:pt>
                <c:pt idx="87">
                  <c:v>122.38</c:v>
                </c:pt>
                <c:pt idx="88">
                  <c:v>129.09</c:v>
                </c:pt>
                <c:pt idx="89">
                  <c:v>132.03</c:v>
                </c:pt>
                <c:pt idx="90">
                  <c:v>114.57</c:v>
                </c:pt>
                <c:pt idx="91">
                  <c:v>105.48</c:v>
                </c:pt>
                <c:pt idx="92">
                  <c:v>122.79</c:v>
                </c:pt>
                <c:pt idx="93">
                  <c:v>112.34</c:v>
                </c:pt>
                <c:pt idx="94">
                  <c:v>100.39</c:v>
                </c:pt>
                <c:pt idx="95">
                  <c:v>93.84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A4-4A26-9883-9553B3E9F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44-40F1-A26E-82E34D2424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48.5</c:v>
                </c:pt>
                <c:pt idx="77">
                  <c:v>48.5</c:v>
                </c:pt>
                <c:pt idx="78">
                  <c:v>48.5</c:v>
                </c:pt>
                <c:pt idx="79">
                  <c:v>48.5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24.5</c:v>
                </c:pt>
                <c:pt idx="85">
                  <c:v>24.5</c:v>
                </c:pt>
                <c:pt idx="86">
                  <c:v>24.5</c:v>
                </c:pt>
                <c:pt idx="87">
                  <c:v>24.5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44-40F1-A26E-82E34D2424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18.486999999999998</c:v>
                </c:pt>
                <c:pt idx="1">
                  <c:v>13.295</c:v>
                </c:pt>
                <c:pt idx="2">
                  <c:v>16.645</c:v>
                </c:pt>
                <c:pt idx="3">
                  <c:v>12.686999999999999</c:v>
                </c:pt>
                <c:pt idx="4">
                  <c:v>5.55</c:v>
                </c:pt>
                <c:pt idx="5">
                  <c:v>5.6440000000000001</c:v>
                </c:pt>
                <c:pt idx="6">
                  <c:v>5.7089999999999996</c:v>
                </c:pt>
                <c:pt idx="7">
                  <c:v>5.5419999999999998</c:v>
                </c:pt>
                <c:pt idx="8">
                  <c:v>10.321</c:v>
                </c:pt>
                <c:pt idx="9">
                  <c:v>10.369</c:v>
                </c:pt>
                <c:pt idx="10">
                  <c:v>5.4340000000000002</c:v>
                </c:pt>
                <c:pt idx="11">
                  <c:v>9.3179999999999996</c:v>
                </c:pt>
                <c:pt idx="12">
                  <c:v>15.131</c:v>
                </c:pt>
                <c:pt idx="13">
                  <c:v>10.343</c:v>
                </c:pt>
                <c:pt idx="14">
                  <c:v>10.287000000000001</c:v>
                </c:pt>
                <c:pt idx="15">
                  <c:v>15.093</c:v>
                </c:pt>
                <c:pt idx="16">
                  <c:v>15.048</c:v>
                </c:pt>
                <c:pt idx="17">
                  <c:v>10.337</c:v>
                </c:pt>
                <c:pt idx="18">
                  <c:v>10.472</c:v>
                </c:pt>
                <c:pt idx="19">
                  <c:v>9.3450000000000006</c:v>
                </c:pt>
                <c:pt idx="20">
                  <c:v>8.7070000000000007</c:v>
                </c:pt>
                <c:pt idx="21">
                  <c:v>5.8070000000000004</c:v>
                </c:pt>
                <c:pt idx="22">
                  <c:v>5.843</c:v>
                </c:pt>
                <c:pt idx="23">
                  <c:v>5.8730000000000002</c:v>
                </c:pt>
                <c:pt idx="24">
                  <c:v>12.677</c:v>
                </c:pt>
                <c:pt idx="25">
                  <c:v>7.5279999999999996</c:v>
                </c:pt>
                <c:pt idx="26">
                  <c:v>18.285</c:v>
                </c:pt>
                <c:pt idx="27">
                  <c:v>12.504</c:v>
                </c:pt>
                <c:pt idx="28">
                  <c:v>8.8780000000000001</c:v>
                </c:pt>
                <c:pt idx="29">
                  <c:v>17.417999999999999</c:v>
                </c:pt>
                <c:pt idx="30">
                  <c:v>17.344000000000001</c:v>
                </c:pt>
                <c:pt idx="31">
                  <c:v>13.961</c:v>
                </c:pt>
                <c:pt idx="32">
                  <c:v>5.2969999999999997</c:v>
                </c:pt>
                <c:pt idx="33">
                  <c:v>4.6059999999999999</c:v>
                </c:pt>
                <c:pt idx="34">
                  <c:v>4.5629999999999997</c:v>
                </c:pt>
                <c:pt idx="36">
                  <c:v>6.4</c:v>
                </c:pt>
                <c:pt idx="37">
                  <c:v>6.3</c:v>
                </c:pt>
                <c:pt idx="38">
                  <c:v>6.3</c:v>
                </c:pt>
                <c:pt idx="39">
                  <c:v>2.6</c:v>
                </c:pt>
                <c:pt idx="40">
                  <c:v>1.3</c:v>
                </c:pt>
                <c:pt idx="41">
                  <c:v>1.2</c:v>
                </c:pt>
                <c:pt idx="42">
                  <c:v>1.2</c:v>
                </c:pt>
                <c:pt idx="43">
                  <c:v>4.4000000000000004</c:v>
                </c:pt>
                <c:pt idx="44">
                  <c:v>3.2</c:v>
                </c:pt>
                <c:pt idx="45">
                  <c:v>3.2</c:v>
                </c:pt>
                <c:pt idx="46">
                  <c:v>0.34200000000000003</c:v>
                </c:pt>
                <c:pt idx="50">
                  <c:v>2.4</c:v>
                </c:pt>
                <c:pt idx="51">
                  <c:v>4.6630000000000003</c:v>
                </c:pt>
                <c:pt idx="52">
                  <c:v>4.4740000000000002</c:v>
                </c:pt>
                <c:pt idx="53">
                  <c:v>4.4950000000000001</c:v>
                </c:pt>
                <c:pt idx="54">
                  <c:v>4.5579999999999998</c:v>
                </c:pt>
                <c:pt idx="55">
                  <c:v>4.4029999999999996</c:v>
                </c:pt>
                <c:pt idx="56">
                  <c:v>7.5209999999999999</c:v>
                </c:pt>
                <c:pt idx="57">
                  <c:v>8.6300000000000008</c:v>
                </c:pt>
                <c:pt idx="58">
                  <c:v>8.4480000000000004</c:v>
                </c:pt>
                <c:pt idx="59">
                  <c:v>8.3490000000000002</c:v>
                </c:pt>
                <c:pt idx="60">
                  <c:v>3.9319999999999999</c:v>
                </c:pt>
                <c:pt idx="61">
                  <c:v>6.4020000000000001</c:v>
                </c:pt>
                <c:pt idx="62">
                  <c:v>6.4340000000000002</c:v>
                </c:pt>
                <c:pt idx="63">
                  <c:v>4.0039999999999996</c:v>
                </c:pt>
                <c:pt idx="64">
                  <c:v>3.9319999999999999</c:v>
                </c:pt>
                <c:pt idx="65">
                  <c:v>4.6680000000000001</c:v>
                </c:pt>
                <c:pt idx="66">
                  <c:v>4.8540000000000001</c:v>
                </c:pt>
                <c:pt idx="67">
                  <c:v>8.2200000000000006</c:v>
                </c:pt>
                <c:pt idx="68">
                  <c:v>9.7149999999999999</c:v>
                </c:pt>
                <c:pt idx="69">
                  <c:v>13.683</c:v>
                </c:pt>
                <c:pt idx="70">
                  <c:v>11.243</c:v>
                </c:pt>
                <c:pt idx="71">
                  <c:v>11.472</c:v>
                </c:pt>
                <c:pt idx="72">
                  <c:v>8.3109999999999999</c:v>
                </c:pt>
                <c:pt idx="73">
                  <c:v>5.6340000000000003</c:v>
                </c:pt>
                <c:pt idx="74">
                  <c:v>4.9649999999999999</c:v>
                </c:pt>
                <c:pt idx="75">
                  <c:v>0.58799999999999997</c:v>
                </c:pt>
                <c:pt idx="76">
                  <c:v>0.64</c:v>
                </c:pt>
                <c:pt idx="77">
                  <c:v>3.3639999999999999</c:v>
                </c:pt>
                <c:pt idx="79">
                  <c:v>0.61199999999999999</c:v>
                </c:pt>
                <c:pt idx="80">
                  <c:v>3.14</c:v>
                </c:pt>
                <c:pt idx="81">
                  <c:v>7.3419999999999996</c:v>
                </c:pt>
                <c:pt idx="82">
                  <c:v>3.1120000000000001</c:v>
                </c:pt>
                <c:pt idx="83">
                  <c:v>3.1240000000000001</c:v>
                </c:pt>
                <c:pt idx="84">
                  <c:v>9.27</c:v>
                </c:pt>
                <c:pt idx="85">
                  <c:v>11.867000000000001</c:v>
                </c:pt>
                <c:pt idx="86">
                  <c:v>7.2880000000000003</c:v>
                </c:pt>
                <c:pt idx="87">
                  <c:v>7.28</c:v>
                </c:pt>
                <c:pt idx="88">
                  <c:v>11.409000000000001</c:v>
                </c:pt>
                <c:pt idx="89">
                  <c:v>11.414</c:v>
                </c:pt>
                <c:pt idx="90">
                  <c:v>6.9640000000000004</c:v>
                </c:pt>
                <c:pt idx="91">
                  <c:v>4.992</c:v>
                </c:pt>
                <c:pt idx="92">
                  <c:v>9.6210000000000004</c:v>
                </c:pt>
                <c:pt idx="93">
                  <c:v>9.5869999999999997</c:v>
                </c:pt>
                <c:pt idx="94">
                  <c:v>2.6040000000000001</c:v>
                </c:pt>
                <c:pt idx="95">
                  <c:v>5.5860000000000003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44-40F1-A26E-82E34D2424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4.399</c:v>
                </c:pt>
                <c:pt idx="1">
                  <c:v>4.266</c:v>
                </c:pt>
                <c:pt idx="2">
                  <c:v>4.3659999999999997</c:v>
                </c:pt>
                <c:pt idx="3">
                  <c:v>4.5019999999999998</c:v>
                </c:pt>
                <c:pt idx="4">
                  <c:v>3.8980000000000001</c:v>
                </c:pt>
                <c:pt idx="5">
                  <c:v>4.7409999999999997</c:v>
                </c:pt>
                <c:pt idx="6">
                  <c:v>4.7450000000000001</c:v>
                </c:pt>
                <c:pt idx="7">
                  <c:v>4.8970000000000002</c:v>
                </c:pt>
                <c:pt idx="8">
                  <c:v>4.8730000000000002</c:v>
                </c:pt>
                <c:pt idx="9">
                  <c:v>5.1749999999999998</c:v>
                </c:pt>
                <c:pt idx="10">
                  <c:v>5.5279999999999996</c:v>
                </c:pt>
                <c:pt idx="11">
                  <c:v>5.6669999999999998</c:v>
                </c:pt>
                <c:pt idx="12">
                  <c:v>11.308</c:v>
                </c:pt>
                <c:pt idx="13">
                  <c:v>13.423999999999999</c:v>
                </c:pt>
                <c:pt idx="14">
                  <c:v>13.874000000000001</c:v>
                </c:pt>
                <c:pt idx="15">
                  <c:v>12.073</c:v>
                </c:pt>
                <c:pt idx="16">
                  <c:v>14.617000000000001</c:v>
                </c:pt>
                <c:pt idx="17">
                  <c:v>11.51</c:v>
                </c:pt>
                <c:pt idx="18">
                  <c:v>13.061999999999999</c:v>
                </c:pt>
                <c:pt idx="19">
                  <c:v>14.93</c:v>
                </c:pt>
                <c:pt idx="20">
                  <c:v>8.2189999999999994</c:v>
                </c:pt>
                <c:pt idx="21">
                  <c:v>5.4969999999999999</c:v>
                </c:pt>
                <c:pt idx="22">
                  <c:v>5.7409999999999997</c:v>
                </c:pt>
                <c:pt idx="23">
                  <c:v>5.7910000000000004</c:v>
                </c:pt>
                <c:pt idx="24">
                  <c:v>18.849</c:v>
                </c:pt>
                <c:pt idx="25">
                  <c:v>16.908999999999999</c:v>
                </c:pt>
                <c:pt idx="26">
                  <c:v>25.92</c:v>
                </c:pt>
                <c:pt idx="27">
                  <c:v>16.283999999999999</c:v>
                </c:pt>
                <c:pt idx="28">
                  <c:v>9.0050000000000008</c:v>
                </c:pt>
                <c:pt idx="29">
                  <c:v>26.565000000000001</c:v>
                </c:pt>
                <c:pt idx="30">
                  <c:v>26.404</c:v>
                </c:pt>
                <c:pt idx="31">
                  <c:v>23.108000000000001</c:v>
                </c:pt>
                <c:pt idx="32">
                  <c:v>6.6710000000000003</c:v>
                </c:pt>
                <c:pt idx="33">
                  <c:v>4.5049999999999999</c:v>
                </c:pt>
                <c:pt idx="34">
                  <c:v>4.6139999999999999</c:v>
                </c:pt>
                <c:pt idx="36">
                  <c:v>18.567</c:v>
                </c:pt>
                <c:pt idx="37">
                  <c:v>28.486000000000001</c:v>
                </c:pt>
                <c:pt idx="38">
                  <c:v>32.668999999999997</c:v>
                </c:pt>
                <c:pt idx="39">
                  <c:v>32.487000000000002</c:v>
                </c:pt>
                <c:pt idx="40">
                  <c:v>37.368000000000002</c:v>
                </c:pt>
                <c:pt idx="41">
                  <c:v>36.186999999999998</c:v>
                </c:pt>
                <c:pt idx="42">
                  <c:v>33.04</c:v>
                </c:pt>
                <c:pt idx="43">
                  <c:v>33.006999999999998</c:v>
                </c:pt>
                <c:pt idx="44">
                  <c:v>41.067999999999998</c:v>
                </c:pt>
                <c:pt idx="45">
                  <c:v>40.384999999999998</c:v>
                </c:pt>
                <c:pt idx="46">
                  <c:v>33.844000000000001</c:v>
                </c:pt>
                <c:pt idx="51">
                  <c:v>9.8320000000000007</c:v>
                </c:pt>
                <c:pt idx="52">
                  <c:v>5.8029999999999999</c:v>
                </c:pt>
                <c:pt idx="53">
                  <c:v>4.9859999999999998</c:v>
                </c:pt>
                <c:pt idx="54">
                  <c:v>4.915</c:v>
                </c:pt>
                <c:pt idx="55">
                  <c:v>4.8120000000000003</c:v>
                </c:pt>
                <c:pt idx="56">
                  <c:v>16.736000000000001</c:v>
                </c:pt>
                <c:pt idx="57">
                  <c:v>16.861000000000001</c:v>
                </c:pt>
                <c:pt idx="58">
                  <c:v>16.762</c:v>
                </c:pt>
                <c:pt idx="59">
                  <c:v>18.507000000000001</c:v>
                </c:pt>
                <c:pt idx="60">
                  <c:v>4.5549999999999997</c:v>
                </c:pt>
                <c:pt idx="61">
                  <c:v>5.8520000000000003</c:v>
                </c:pt>
                <c:pt idx="62">
                  <c:v>6.6520000000000001</c:v>
                </c:pt>
                <c:pt idx="63">
                  <c:v>4.5170000000000003</c:v>
                </c:pt>
                <c:pt idx="64">
                  <c:v>4.5140000000000002</c:v>
                </c:pt>
                <c:pt idx="65">
                  <c:v>11.007999999999999</c:v>
                </c:pt>
                <c:pt idx="66">
                  <c:v>18.931999999999999</c:v>
                </c:pt>
                <c:pt idx="67">
                  <c:v>25.553000000000001</c:v>
                </c:pt>
                <c:pt idx="68">
                  <c:v>29.178999999999998</c:v>
                </c:pt>
                <c:pt idx="69">
                  <c:v>38.896999999999998</c:v>
                </c:pt>
                <c:pt idx="70">
                  <c:v>32.011000000000003</c:v>
                </c:pt>
                <c:pt idx="71">
                  <c:v>33.756</c:v>
                </c:pt>
                <c:pt idx="72">
                  <c:v>24.856000000000002</c:v>
                </c:pt>
                <c:pt idx="73">
                  <c:v>7.8559999999999999</c:v>
                </c:pt>
                <c:pt idx="74">
                  <c:v>5.5</c:v>
                </c:pt>
                <c:pt idx="75">
                  <c:v>0.98399999999999999</c:v>
                </c:pt>
                <c:pt idx="76">
                  <c:v>1.8420000000000001</c:v>
                </c:pt>
                <c:pt idx="77">
                  <c:v>9.9700000000000006</c:v>
                </c:pt>
                <c:pt idx="79">
                  <c:v>5.82</c:v>
                </c:pt>
                <c:pt idx="80">
                  <c:v>13.688000000000001</c:v>
                </c:pt>
                <c:pt idx="81">
                  <c:v>9.7189999999999994</c:v>
                </c:pt>
                <c:pt idx="82">
                  <c:v>5.0679999999999996</c:v>
                </c:pt>
                <c:pt idx="83">
                  <c:v>21.396000000000001</c:v>
                </c:pt>
                <c:pt idx="84">
                  <c:v>33.024000000000001</c:v>
                </c:pt>
                <c:pt idx="85">
                  <c:v>37.436</c:v>
                </c:pt>
                <c:pt idx="86">
                  <c:v>30.966999999999999</c:v>
                </c:pt>
                <c:pt idx="87">
                  <c:v>27.449000000000002</c:v>
                </c:pt>
                <c:pt idx="88">
                  <c:v>42.185000000000002</c:v>
                </c:pt>
                <c:pt idx="89">
                  <c:v>42.741</c:v>
                </c:pt>
                <c:pt idx="90">
                  <c:v>40.159999999999997</c:v>
                </c:pt>
                <c:pt idx="91">
                  <c:v>35.722000000000001</c:v>
                </c:pt>
                <c:pt idx="92">
                  <c:v>42.457000000000001</c:v>
                </c:pt>
                <c:pt idx="93">
                  <c:v>44.921999999999997</c:v>
                </c:pt>
                <c:pt idx="94">
                  <c:v>36.896000000000001</c:v>
                </c:pt>
                <c:pt idx="95">
                  <c:v>36.023000000000003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44-40F1-A26E-82E34D2424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44-40F1-A26E-82E34D2424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44-40F1-A26E-82E34D2424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44-40F1-A26E-82E34D2424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44-40F1-A26E-82E34D2424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44-40F1-A26E-82E34D2424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14</c:v>
                </c:pt>
                <c:pt idx="5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44-40F1-A26E-82E34D24244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0.8</c:v>
                </c:pt>
                <c:pt idx="14">
                  <c:v>0.9</c:v>
                </c:pt>
                <c:pt idx="15">
                  <c:v>1.1000000000000001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0.8</c:v>
                </c:pt>
                <c:pt idx="20">
                  <c:v>41.3</c:v>
                </c:pt>
                <c:pt idx="21">
                  <c:v>41.8</c:v>
                </c:pt>
                <c:pt idx="22">
                  <c:v>41.2</c:v>
                </c:pt>
                <c:pt idx="23">
                  <c:v>41.7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30.2</c:v>
                </c:pt>
                <c:pt idx="29">
                  <c:v>30.8</c:v>
                </c:pt>
                <c:pt idx="30">
                  <c:v>30.6</c:v>
                </c:pt>
                <c:pt idx="31">
                  <c:v>30.7</c:v>
                </c:pt>
                <c:pt idx="32">
                  <c:v>0.7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0.2</c:v>
                </c:pt>
                <c:pt idx="57">
                  <c:v>0.9</c:v>
                </c:pt>
                <c:pt idx="58">
                  <c:v>0.8</c:v>
                </c:pt>
                <c:pt idx="59">
                  <c:v>0.8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58.4</c:v>
                </c:pt>
                <c:pt idx="67">
                  <c:v>32.299999999999997</c:v>
                </c:pt>
                <c:pt idx="68">
                  <c:v>0</c:v>
                </c:pt>
                <c:pt idx="69">
                  <c:v>0</c:v>
                </c:pt>
                <c:pt idx="70">
                  <c:v>50</c:v>
                </c:pt>
                <c:pt idx="71">
                  <c:v>26.3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5.7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6.5</c:v>
                </c:pt>
                <c:pt idx="81">
                  <c:v>0</c:v>
                </c:pt>
                <c:pt idx="82">
                  <c:v>9.1</c:v>
                </c:pt>
                <c:pt idx="83">
                  <c:v>27</c:v>
                </c:pt>
                <c:pt idx="84">
                  <c:v>8.4</c:v>
                </c:pt>
                <c:pt idx="85">
                  <c:v>8</c:v>
                </c:pt>
                <c:pt idx="86">
                  <c:v>9.5</c:v>
                </c:pt>
                <c:pt idx="87">
                  <c:v>9.3000000000000007</c:v>
                </c:pt>
                <c:pt idx="88">
                  <c:v>13.3</c:v>
                </c:pt>
                <c:pt idx="89">
                  <c:v>13.2</c:v>
                </c:pt>
                <c:pt idx="90">
                  <c:v>14</c:v>
                </c:pt>
                <c:pt idx="91">
                  <c:v>14.8</c:v>
                </c:pt>
                <c:pt idx="92">
                  <c:v>0.3</c:v>
                </c:pt>
                <c:pt idx="93">
                  <c:v>11.9</c:v>
                </c:pt>
                <c:pt idx="94">
                  <c:v>15</c:v>
                </c:pt>
                <c:pt idx="95">
                  <c:v>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44-40F1-A26E-82E34D2424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42.651000000000003</c:v>
                </c:pt>
                <c:pt idx="1">
                  <c:v>37.024000000000001</c:v>
                </c:pt>
                <c:pt idx="2">
                  <c:v>36.622999999999998</c:v>
                </c:pt>
                <c:pt idx="3">
                  <c:v>36.468000000000004</c:v>
                </c:pt>
                <c:pt idx="4">
                  <c:v>37.726999999999997</c:v>
                </c:pt>
                <c:pt idx="5">
                  <c:v>37.151000000000003</c:v>
                </c:pt>
                <c:pt idx="6">
                  <c:v>37.655999999999999</c:v>
                </c:pt>
                <c:pt idx="7">
                  <c:v>38.048000000000002</c:v>
                </c:pt>
                <c:pt idx="8">
                  <c:v>37.895000000000003</c:v>
                </c:pt>
                <c:pt idx="9">
                  <c:v>38.604999999999997</c:v>
                </c:pt>
                <c:pt idx="10">
                  <c:v>39.56</c:v>
                </c:pt>
                <c:pt idx="11">
                  <c:v>38.549999999999997</c:v>
                </c:pt>
                <c:pt idx="12">
                  <c:v>39.54</c:v>
                </c:pt>
                <c:pt idx="13">
                  <c:v>39.012999999999998</c:v>
                </c:pt>
                <c:pt idx="14">
                  <c:v>38.439</c:v>
                </c:pt>
                <c:pt idx="15">
                  <c:v>37.624000000000002</c:v>
                </c:pt>
                <c:pt idx="16">
                  <c:v>37.374000000000002</c:v>
                </c:pt>
                <c:pt idx="17">
                  <c:v>33.366999999999997</c:v>
                </c:pt>
                <c:pt idx="18">
                  <c:v>33.201999999999998</c:v>
                </c:pt>
                <c:pt idx="19">
                  <c:v>33.136000000000003</c:v>
                </c:pt>
                <c:pt idx="20">
                  <c:v>25.992000000000001</c:v>
                </c:pt>
                <c:pt idx="21">
                  <c:v>26.04</c:v>
                </c:pt>
                <c:pt idx="22">
                  <c:v>25.45</c:v>
                </c:pt>
                <c:pt idx="23">
                  <c:v>24.33</c:v>
                </c:pt>
                <c:pt idx="24">
                  <c:v>15.378</c:v>
                </c:pt>
                <c:pt idx="25">
                  <c:v>13.701000000000001</c:v>
                </c:pt>
                <c:pt idx="26">
                  <c:v>15.984</c:v>
                </c:pt>
                <c:pt idx="27">
                  <c:v>18.263999999999999</c:v>
                </c:pt>
                <c:pt idx="28">
                  <c:v>5.9169999999999998</c:v>
                </c:pt>
                <c:pt idx="29">
                  <c:v>10.201000000000001</c:v>
                </c:pt>
                <c:pt idx="30">
                  <c:v>7.8460000000000001</c:v>
                </c:pt>
                <c:pt idx="31">
                  <c:v>13.084</c:v>
                </c:pt>
                <c:pt idx="32">
                  <c:v>49.338000000000001</c:v>
                </c:pt>
                <c:pt idx="33">
                  <c:v>26.992000000000001</c:v>
                </c:pt>
                <c:pt idx="34">
                  <c:v>26.123000000000001</c:v>
                </c:pt>
                <c:pt idx="35">
                  <c:v>76.509</c:v>
                </c:pt>
                <c:pt idx="36">
                  <c:v>78.239999999999995</c:v>
                </c:pt>
                <c:pt idx="37">
                  <c:v>78.56</c:v>
                </c:pt>
                <c:pt idx="38">
                  <c:v>78.617000000000004</c:v>
                </c:pt>
                <c:pt idx="39">
                  <c:v>78.593000000000004</c:v>
                </c:pt>
                <c:pt idx="40">
                  <c:v>78.716999999999999</c:v>
                </c:pt>
                <c:pt idx="41">
                  <c:v>79.055999999999997</c:v>
                </c:pt>
                <c:pt idx="42">
                  <c:v>79.326999999999998</c:v>
                </c:pt>
                <c:pt idx="43">
                  <c:v>79.742000000000004</c:v>
                </c:pt>
                <c:pt idx="44">
                  <c:v>85.578999999999994</c:v>
                </c:pt>
                <c:pt idx="45">
                  <c:v>85.364999999999995</c:v>
                </c:pt>
                <c:pt idx="46">
                  <c:v>72.259</c:v>
                </c:pt>
                <c:pt idx="47">
                  <c:v>64.674000000000007</c:v>
                </c:pt>
                <c:pt idx="48">
                  <c:v>68.995000000000005</c:v>
                </c:pt>
                <c:pt idx="49">
                  <c:v>68.926000000000002</c:v>
                </c:pt>
                <c:pt idx="50">
                  <c:v>64.528000000000006</c:v>
                </c:pt>
                <c:pt idx="51">
                  <c:v>63.067999999999998</c:v>
                </c:pt>
                <c:pt idx="52">
                  <c:v>62.042999999999999</c:v>
                </c:pt>
                <c:pt idx="53">
                  <c:v>57.853000000000002</c:v>
                </c:pt>
                <c:pt idx="54">
                  <c:v>57.081000000000003</c:v>
                </c:pt>
                <c:pt idx="55">
                  <c:v>60.411999999999999</c:v>
                </c:pt>
                <c:pt idx="56">
                  <c:v>43.241999999999997</c:v>
                </c:pt>
                <c:pt idx="57">
                  <c:v>50.731000000000002</c:v>
                </c:pt>
                <c:pt idx="58">
                  <c:v>52.613</c:v>
                </c:pt>
                <c:pt idx="59">
                  <c:v>48.841000000000001</c:v>
                </c:pt>
                <c:pt idx="60">
                  <c:v>35.987000000000002</c:v>
                </c:pt>
                <c:pt idx="61">
                  <c:v>35.040999999999997</c:v>
                </c:pt>
                <c:pt idx="62">
                  <c:v>32.33</c:v>
                </c:pt>
                <c:pt idx="63">
                  <c:v>43.908999999999999</c:v>
                </c:pt>
                <c:pt idx="64">
                  <c:v>15.776999999999999</c:v>
                </c:pt>
                <c:pt idx="65">
                  <c:v>20.728000000000002</c:v>
                </c:pt>
                <c:pt idx="66">
                  <c:v>21.628</c:v>
                </c:pt>
                <c:pt idx="67">
                  <c:v>22.713999999999999</c:v>
                </c:pt>
                <c:pt idx="68">
                  <c:v>42.53</c:v>
                </c:pt>
                <c:pt idx="69">
                  <c:v>51.482999999999997</c:v>
                </c:pt>
                <c:pt idx="70">
                  <c:v>35.65</c:v>
                </c:pt>
                <c:pt idx="71">
                  <c:v>37.543999999999997</c:v>
                </c:pt>
                <c:pt idx="72">
                  <c:v>37.966000000000001</c:v>
                </c:pt>
                <c:pt idx="73">
                  <c:v>28.268000000000001</c:v>
                </c:pt>
                <c:pt idx="74">
                  <c:v>27.273</c:v>
                </c:pt>
                <c:pt idx="75">
                  <c:v>26.251000000000001</c:v>
                </c:pt>
                <c:pt idx="76">
                  <c:v>41.878999999999998</c:v>
                </c:pt>
                <c:pt idx="77">
                  <c:v>35.127000000000002</c:v>
                </c:pt>
                <c:pt idx="78">
                  <c:v>7</c:v>
                </c:pt>
                <c:pt idx="79">
                  <c:v>39.869999999999997</c:v>
                </c:pt>
                <c:pt idx="80">
                  <c:v>36.015999999999998</c:v>
                </c:pt>
                <c:pt idx="81">
                  <c:v>27.13</c:v>
                </c:pt>
                <c:pt idx="82">
                  <c:v>28.14</c:v>
                </c:pt>
                <c:pt idx="83">
                  <c:v>37.816000000000003</c:v>
                </c:pt>
                <c:pt idx="84">
                  <c:v>35.472000000000001</c:v>
                </c:pt>
                <c:pt idx="85">
                  <c:v>35.021000000000001</c:v>
                </c:pt>
                <c:pt idx="86">
                  <c:v>35.066000000000003</c:v>
                </c:pt>
                <c:pt idx="87">
                  <c:v>35.381999999999998</c:v>
                </c:pt>
                <c:pt idx="88">
                  <c:v>33.753999999999998</c:v>
                </c:pt>
                <c:pt idx="89">
                  <c:v>33.576000000000001</c:v>
                </c:pt>
                <c:pt idx="90">
                  <c:v>33.938000000000002</c:v>
                </c:pt>
                <c:pt idx="91">
                  <c:v>36.398000000000003</c:v>
                </c:pt>
                <c:pt idx="92">
                  <c:v>37.201999999999998</c:v>
                </c:pt>
                <c:pt idx="93">
                  <c:v>36.713999999999999</c:v>
                </c:pt>
                <c:pt idx="94">
                  <c:v>38.069000000000003</c:v>
                </c:pt>
                <c:pt idx="95">
                  <c:v>38.996000000000002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44-40F1-A26E-82E34D2424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D44-40F1-A26E-82E34D2424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44-40F1-A26E-82E34D242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145.74</c:v>
                </c:pt>
                <c:pt idx="1">
                  <c:v>133.41999999999999</c:v>
                </c:pt>
                <c:pt idx="2">
                  <c:v>117.76</c:v>
                </c:pt>
                <c:pt idx="3">
                  <c:v>111.47</c:v>
                </c:pt>
                <c:pt idx="4">
                  <c:v>100.56</c:v>
                </c:pt>
                <c:pt idx="5">
                  <c:v>99.85</c:v>
                </c:pt>
                <c:pt idx="6">
                  <c:v>98.72</c:v>
                </c:pt>
                <c:pt idx="7">
                  <c:v>97.81</c:v>
                </c:pt>
                <c:pt idx="8">
                  <c:v>97.6</c:v>
                </c:pt>
                <c:pt idx="9">
                  <c:v>97.17</c:v>
                </c:pt>
                <c:pt idx="10">
                  <c:v>96.35</c:v>
                </c:pt>
                <c:pt idx="11">
                  <c:v>100.98</c:v>
                </c:pt>
                <c:pt idx="12">
                  <c:v>124.93</c:v>
                </c:pt>
                <c:pt idx="13">
                  <c:v>132</c:v>
                </c:pt>
                <c:pt idx="14">
                  <c:v>132.81</c:v>
                </c:pt>
                <c:pt idx="15">
                  <c:v>131.93</c:v>
                </c:pt>
                <c:pt idx="16">
                  <c:v>134.15</c:v>
                </c:pt>
                <c:pt idx="17">
                  <c:v>116.47</c:v>
                </c:pt>
                <c:pt idx="18">
                  <c:v>117.88</c:v>
                </c:pt>
                <c:pt idx="19">
                  <c:v>118.51</c:v>
                </c:pt>
                <c:pt idx="20">
                  <c:v>114.95</c:v>
                </c:pt>
                <c:pt idx="21">
                  <c:v>119.7</c:v>
                </c:pt>
                <c:pt idx="22">
                  <c:v>120.93</c:v>
                </c:pt>
                <c:pt idx="23">
                  <c:v>120.93</c:v>
                </c:pt>
                <c:pt idx="24">
                  <c:v>117.86</c:v>
                </c:pt>
                <c:pt idx="25">
                  <c:v>112.03</c:v>
                </c:pt>
                <c:pt idx="26">
                  <c:v>101.61</c:v>
                </c:pt>
                <c:pt idx="27">
                  <c:v>97.63</c:v>
                </c:pt>
                <c:pt idx="28">
                  <c:v>120.93</c:v>
                </c:pt>
                <c:pt idx="29">
                  <c:v>104.65</c:v>
                </c:pt>
                <c:pt idx="30">
                  <c:v>100.97</c:v>
                </c:pt>
                <c:pt idx="31">
                  <c:v>88.82</c:v>
                </c:pt>
                <c:pt idx="32">
                  <c:v>97.8</c:v>
                </c:pt>
                <c:pt idx="33">
                  <c:v>74.959999999999994</c:v>
                </c:pt>
                <c:pt idx="34">
                  <c:v>75.209999999999994</c:v>
                </c:pt>
                <c:pt idx="35">
                  <c:v>2.02</c:v>
                </c:pt>
                <c:pt idx="36">
                  <c:v>-5</c:v>
                </c:pt>
                <c:pt idx="37">
                  <c:v>-7.83</c:v>
                </c:pt>
                <c:pt idx="38">
                  <c:v>-8.17</c:v>
                </c:pt>
                <c:pt idx="39">
                  <c:v>-8.8800000000000008</c:v>
                </c:pt>
                <c:pt idx="40">
                  <c:v>-6.62</c:v>
                </c:pt>
                <c:pt idx="41">
                  <c:v>-6.94</c:v>
                </c:pt>
                <c:pt idx="42">
                  <c:v>-7.18</c:v>
                </c:pt>
                <c:pt idx="43">
                  <c:v>-6.75</c:v>
                </c:pt>
                <c:pt idx="44">
                  <c:v>-7.69</c:v>
                </c:pt>
                <c:pt idx="45">
                  <c:v>-5.6</c:v>
                </c:pt>
                <c:pt idx="46">
                  <c:v>-2.99</c:v>
                </c:pt>
                <c:pt idx="47">
                  <c:v>10.01</c:v>
                </c:pt>
                <c:pt idx="48">
                  <c:v>9.27</c:v>
                </c:pt>
                <c:pt idx="49">
                  <c:v>5.28</c:v>
                </c:pt>
                <c:pt idx="50">
                  <c:v>16.809999999999999</c:v>
                </c:pt>
                <c:pt idx="51">
                  <c:v>23.25</c:v>
                </c:pt>
                <c:pt idx="52">
                  <c:v>23.6</c:v>
                </c:pt>
                <c:pt idx="53">
                  <c:v>40.99</c:v>
                </c:pt>
                <c:pt idx="54">
                  <c:v>41.79</c:v>
                </c:pt>
                <c:pt idx="55">
                  <c:v>28.2</c:v>
                </c:pt>
                <c:pt idx="56">
                  <c:v>56.94</c:v>
                </c:pt>
                <c:pt idx="57">
                  <c:v>77.5</c:v>
                </c:pt>
                <c:pt idx="58">
                  <c:v>82.32</c:v>
                </c:pt>
                <c:pt idx="59">
                  <c:v>88.04</c:v>
                </c:pt>
                <c:pt idx="60">
                  <c:v>74.39</c:v>
                </c:pt>
                <c:pt idx="61">
                  <c:v>95.58</c:v>
                </c:pt>
                <c:pt idx="62">
                  <c:v>101</c:v>
                </c:pt>
                <c:pt idx="63">
                  <c:v>100.55</c:v>
                </c:pt>
                <c:pt idx="64">
                  <c:v>112.48</c:v>
                </c:pt>
                <c:pt idx="65">
                  <c:v>116.63</c:v>
                </c:pt>
                <c:pt idx="66">
                  <c:v>134</c:v>
                </c:pt>
                <c:pt idx="67">
                  <c:v>148.65</c:v>
                </c:pt>
                <c:pt idx="68">
                  <c:v>121.82</c:v>
                </c:pt>
                <c:pt idx="69">
                  <c:v>136</c:v>
                </c:pt>
                <c:pt idx="70">
                  <c:v>158.33000000000001</c:v>
                </c:pt>
                <c:pt idx="71">
                  <c:v>167.25</c:v>
                </c:pt>
                <c:pt idx="72">
                  <c:v>167.26</c:v>
                </c:pt>
                <c:pt idx="73">
                  <c:v>160.13999999999999</c:v>
                </c:pt>
                <c:pt idx="74">
                  <c:v>162.21</c:v>
                </c:pt>
                <c:pt idx="75">
                  <c:v>151.30000000000001</c:v>
                </c:pt>
                <c:pt idx="76">
                  <c:v>122.68</c:v>
                </c:pt>
                <c:pt idx="77">
                  <c:v>138.71</c:v>
                </c:pt>
                <c:pt idx="78">
                  <c:v>156.01</c:v>
                </c:pt>
                <c:pt idx="79">
                  <c:v>136.33000000000001</c:v>
                </c:pt>
                <c:pt idx="80">
                  <c:v>125.28</c:v>
                </c:pt>
                <c:pt idx="81">
                  <c:v>155.79</c:v>
                </c:pt>
                <c:pt idx="82">
                  <c:v>142.77000000000001</c:v>
                </c:pt>
                <c:pt idx="83">
                  <c:v>130.99</c:v>
                </c:pt>
                <c:pt idx="84">
                  <c:v>130.04</c:v>
                </c:pt>
                <c:pt idx="85">
                  <c:v>128.99</c:v>
                </c:pt>
                <c:pt idx="86">
                  <c:v>124.54</c:v>
                </c:pt>
                <c:pt idx="87">
                  <c:v>122.38</c:v>
                </c:pt>
                <c:pt idx="88">
                  <c:v>129.09</c:v>
                </c:pt>
                <c:pt idx="89">
                  <c:v>132.03</c:v>
                </c:pt>
                <c:pt idx="90">
                  <c:v>114.57</c:v>
                </c:pt>
                <c:pt idx="91">
                  <c:v>105.48</c:v>
                </c:pt>
                <c:pt idx="92">
                  <c:v>122.79</c:v>
                </c:pt>
                <c:pt idx="93">
                  <c:v>112.34</c:v>
                </c:pt>
                <c:pt idx="94">
                  <c:v>100.39</c:v>
                </c:pt>
                <c:pt idx="95">
                  <c:v>93.84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44-40F1-A26E-82E34D242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</v>
      </c>
      <c r="C5" s="25">
        <v>56.085000000000001</v>
      </c>
      <c r="D5" s="25">
        <v>59.134</v>
      </c>
      <c r="E5" s="25">
        <v>55.156999999999996</v>
      </c>
      <c r="F5" s="25">
        <v>48.674999999999997</v>
      </c>
      <c r="G5" s="25">
        <v>49.036000000000001</v>
      </c>
      <c r="H5" s="25">
        <v>49.61</v>
      </c>
      <c r="I5" s="25">
        <v>49.987000000000002</v>
      </c>
      <c r="J5" s="25">
        <v>54.588999999999999</v>
      </c>
      <c r="K5" s="25">
        <v>55.649000000000001</v>
      </c>
      <c r="L5" s="25">
        <v>52.021999999999998</v>
      </c>
      <c r="M5" s="25">
        <v>55.034999999999997</v>
      </c>
      <c r="N5" s="25">
        <v>67.978999999999999</v>
      </c>
      <c r="O5" s="25">
        <v>65.08</v>
      </c>
      <c r="P5" s="25">
        <v>65</v>
      </c>
      <c r="Q5" s="25">
        <v>67.39</v>
      </c>
      <c r="R5" s="25">
        <v>68.513999999999996</v>
      </c>
      <c r="S5" s="25">
        <v>56.713999999999999</v>
      </c>
      <c r="T5" s="25">
        <v>58.235999999999997</v>
      </c>
      <c r="U5" s="25">
        <v>59.710999999999999</v>
      </c>
      <c r="V5" s="25">
        <v>85.718000000000004</v>
      </c>
      <c r="W5" s="25">
        <v>80.644000000000005</v>
      </c>
      <c r="X5" s="25">
        <v>79.733999999999995</v>
      </c>
      <c r="Y5" s="25">
        <v>79.194000000000003</v>
      </c>
      <c r="Z5" s="25">
        <v>48.404000000000003</v>
      </c>
      <c r="AA5" s="25">
        <v>39.637999999999998</v>
      </c>
      <c r="AB5" s="25">
        <v>61.689</v>
      </c>
      <c r="AC5" s="25">
        <v>48.552</v>
      </c>
      <c r="AD5" s="25">
        <v>55.5</v>
      </c>
      <c r="AE5" s="25">
        <v>86.483999999999995</v>
      </c>
      <c r="AF5" s="25">
        <v>83.694000000000003</v>
      </c>
      <c r="AG5" s="25">
        <v>82.352999999999994</v>
      </c>
      <c r="AH5" s="25">
        <v>63.506</v>
      </c>
      <c r="AI5" s="25">
        <v>37.603000000000002</v>
      </c>
      <c r="AJ5" s="25">
        <v>36.799999999999997</v>
      </c>
      <c r="AK5" s="25">
        <v>78.009</v>
      </c>
      <c r="AL5" s="25">
        <v>104.70699999999999</v>
      </c>
      <c r="AM5" s="25">
        <v>114.846</v>
      </c>
      <c r="AN5" s="25">
        <v>119.086</v>
      </c>
      <c r="AO5" s="25">
        <v>115.18</v>
      </c>
      <c r="AP5" s="25">
        <v>147.88499999999999</v>
      </c>
      <c r="AQ5" s="25">
        <v>146.94300000000001</v>
      </c>
      <c r="AR5" s="25">
        <v>144.06700000000001</v>
      </c>
      <c r="AS5" s="25">
        <v>147.649</v>
      </c>
      <c r="AT5" s="25">
        <v>160.34700000000001</v>
      </c>
      <c r="AU5" s="25">
        <v>159.44999999999999</v>
      </c>
      <c r="AV5" s="25">
        <v>136.94499999999999</v>
      </c>
      <c r="AW5" s="25">
        <v>95.174000000000007</v>
      </c>
      <c r="AX5" s="25">
        <v>99.495000000000005</v>
      </c>
      <c r="AY5" s="25">
        <v>99.426000000000002</v>
      </c>
      <c r="AZ5" s="25">
        <v>97.427999999999997</v>
      </c>
      <c r="BA5" s="25">
        <v>108.063</v>
      </c>
      <c r="BB5" s="25">
        <v>102.80800000000001</v>
      </c>
      <c r="BC5" s="25">
        <v>97.881</v>
      </c>
      <c r="BD5" s="25">
        <v>97.045000000000002</v>
      </c>
      <c r="BE5" s="25">
        <v>100.127</v>
      </c>
      <c r="BF5" s="25">
        <v>83.198999999999998</v>
      </c>
      <c r="BG5" s="25">
        <v>79.622</v>
      </c>
      <c r="BH5" s="25">
        <v>80.123000000000005</v>
      </c>
      <c r="BI5" s="25">
        <v>77.997</v>
      </c>
      <c r="BJ5" s="25">
        <v>45.973999999999997</v>
      </c>
      <c r="BK5" s="25">
        <v>48.838000000000001</v>
      </c>
      <c r="BL5" s="25">
        <v>46.915999999999997</v>
      </c>
      <c r="BM5" s="25">
        <v>53.93</v>
      </c>
      <c r="BN5" s="25">
        <v>25.734999999999999</v>
      </c>
      <c r="BO5" s="25">
        <v>37.893999999999998</v>
      </c>
      <c r="BP5" s="25">
        <v>105.35899999999999</v>
      </c>
      <c r="BQ5" s="25">
        <v>90.287000000000006</v>
      </c>
      <c r="BR5" s="25">
        <v>82.9</v>
      </c>
      <c r="BS5" s="25">
        <v>105.6</v>
      </c>
      <c r="BT5" s="25">
        <v>130.404</v>
      </c>
      <c r="BU5" s="25">
        <v>110.572</v>
      </c>
      <c r="BV5" s="25">
        <v>72.599999999999994</v>
      </c>
      <c r="BW5" s="25">
        <v>43.258000000000003</v>
      </c>
      <c r="BX5" s="25">
        <v>39.238</v>
      </c>
      <c r="BY5" s="25">
        <v>29.323</v>
      </c>
      <c r="BZ5" s="25">
        <v>98.602000000000004</v>
      </c>
      <c r="CA5" s="25">
        <v>96.960999999999999</v>
      </c>
      <c r="CB5" s="25">
        <v>55.548999999999999</v>
      </c>
      <c r="CC5" s="25">
        <v>94.802000000000007</v>
      </c>
      <c r="CD5" s="25">
        <v>60.886000000000003</v>
      </c>
      <c r="CE5" s="25">
        <v>45.716000000000001</v>
      </c>
      <c r="CF5" s="25">
        <v>46.905999999999999</v>
      </c>
      <c r="CG5" s="25">
        <v>90.793000000000006</v>
      </c>
      <c r="CH5" s="25">
        <v>110.619</v>
      </c>
      <c r="CI5" s="25">
        <v>116.874</v>
      </c>
      <c r="CJ5" s="25">
        <v>107.29</v>
      </c>
      <c r="CK5" s="25">
        <v>103.883</v>
      </c>
      <c r="CL5" s="25">
        <v>102.164</v>
      </c>
      <c r="CM5" s="25">
        <v>102.45699999999999</v>
      </c>
      <c r="CN5" s="25">
        <v>96.6</v>
      </c>
      <c r="CO5" s="25">
        <v>93.435000000000002</v>
      </c>
      <c r="CP5" s="25">
        <v>91.08</v>
      </c>
      <c r="CQ5" s="25">
        <v>104.593</v>
      </c>
      <c r="CR5" s="25">
        <v>94.055999999999997</v>
      </c>
      <c r="CS5" s="25">
        <v>98.018000000000001</v>
      </c>
      <c r="CT5" s="26"/>
      <c r="CU5" s="26"/>
      <c r="CV5" s="26"/>
      <c r="CW5" s="27"/>
      <c r="CX5" s="28">
        <f t="array" ref="CX5">SUMPRODUCT(B5:CW5*0.25)</f>
        <v>1950.9325000000006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145.74</v>
      </c>
      <c r="C8" s="37">
        <v>133.41999999999999</v>
      </c>
      <c r="D8" s="37">
        <v>117.76</v>
      </c>
      <c r="E8" s="37">
        <v>111.47</v>
      </c>
      <c r="F8" s="37">
        <v>100.56</v>
      </c>
      <c r="G8" s="37">
        <v>99.85</v>
      </c>
      <c r="H8" s="37">
        <v>98.72</v>
      </c>
      <c r="I8" s="37">
        <v>97.81</v>
      </c>
      <c r="J8" s="37">
        <v>97.6</v>
      </c>
      <c r="K8" s="37">
        <v>97.17</v>
      </c>
      <c r="L8" s="37">
        <v>96.35</v>
      </c>
      <c r="M8" s="37">
        <v>100.98</v>
      </c>
      <c r="N8" s="37">
        <v>124.93</v>
      </c>
      <c r="O8" s="37">
        <v>132</v>
      </c>
      <c r="P8" s="37">
        <v>132.81</v>
      </c>
      <c r="Q8" s="37">
        <v>131.93</v>
      </c>
      <c r="R8" s="37">
        <v>134.15</v>
      </c>
      <c r="S8" s="37">
        <v>116.47</v>
      </c>
      <c r="T8" s="37">
        <v>117.88</v>
      </c>
      <c r="U8" s="37">
        <v>118.51</v>
      </c>
      <c r="V8" s="37">
        <v>114.95</v>
      </c>
      <c r="W8" s="37">
        <v>119.7</v>
      </c>
      <c r="X8" s="37">
        <v>120.93</v>
      </c>
      <c r="Y8" s="37">
        <v>120.93</v>
      </c>
      <c r="Z8" s="37">
        <v>117.86</v>
      </c>
      <c r="AA8" s="37">
        <v>112.03</v>
      </c>
      <c r="AB8" s="37">
        <v>101.61</v>
      </c>
      <c r="AC8" s="37">
        <v>97.63</v>
      </c>
      <c r="AD8" s="37">
        <v>120.93</v>
      </c>
      <c r="AE8" s="37">
        <v>104.65</v>
      </c>
      <c r="AF8" s="37">
        <v>100.97</v>
      </c>
      <c r="AG8" s="37">
        <v>88.82</v>
      </c>
      <c r="AH8" s="37">
        <v>97.8</v>
      </c>
      <c r="AI8" s="37">
        <v>74.959999999999994</v>
      </c>
      <c r="AJ8" s="37">
        <v>75.209999999999994</v>
      </c>
      <c r="AK8" s="37">
        <v>2.02</v>
      </c>
      <c r="AL8" s="37">
        <v>-5</v>
      </c>
      <c r="AM8" s="37">
        <v>-7.83</v>
      </c>
      <c r="AN8" s="37">
        <v>-8.17</v>
      </c>
      <c r="AO8" s="37">
        <v>-8.8800000000000008</v>
      </c>
      <c r="AP8" s="37">
        <v>-6.62</v>
      </c>
      <c r="AQ8" s="37">
        <v>-6.94</v>
      </c>
      <c r="AR8" s="37">
        <v>-7.18</v>
      </c>
      <c r="AS8" s="37">
        <v>-6.75</v>
      </c>
      <c r="AT8" s="37">
        <v>-7.69</v>
      </c>
      <c r="AU8" s="37">
        <v>-5.6</v>
      </c>
      <c r="AV8" s="37">
        <v>-2.99</v>
      </c>
      <c r="AW8" s="37">
        <v>10.01</v>
      </c>
      <c r="AX8" s="37">
        <v>9.27</v>
      </c>
      <c r="AY8" s="37">
        <v>5.28</v>
      </c>
      <c r="AZ8" s="37">
        <v>16.809999999999999</v>
      </c>
      <c r="BA8" s="37">
        <v>23.25</v>
      </c>
      <c r="BB8" s="37">
        <v>23.6</v>
      </c>
      <c r="BC8" s="37">
        <v>40.99</v>
      </c>
      <c r="BD8" s="37">
        <v>41.79</v>
      </c>
      <c r="BE8" s="37">
        <v>28.2</v>
      </c>
      <c r="BF8" s="37">
        <v>56.94</v>
      </c>
      <c r="BG8" s="37">
        <v>77.5</v>
      </c>
      <c r="BH8" s="37">
        <v>82.32</v>
      </c>
      <c r="BI8" s="37">
        <v>88.04</v>
      </c>
      <c r="BJ8" s="37">
        <v>74.39</v>
      </c>
      <c r="BK8" s="37">
        <v>95.58</v>
      </c>
      <c r="BL8" s="37">
        <v>101</v>
      </c>
      <c r="BM8" s="37">
        <v>100.55</v>
      </c>
      <c r="BN8" s="37">
        <v>112.48</v>
      </c>
      <c r="BO8" s="37">
        <v>116.63</v>
      </c>
      <c r="BP8" s="37">
        <v>134</v>
      </c>
      <c r="BQ8" s="37">
        <v>148.65</v>
      </c>
      <c r="BR8" s="37">
        <v>121.82</v>
      </c>
      <c r="BS8" s="37">
        <v>136</v>
      </c>
      <c r="BT8" s="37">
        <v>158.33000000000001</v>
      </c>
      <c r="BU8" s="37">
        <v>167.25</v>
      </c>
      <c r="BV8" s="37">
        <v>167.26</v>
      </c>
      <c r="BW8" s="37">
        <v>160.13999999999999</v>
      </c>
      <c r="BX8" s="37">
        <v>162.21</v>
      </c>
      <c r="BY8" s="37">
        <v>151.30000000000001</v>
      </c>
      <c r="BZ8" s="37">
        <v>122.68</v>
      </c>
      <c r="CA8" s="37">
        <v>138.71</v>
      </c>
      <c r="CB8" s="37">
        <v>156.01</v>
      </c>
      <c r="CC8" s="37">
        <v>136.33000000000001</v>
      </c>
      <c r="CD8" s="37">
        <v>125.28</v>
      </c>
      <c r="CE8" s="37">
        <v>155.79</v>
      </c>
      <c r="CF8" s="37">
        <v>142.77000000000001</v>
      </c>
      <c r="CG8" s="37">
        <v>130.99</v>
      </c>
      <c r="CH8" s="37">
        <v>130.04</v>
      </c>
      <c r="CI8" s="37">
        <v>128.99</v>
      </c>
      <c r="CJ8" s="37">
        <v>124.54</v>
      </c>
      <c r="CK8" s="37">
        <v>122.38</v>
      </c>
      <c r="CL8" s="37">
        <v>129.09</v>
      </c>
      <c r="CM8" s="37">
        <v>132.03</v>
      </c>
      <c r="CN8" s="37">
        <v>114.57</v>
      </c>
      <c r="CO8" s="37">
        <v>105.48</v>
      </c>
      <c r="CP8" s="37">
        <v>122.79</v>
      </c>
      <c r="CQ8" s="37">
        <v>112.34</v>
      </c>
      <c r="CR8" s="37">
        <v>100.39</v>
      </c>
      <c r="CS8" s="37">
        <v>93.84</v>
      </c>
      <c r="CT8" s="38"/>
      <c r="CU8" s="38"/>
      <c r="CV8" s="38"/>
      <c r="CW8" s="39"/>
      <c r="CX8" s="40">
        <f>IF(SUM(B8:CW8)&lt;&gt;0,AVERAGEIF(B8:CW8,"&lt;&gt;"""),"")</f>
        <v>93.125937500000006</v>
      </c>
    </row>
    <row r="9" spans="1:102" ht="24.95" customHeight="1" thickBot="1" x14ac:dyDescent="0.25">
      <c r="A9" s="41" t="s">
        <v>6</v>
      </c>
      <c r="B9" s="42">
        <v>127.0975</v>
      </c>
      <c r="C9" s="43">
        <v>127.0975</v>
      </c>
      <c r="D9" s="43">
        <v>127.0975</v>
      </c>
      <c r="E9" s="43">
        <v>127.0975</v>
      </c>
      <c r="F9" s="43">
        <v>99.234999999999999</v>
      </c>
      <c r="G9" s="43">
        <v>99.234999999999999</v>
      </c>
      <c r="H9" s="43">
        <v>99.234999999999999</v>
      </c>
      <c r="I9" s="43">
        <v>99.234999999999999</v>
      </c>
      <c r="J9" s="43">
        <v>98.025000000000006</v>
      </c>
      <c r="K9" s="43">
        <v>98.025000000000006</v>
      </c>
      <c r="L9" s="43">
        <v>98.025000000000006</v>
      </c>
      <c r="M9" s="43">
        <v>98.025000000000006</v>
      </c>
      <c r="N9" s="43">
        <v>130.41749999999999</v>
      </c>
      <c r="O9" s="43">
        <v>130.41749999999999</v>
      </c>
      <c r="P9" s="43">
        <v>130.41749999999999</v>
      </c>
      <c r="Q9" s="43">
        <v>130.41749999999999</v>
      </c>
      <c r="R9" s="43">
        <v>121.7525</v>
      </c>
      <c r="S9" s="43">
        <v>121.7525</v>
      </c>
      <c r="T9" s="43">
        <v>121.7525</v>
      </c>
      <c r="U9" s="43">
        <v>121.7525</v>
      </c>
      <c r="V9" s="43">
        <v>119.1275</v>
      </c>
      <c r="W9" s="43">
        <v>119.1275</v>
      </c>
      <c r="X9" s="43">
        <v>119.1275</v>
      </c>
      <c r="Y9" s="43">
        <v>119.1275</v>
      </c>
      <c r="Z9" s="43">
        <v>107.2825</v>
      </c>
      <c r="AA9" s="43">
        <v>107.2825</v>
      </c>
      <c r="AB9" s="43">
        <v>107.2825</v>
      </c>
      <c r="AC9" s="43">
        <v>107.2825</v>
      </c>
      <c r="AD9" s="43">
        <v>103.8425</v>
      </c>
      <c r="AE9" s="43">
        <v>103.8425</v>
      </c>
      <c r="AF9" s="43">
        <v>103.8425</v>
      </c>
      <c r="AG9" s="43">
        <v>103.8425</v>
      </c>
      <c r="AH9" s="43">
        <v>62.497500000000002</v>
      </c>
      <c r="AI9" s="43">
        <v>62.497500000000002</v>
      </c>
      <c r="AJ9" s="43">
        <v>62.497500000000002</v>
      </c>
      <c r="AK9" s="43">
        <v>62.497500000000002</v>
      </c>
      <c r="AL9" s="43">
        <v>-7.47</v>
      </c>
      <c r="AM9" s="43">
        <v>-7.47</v>
      </c>
      <c r="AN9" s="43">
        <v>-7.47</v>
      </c>
      <c r="AO9" s="43">
        <v>-7.47</v>
      </c>
      <c r="AP9" s="43">
        <v>-6.8724999999999996</v>
      </c>
      <c r="AQ9" s="43">
        <v>-6.8724999999999996</v>
      </c>
      <c r="AR9" s="43">
        <v>-6.8724999999999996</v>
      </c>
      <c r="AS9" s="43">
        <v>-6.8724999999999996</v>
      </c>
      <c r="AT9" s="43">
        <v>-1.5674999999999999</v>
      </c>
      <c r="AU9" s="43">
        <v>-1.5674999999999999</v>
      </c>
      <c r="AV9" s="43">
        <v>-1.5674999999999999</v>
      </c>
      <c r="AW9" s="43">
        <v>-1.5674999999999999</v>
      </c>
      <c r="AX9" s="43">
        <v>13.6525</v>
      </c>
      <c r="AY9" s="43">
        <v>13.6525</v>
      </c>
      <c r="AZ9" s="43">
        <v>13.6525</v>
      </c>
      <c r="BA9" s="43">
        <v>13.6525</v>
      </c>
      <c r="BB9" s="43">
        <v>33.645000000000003</v>
      </c>
      <c r="BC9" s="43">
        <v>33.645000000000003</v>
      </c>
      <c r="BD9" s="43">
        <v>33.645000000000003</v>
      </c>
      <c r="BE9" s="43">
        <v>33.645000000000003</v>
      </c>
      <c r="BF9" s="43">
        <v>76.2</v>
      </c>
      <c r="BG9" s="43">
        <v>76.2</v>
      </c>
      <c r="BH9" s="43">
        <v>76.2</v>
      </c>
      <c r="BI9" s="43">
        <v>76.2</v>
      </c>
      <c r="BJ9" s="43">
        <v>92.88</v>
      </c>
      <c r="BK9" s="43">
        <v>92.88</v>
      </c>
      <c r="BL9" s="43">
        <v>92.88</v>
      </c>
      <c r="BM9" s="43">
        <v>92.88</v>
      </c>
      <c r="BN9" s="43">
        <v>127.94</v>
      </c>
      <c r="BO9" s="43">
        <v>127.94</v>
      </c>
      <c r="BP9" s="43">
        <v>127.94</v>
      </c>
      <c r="BQ9" s="43">
        <v>127.94</v>
      </c>
      <c r="BR9" s="43">
        <v>145.85</v>
      </c>
      <c r="BS9" s="43">
        <v>145.85</v>
      </c>
      <c r="BT9" s="43">
        <v>145.85</v>
      </c>
      <c r="BU9" s="43">
        <v>145.85</v>
      </c>
      <c r="BV9" s="43">
        <v>160.22749999999999</v>
      </c>
      <c r="BW9" s="43">
        <v>160.22749999999999</v>
      </c>
      <c r="BX9" s="43">
        <v>160.22749999999999</v>
      </c>
      <c r="BY9" s="43">
        <v>160.22749999999999</v>
      </c>
      <c r="BZ9" s="43">
        <v>138.4325</v>
      </c>
      <c r="CA9" s="43">
        <v>138.4325</v>
      </c>
      <c r="CB9" s="43">
        <v>138.4325</v>
      </c>
      <c r="CC9" s="43">
        <v>138.4325</v>
      </c>
      <c r="CD9" s="43">
        <v>138.70750000000001</v>
      </c>
      <c r="CE9" s="43">
        <v>138.70750000000001</v>
      </c>
      <c r="CF9" s="43">
        <v>138.70750000000001</v>
      </c>
      <c r="CG9" s="43">
        <v>138.70750000000001</v>
      </c>
      <c r="CH9" s="43">
        <v>126.4875</v>
      </c>
      <c r="CI9" s="43">
        <v>126.4875</v>
      </c>
      <c r="CJ9" s="43">
        <v>126.4875</v>
      </c>
      <c r="CK9" s="43">
        <v>126.4875</v>
      </c>
      <c r="CL9" s="43">
        <v>120.2925</v>
      </c>
      <c r="CM9" s="43">
        <v>120.2925</v>
      </c>
      <c r="CN9" s="43">
        <v>120.2925</v>
      </c>
      <c r="CO9" s="43">
        <v>120.2925</v>
      </c>
      <c r="CP9" s="43">
        <v>107.34</v>
      </c>
      <c r="CQ9" s="43">
        <v>107.34</v>
      </c>
      <c r="CR9" s="43">
        <v>107.34</v>
      </c>
      <c r="CS9" s="43">
        <v>107.34</v>
      </c>
      <c r="CT9" s="44"/>
      <c r="CU9" s="44"/>
      <c r="CV9" s="44"/>
      <c r="CW9" s="45"/>
      <c r="CX9" s="46">
        <f>IF(SUM(B9:CW9)&lt;&gt;0,AVERAGEIF(B9:CW9,"&lt;&gt;"""),"")</f>
        <v>93.12593750000002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39.378999999999998</v>
      </c>
      <c r="D13" s="65">
        <v>44.725999999999999</v>
      </c>
      <c r="E13" s="65">
        <v>41.137</v>
      </c>
      <c r="F13" s="65">
        <v>34.417999999999999</v>
      </c>
      <c r="G13" s="65">
        <v>35.848999999999997</v>
      </c>
      <c r="H13" s="65">
        <v>35.57</v>
      </c>
      <c r="I13" s="65">
        <v>37.308999999999997</v>
      </c>
      <c r="J13" s="65">
        <v>41.122</v>
      </c>
      <c r="K13" s="65">
        <v>43.749000000000002</v>
      </c>
      <c r="L13" s="65">
        <v>40.302</v>
      </c>
      <c r="M13" s="65">
        <v>36.256</v>
      </c>
      <c r="N13" s="65">
        <v>51.25</v>
      </c>
      <c r="O13" s="65">
        <v>50</v>
      </c>
      <c r="P13" s="65">
        <v>50</v>
      </c>
      <c r="Q13" s="65">
        <v>51.74</v>
      </c>
      <c r="R13" s="65">
        <v>43.667000000000002</v>
      </c>
      <c r="S13" s="65">
        <v>33.764000000000003</v>
      </c>
      <c r="T13" s="65">
        <v>36.256</v>
      </c>
      <c r="U13" s="65">
        <v>40.841000000000001</v>
      </c>
      <c r="V13" s="65">
        <v>67.528000000000006</v>
      </c>
      <c r="W13" s="65">
        <v>60.588000000000001</v>
      </c>
      <c r="X13" s="65">
        <v>61.649000000000001</v>
      </c>
      <c r="Y13" s="65">
        <v>60.627000000000002</v>
      </c>
      <c r="Z13" s="65">
        <v>37.584000000000003</v>
      </c>
      <c r="AA13" s="65">
        <v>28.878</v>
      </c>
      <c r="AB13" s="65">
        <v>52.625</v>
      </c>
      <c r="AC13" s="65">
        <v>42.548000000000002</v>
      </c>
      <c r="AD13" s="65">
        <v>41.7</v>
      </c>
      <c r="AE13" s="65">
        <v>74.287999999999997</v>
      </c>
      <c r="AF13" s="65">
        <v>65.864999999999995</v>
      </c>
      <c r="AG13" s="65">
        <v>75.016000000000005</v>
      </c>
      <c r="AH13" s="65">
        <v>62.705999999999996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100</v>
      </c>
      <c r="BQ13" s="65">
        <v>84.908000000000001</v>
      </c>
      <c r="BR13" s="65"/>
      <c r="BS13" s="65"/>
      <c r="BT13" s="65">
        <v>60.404000000000003</v>
      </c>
      <c r="BU13" s="65">
        <v>40.572000000000003</v>
      </c>
      <c r="BV13" s="65"/>
      <c r="BW13" s="65"/>
      <c r="BX13" s="65"/>
      <c r="BY13" s="65"/>
      <c r="BZ13" s="65">
        <v>98.602000000000004</v>
      </c>
      <c r="CA13" s="65">
        <v>84.064999999999998</v>
      </c>
      <c r="CB13" s="65">
        <v>7.6479999999999997</v>
      </c>
      <c r="CC13" s="65">
        <v>94.802000000000007</v>
      </c>
      <c r="CD13" s="65">
        <v>60.886000000000003</v>
      </c>
      <c r="CE13" s="65"/>
      <c r="CF13" s="65">
        <v>44.274999999999999</v>
      </c>
      <c r="CG13" s="65">
        <v>90.793000000000006</v>
      </c>
      <c r="CH13" s="65">
        <v>107.71900000000001</v>
      </c>
      <c r="CI13" s="65">
        <v>116.874</v>
      </c>
      <c r="CJ13" s="65">
        <v>107.28999999999999</v>
      </c>
      <c r="CK13" s="65">
        <v>103.883</v>
      </c>
      <c r="CL13" s="65">
        <v>100.623</v>
      </c>
      <c r="CM13" s="65">
        <v>101.667</v>
      </c>
      <c r="CN13" s="65">
        <v>96.6</v>
      </c>
      <c r="CO13" s="65">
        <v>93.435000000000002</v>
      </c>
      <c r="CP13" s="65">
        <v>91.08</v>
      </c>
      <c r="CQ13" s="65">
        <v>104.593</v>
      </c>
      <c r="CR13" s="65">
        <v>94.055999999999997</v>
      </c>
      <c r="CS13" s="65">
        <v>98.018000000000001</v>
      </c>
      <c r="CT13" s="66"/>
      <c r="CU13" s="66"/>
      <c r="CV13" s="66"/>
      <c r="CW13" s="67"/>
      <c r="CX13" s="68">
        <f t="array" ref="CX13">SUMPRODUCT(B13:CW13*0.25)</f>
        <v>875.43249999999989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9.5060000000000002</v>
      </c>
      <c r="D15" s="71">
        <v>9.6080000000000005</v>
      </c>
      <c r="E15" s="71">
        <v>9.02</v>
      </c>
      <c r="F15" s="71">
        <v>6.2569999999999997</v>
      </c>
      <c r="G15" s="71">
        <v>6.0869999999999997</v>
      </c>
      <c r="H15" s="71">
        <v>5.14</v>
      </c>
      <c r="I15" s="71">
        <v>4.3780000000000001</v>
      </c>
      <c r="J15" s="71">
        <v>5.867</v>
      </c>
      <c r="K15" s="71">
        <v>6.2</v>
      </c>
      <c r="L15" s="71">
        <v>5.72</v>
      </c>
      <c r="M15" s="71">
        <v>14.079000000000001</v>
      </c>
      <c r="N15" s="71">
        <v>12.129</v>
      </c>
      <c r="O15" s="71">
        <v>11.18</v>
      </c>
      <c r="P15" s="71">
        <v>10.9</v>
      </c>
      <c r="Q15" s="71">
        <v>11.55</v>
      </c>
      <c r="R15" s="71">
        <v>10.147</v>
      </c>
      <c r="S15" s="71">
        <v>20.149999999999999</v>
      </c>
      <c r="T15" s="71">
        <v>19.48</v>
      </c>
      <c r="U15" s="71">
        <v>18.87</v>
      </c>
      <c r="V15" s="71">
        <v>18.190000000000001</v>
      </c>
      <c r="W15" s="71">
        <v>17.956</v>
      </c>
      <c r="X15" s="71">
        <v>17.484999999999999</v>
      </c>
      <c r="Y15" s="71">
        <v>17.067</v>
      </c>
      <c r="Z15" s="71">
        <v>10.82</v>
      </c>
      <c r="AA15" s="71">
        <v>10.76</v>
      </c>
      <c r="AB15" s="71">
        <v>9.0640000000000001</v>
      </c>
      <c r="AC15" s="71">
        <v>5.9039999999999999</v>
      </c>
      <c r="AD15" s="71">
        <v>13.8</v>
      </c>
      <c r="AE15" s="71">
        <v>12.196</v>
      </c>
      <c r="AF15" s="71">
        <v>17.829000000000001</v>
      </c>
      <c r="AG15" s="71">
        <v>7.3369999999999997</v>
      </c>
      <c r="AH15" s="71"/>
      <c r="AI15" s="71">
        <v>18.154</v>
      </c>
      <c r="AJ15" s="71">
        <v>21.045000000000002</v>
      </c>
      <c r="AK15" s="71">
        <v>30.873000000000001</v>
      </c>
      <c r="AL15" s="71">
        <v>104.70699999999999</v>
      </c>
      <c r="AM15" s="71">
        <v>114.846</v>
      </c>
      <c r="AN15" s="71">
        <v>118.486</v>
      </c>
      <c r="AO15" s="71">
        <v>115.18</v>
      </c>
      <c r="AP15" s="71">
        <v>147.88499999999999</v>
      </c>
      <c r="AQ15" s="71">
        <v>145.54300000000001</v>
      </c>
      <c r="AR15" s="71">
        <v>142.167</v>
      </c>
      <c r="AS15" s="71">
        <v>146.94900000000001</v>
      </c>
      <c r="AT15" s="71">
        <v>156.74700000000001</v>
      </c>
      <c r="AU15" s="71">
        <v>154.75</v>
      </c>
      <c r="AV15" s="71">
        <v>132.64500000000001</v>
      </c>
      <c r="AW15" s="71">
        <v>85.754000000000005</v>
      </c>
      <c r="AX15" s="71">
        <v>89.182000000000002</v>
      </c>
      <c r="AY15" s="71">
        <v>33.533000000000001</v>
      </c>
      <c r="AZ15" s="71">
        <v>87.739000000000004</v>
      </c>
      <c r="BA15" s="71">
        <v>85.84</v>
      </c>
      <c r="BB15" s="71">
        <v>51.75</v>
      </c>
      <c r="BC15" s="71">
        <v>54.66</v>
      </c>
      <c r="BD15" s="71">
        <v>69.435000000000002</v>
      </c>
      <c r="BE15" s="71">
        <v>61.42</v>
      </c>
      <c r="BF15" s="71">
        <v>36.598999999999997</v>
      </c>
      <c r="BG15" s="71">
        <v>30.222000000000001</v>
      </c>
      <c r="BH15" s="71">
        <v>31.222999999999999</v>
      </c>
      <c r="BI15" s="71">
        <v>30.297000000000001</v>
      </c>
      <c r="BJ15" s="71">
        <v>6.8209999999999997</v>
      </c>
      <c r="BK15" s="71">
        <v>6.77</v>
      </c>
      <c r="BL15" s="71">
        <v>20.335999999999999</v>
      </c>
      <c r="BM15" s="71">
        <v>5.13</v>
      </c>
      <c r="BN15" s="71">
        <v>5.2510000000000003</v>
      </c>
      <c r="BO15" s="71">
        <v>1.454</v>
      </c>
      <c r="BP15" s="71">
        <v>2.1589999999999998</v>
      </c>
      <c r="BQ15" s="71">
        <v>1.679</v>
      </c>
      <c r="BR15" s="71"/>
      <c r="BS15" s="71"/>
      <c r="BT15" s="71"/>
      <c r="BU15" s="71"/>
      <c r="BV15" s="71"/>
      <c r="BW15" s="71">
        <v>0.11799999999999999</v>
      </c>
      <c r="BX15" s="71">
        <v>0.26200000000000001</v>
      </c>
      <c r="BY15" s="71">
        <v>0.183</v>
      </c>
      <c r="BZ15" s="71"/>
      <c r="CA15" s="71">
        <v>0.156</v>
      </c>
      <c r="CB15" s="71">
        <v>9.7829999999999995</v>
      </c>
      <c r="CC15" s="71"/>
      <c r="CD15" s="71"/>
      <c r="CE15" s="71">
        <v>1.4470000000000001</v>
      </c>
      <c r="CF15" s="71">
        <v>0.81100000000000005</v>
      </c>
      <c r="CG15" s="71"/>
      <c r="CH15" s="71"/>
      <c r="CI15" s="71"/>
      <c r="CJ15" s="71"/>
      <c r="CK15" s="71"/>
      <c r="CL15" s="71">
        <v>1.5409999999999999</v>
      </c>
      <c r="CM15" s="71">
        <v>0.79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679.24950000000024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48.884999999999998</v>
      </c>
      <c r="D18" s="77">
        <f t="shared" si="0"/>
        <v>54.334000000000003</v>
      </c>
      <c r="E18" s="77">
        <f t="shared" si="0"/>
        <v>50.156999999999996</v>
      </c>
      <c r="F18" s="77">
        <f t="shared" si="0"/>
        <v>40.674999999999997</v>
      </c>
      <c r="G18" s="77">
        <f t="shared" si="0"/>
        <v>41.935999999999993</v>
      </c>
      <c r="H18" s="77">
        <f t="shared" si="0"/>
        <v>40.71</v>
      </c>
      <c r="I18" s="77">
        <f t="shared" si="0"/>
        <v>41.686999999999998</v>
      </c>
      <c r="J18" s="77">
        <f t="shared" si="0"/>
        <v>46.988999999999997</v>
      </c>
      <c r="K18" s="77">
        <f t="shared" si="0"/>
        <v>49.949000000000005</v>
      </c>
      <c r="L18" s="77">
        <f t="shared" si="0"/>
        <v>46.021999999999998</v>
      </c>
      <c r="M18" s="77">
        <f t="shared" si="0"/>
        <v>50.335000000000001</v>
      </c>
      <c r="N18" s="77">
        <f t="shared" si="0"/>
        <v>63.378999999999998</v>
      </c>
      <c r="O18" s="77">
        <f t="shared" si="0"/>
        <v>61.18</v>
      </c>
      <c r="P18" s="77">
        <f t="shared" si="0"/>
        <v>60.9</v>
      </c>
      <c r="Q18" s="77">
        <f t="shared" si="0"/>
        <v>63.290000000000006</v>
      </c>
      <c r="R18" s="77">
        <f t="shared" si="0"/>
        <v>53.814</v>
      </c>
      <c r="S18" s="77">
        <f t="shared" si="0"/>
        <v>53.914000000000001</v>
      </c>
      <c r="T18" s="77">
        <f t="shared" si="0"/>
        <v>55.736000000000004</v>
      </c>
      <c r="U18" s="77">
        <f t="shared" si="0"/>
        <v>59.710999999999999</v>
      </c>
      <c r="V18" s="77">
        <f t="shared" si="0"/>
        <v>85.718000000000004</v>
      </c>
      <c r="W18" s="77">
        <f t="shared" si="0"/>
        <v>78.543999999999997</v>
      </c>
      <c r="X18" s="77">
        <f t="shared" si="0"/>
        <v>79.134</v>
      </c>
      <c r="Y18" s="77">
        <f t="shared" si="0"/>
        <v>77.694000000000003</v>
      </c>
      <c r="Z18" s="77">
        <f t="shared" si="0"/>
        <v>48.404000000000003</v>
      </c>
      <c r="AA18" s="77">
        <f t="shared" si="0"/>
        <v>39.637999999999998</v>
      </c>
      <c r="AB18" s="77">
        <f t="shared" si="0"/>
        <v>61.689</v>
      </c>
      <c r="AC18" s="77">
        <f t="shared" si="0"/>
        <v>48.451999999999998</v>
      </c>
      <c r="AD18" s="77">
        <f t="shared" si="0"/>
        <v>55.5</v>
      </c>
      <c r="AE18" s="77">
        <f t="shared" si="0"/>
        <v>86.483999999999995</v>
      </c>
      <c r="AF18" s="77">
        <f t="shared" si="0"/>
        <v>83.693999999999988</v>
      </c>
      <c r="AG18" s="77">
        <f t="shared" si="0"/>
        <v>82.353000000000009</v>
      </c>
      <c r="AH18" s="77">
        <f t="shared" si="0"/>
        <v>62.705999999999996</v>
      </c>
      <c r="AI18" s="77">
        <f t="shared" si="0"/>
        <v>18.154</v>
      </c>
      <c r="AJ18" s="77">
        <f t="shared" si="0"/>
        <v>21.045000000000002</v>
      </c>
      <c r="AK18" s="77">
        <f t="shared" si="0"/>
        <v>30.873000000000001</v>
      </c>
      <c r="AL18" s="77">
        <f t="shared" si="0"/>
        <v>104.70699999999999</v>
      </c>
      <c r="AM18" s="77">
        <f t="shared" si="0"/>
        <v>114.846</v>
      </c>
      <c r="AN18" s="77">
        <f t="shared" si="0"/>
        <v>118.486</v>
      </c>
      <c r="AO18" s="77">
        <f t="shared" si="0"/>
        <v>115.18</v>
      </c>
      <c r="AP18" s="77">
        <f t="shared" si="0"/>
        <v>147.88499999999999</v>
      </c>
      <c r="AQ18" s="77">
        <f t="shared" si="0"/>
        <v>145.54300000000001</v>
      </c>
      <c r="AR18" s="77">
        <f t="shared" si="0"/>
        <v>142.167</v>
      </c>
      <c r="AS18" s="77">
        <f t="shared" si="0"/>
        <v>146.94900000000001</v>
      </c>
      <c r="AT18" s="77">
        <f t="shared" si="0"/>
        <v>156.74700000000001</v>
      </c>
      <c r="AU18" s="77">
        <f t="shared" si="0"/>
        <v>154.75</v>
      </c>
      <c r="AV18" s="77">
        <f t="shared" si="0"/>
        <v>132.64500000000001</v>
      </c>
      <c r="AW18" s="77">
        <f t="shared" si="0"/>
        <v>85.754000000000005</v>
      </c>
      <c r="AX18" s="77">
        <f t="shared" si="0"/>
        <v>89.182000000000002</v>
      </c>
      <c r="AY18" s="77">
        <f t="shared" si="0"/>
        <v>33.533000000000001</v>
      </c>
      <c r="AZ18" s="77">
        <f t="shared" si="0"/>
        <v>87.739000000000004</v>
      </c>
      <c r="BA18" s="77">
        <f t="shared" si="0"/>
        <v>85.84</v>
      </c>
      <c r="BB18" s="77">
        <f t="shared" si="0"/>
        <v>51.75</v>
      </c>
      <c r="BC18" s="77">
        <f t="shared" si="0"/>
        <v>54.66</v>
      </c>
      <c r="BD18" s="77">
        <f t="shared" si="0"/>
        <v>69.435000000000002</v>
      </c>
      <c r="BE18" s="77">
        <f t="shared" si="0"/>
        <v>61.42</v>
      </c>
      <c r="BF18" s="77">
        <f t="shared" si="0"/>
        <v>36.598999999999997</v>
      </c>
      <c r="BG18" s="77">
        <f t="shared" si="0"/>
        <v>30.222000000000001</v>
      </c>
      <c r="BH18" s="77">
        <f t="shared" si="0"/>
        <v>31.222999999999999</v>
      </c>
      <c r="BI18" s="77">
        <f t="shared" si="0"/>
        <v>30.297000000000001</v>
      </c>
      <c r="BJ18" s="77">
        <f t="shared" si="0"/>
        <v>6.8209999999999997</v>
      </c>
      <c r="BK18" s="77">
        <f t="shared" si="0"/>
        <v>6.77</v>
      </c>
      <c r="BL18" s="77">
        <f t="shared" si="0"/>
        <v>20.335999999999999</v>
      </c>
      <c r="BM18" s="77">
        <f t="shared" si="0"/>
        <v>5.13</v>
      </c>
      <c r="BN18" s="77">
        <f t="shared" si="0"/>
        <v>5.2510000000000003</v>
      </c>
      <c r="BO18" s="77">
        <f t="shared" ref="BO18:CW18" si="1">SUM(BO11:BO17)</f>
        <v>1.454</v>
      </c>
      <c r="BP18" s="77">
        <f t="shared" si="1"/>
        <v>102.15900000000001</v>
      </c>
      <c r="BQ18" s="77">
        <f t="shared" si="1"/>
        <v>86.587000000000003</v>
      </c>
      <c r="BR18" s="77">
        <f t="shared" si="1"/>
        <v>0</v>
      </c>
      <c r="BS18" s="77">
        <f t="shared" si="1"/>
        <v>0</v>
      </c>
      <c r="BT18" s="77">
        <f t="shared" si="1"/>
        <v>60.404000000000003</v>
      </c>
      <c r="BU18" s="77">
        <f t="shared" si="1"/>
        <v>40.572000000000003</v>
      </c>
      <c r="BV18" s="77">
        <f t="shared" si="1"/>
        <v>0</v>
      </c>
      <c r="BW18" s="77">
        <f t="shared" si="1"/>
        <v>0.11799999999999999</v>
      </c>
      <c r="BX18" s="77">
        <f t="shared" si="1"/>
        <v>0.26200000000000001</v>
      </c>
      <c r="BY18" s="77">
        <f t="shared" si="1"/>
        <v>0.183</v>
      </c>
      <c r="BZ18" s="77">
        <f t="shared" si="1"/>
        <v>98.602000000000004</v>
      </c>
      <c r="CA18" s="77">
        <f t="shared" si="1"/>
        <v>84.221000000000004</v>
      </c>
      <c r="CB18" s="77">
        <f t="shared" si="1"/>
        <v>17.430999999999997</v>
      </c>
      <c r="CC18" s="77">
        <f t="shared" si="1"/>
        <v>94.802000000000007</v>
      </c>
      <c r="CD18" s="77">
        <f t="shared" si="1"/>
        <v>60.886000000000003</v>
      </c>
      <c r="CE18" s="77">
        <f t="shared" si="1"/>
        <v>1.4470000000000001</v>
      </c>
      <c r="CF18" s="77">
        <f t="shared" si="1"/>
        <v>45.085999999999999</v>
      </c>
      <c r="CG18" s="77">
        <f t="shared" si="1"/>
        <v>90.793000000000006</v>
      </c>
      <c r="CH18" s="77">
        <f t="shared" si="1"/>
        <v>107.71900000000001</v>
      </c>
      <c r="CI18" s="77">
        <f t="shared" si="1"/>
        <v>116.874</v>
      </c>
      <c r="CJ18" s="77">
        <f t="shared" si="1"/>
        <v>107.28999999999999</v>
      </c>
      <c r="CK18" s="77">
        <f t="shared" si="1"/>
        <v>103.883</v>
      </c>
      <c r="CL18" s="77">
        <f t="shared" si="1"/>
        <v>102.164</v>
      </c>
      <c r="CM18" s="77">
        <f t="shared" si="1"/>
        <v>102.45700000000001</v>
      </c>
      <c r="CN18" s="77">
        <f t="shared" si="1"/>
        <v>96.6</v>
      </c>
      <c r="CO18" s="77">
        <f t="shared" si="1"/>
        <v>93.435000000000002</v>
      </c>
      <c r="CP18" s="77">
        <f t="shared" si="1"/>
        <v>91.08</v>
      </c>
      <c r="CQ18" s="77">
        <f t="shared" si="1"/>
        <v>104.593</v>
      </c>
      <c r="CR18" s="77">
        <f t="shared" si="1"/>
        <v>94.055999999999997</v>
      </c>
      <c r="CS18" s="77">
        <f t="shared" si="1"/>
        <v>98.018000000000001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1554.6820000000002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>
        <v>3.6</v>
      </c>
      <c r="AX21" s="88"/>
      <c r="AY21" s="88"/>
      <c r="AZ21" s="88"/>
      <c r="BA21" s="88"/>
      <c r="BB21" s="88"/>
      <c r="BC21" s="88"/>
      <c r="BD21" s="88"/>
      <c r="BE21" s="88"/>
      <c r="BF21" s="88">
        <v>42</v>
      </c>
      <c r="BG21" s="88">
        <v>42</v>
      </c>
      <c r="BH21" s="88">
        <v>42</v>
      </c>
      <c r="BI21" s="88">
        <v>42</v>
      </c>
      <c r="BJ21" s="88"/>
      <c r="BK21" s="88"/>
      <c r="BL21" s="88"/>
      <c r="BM21" s="88"/>
      <c r="BN21" s="88"/>
      <c r="BO21" s="88"/>
      <c r="BP21" s="88"/>
      <c r="BQ21" s="88"/>
      <c r="BR21" s="88">
        <v>70</v>
      </c>
      <c r="BS21" s="88">
        <v>70</v>
      </c>
      <c r="BT21" s="88">
        <v>70</v>
      </c>
      <c r="BU21" s="88">
        <v>70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112.9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15.2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3.8</v>
      </c>
    </row>
    <row r="23" spans="1:102" ht="24.95" customHeight="1" x14ac:dyDescent="0.2">
      <c r="A23" s="92" t="s">
        <v>19</v>
      </c>
      <c r="B23" s="98">
        <v>1.6</v>
      </c>
      <c r="C23" s="99">
        <v>7.2</v>
      </c>
      <c r="D23" s="99">
        <v>4.8</v>
      </c>
      <c r="E23" s="99">
        <v>5</v>
      </c>
      <c r="F23" s="99">
        <v>8</v>
      </c>
      <c r="G23" s="99">
        <v>7.1</v>
      </c>
      <c r="H23" s="99">
        <v>8.9</v>
      </c>
      <c r="I23" s="99">
        <v>8.3000000000000007</v>
      </c>
      <c r="J23" s="99">
        <v>7.6</v>
      </c>
      <c r="K23" s="99">
        <v>5.7</v>
      </c>
      <c r="L23" s="99">
        <v>6</v>
      </c>
      <c r="M23" s="99">
        <v>4.7</v>
      </c>
      <c r="N23" s="99">
        <v>4.5999999999999996</v>
      </c>
      <c r="O23" s="99">
        <v>3.9</v>
      </c>
      <c r="P23" s="99">
        <v>4.0999999999999996</v>
      </c>
      <c r="Q23" s="99">
        <v>4.0999999999999996</v>
      </c>
      <c r="R23" s="99">
        <v>3.7</v>
      </c>
      <c r="S23" s="99">
        <v>2.8</v>
      </c>
      <c r="T23" s="99">
        <v>2.5</v>
      </c>
      <c r="U23" s="99"/>
      <c r="V23" s="99"/>
      <c r="W23" s="99">
        <v>2.1</v>
      </c>
      <c r="X23" s="99">
        <v>0.6</v>
      </c>
      <c r="Y23" s="99">
        <v>1.5</v>
      </c>
      <c r="Z23" s="99"/>
      <c r="AA23" s="99"/>
      <c r="AB23" s="99"/>
      <c r="AC23" s="99">
        <v>0.1</v>
      </c>
      <c r="AD23" s="99"/>
      <c r="AE23" s="99"/>
      <c r="AF23" s="99"/>
      <c r="AG23" s="99"/>
      <c r="AH23" s="99">
        <v>0.8</v>
      </c>
      <c r="AI23" s="99">
        <v>19.349</v>
      </c>
      <c r="AJ23" s="99">
        <v>15.555</v>
      </c>
      <c r="AK23" s="99">
        <v>31.936</v>
      </c>
      <c r="AL23" s="99"/>
      <c r="AM23" s="99"/>
      <c r="AN23" s="99">
        <v>0.6</v>
      </c>
      <c r="AO23" s="99"/>
      <c r="AP23" s="99"/>
      <c r="AQ23" s="99">
        <v>1.4</v>
      </c>
      <c r="AR23" s="99">
        <v>1.9</v>
      </c>
      <c r="AS23" s="99">
        <v>0.7</v>
      </c>
      <c r="AT23" s="99">
        <v>3.6</v>
      </c>
      <c r="AU23" s="99">
        <v>4.7</v>
      </c>
      <c r="AV23" s="99">
        <v>4.3</v>
      </c>
      <c r="AW23" s="99">
        <v>5.82</v>
      </c>
      <c r="AX23" s="99">
        <v>10.313000000000001</v>
      </c>
      <c r="AY23" s="99">
        <v>7.9119999999999999</v>
      </c>
      <c r="AZ23" s="99">
        <v>2.4889999999999999</v>
      </c>
      <c r="BA23" s="99">
        <v>5.5</v>
      </c>
      <c r="BB23" s="99">
        <v>3.3</v>
      </c>
      <c r="BC23" s="99">
        <v>7.3209999999999997</v>
      </c>
      <c r="BD23" s="99">
        <v>8.41</v>
      </c>
      <c r="BE23" s="99">
        <v>3.8</v>
      </c>
      <c r="BF23" s="99">
        <v>4.5999999999999996</v>
      </c>
      <c r="BG23" s="99">
        <v>7.4</v>
      </c>
      <c r="BH23" s="99">
        <v>6.9</v>
      </c>
      <c r="BI23" s="99">
        <v>5.7</v>
      </c>
      <c r="BJ23" s="99">
        <v>38.953000000000003</v>
      </c>
      <c r="BK23" s="99">
        <v>29.667999999999999</v>
      </c>
      <c r="BL23" s="99">
        <v>26.58</v>
      </c>
      <c r="BM23" s="99">
        <v>48.8</v>
      </c>
      <c r="BN23" s="99">
        <v>13.084</v>
      </c>
      <c r="BO23" s="99">
        <v>9.34</v>
      </c>
      <c r="BP23" s="99">
        <v>3.2</v>
      </c>
      <c r="BQ23" s="99">
        <v>3.7</v>
      </c>
      <c r="BR23" s="99"/>
      <c r="BS23" s="99"/>
      <c r="BT23" s="99"/>
      <c r="BU23" s="99"/>
      <c r="BV23" s="99"/>
      <c r="BW23" s="99">
        <v>43.14</v>
      </c>
      <c r="BX23" s="99">
        <v>38.975999999999999</v>
      </c>
      <c r="BY23" s="99">
        <v>29.14</v>
      </c>
      <c r="BZ23" s="99"/>
      <c r="CA23" s="99">
        <v>12.74</v>
      </c>
      <c r="CB23" s="99">
        <v>31.318000000000001</v>
      </c>
      <c r="CC23" s="99"/>
      <c r="CD23" s="99"/>
      <c r="CE23" s="99">
        <v>3.9689999999999999</v>
      </c>
      <c r="CF23" s="99">
        <v>1.82</v>
      </c>
      <c r="CG23" s="99"/>
      <c r="CH23" s="99">
        <v>2.9</v>
      </c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151.63324999999998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>
        <v>57.981000000000002</v>
      </c>
      <c r="AZ24" s="99"/>
      <c r="BA24" s="99">
        <v>9.423</v>
      </c>
      <c r="BB24" s="99">
        <v>34.158000000000001</v>
      </c>
      <c r="BC24" s="99"/>
      <c r="BD24" s="99"/>
      <c r="BE24" s="99">
        <v>21.507000000000001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30.767250000000001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1.6</v>
      </c>
      <c r="C28" s="107">
        <f t="shared" si="2"/>
        <v>7.2</v>
      </c>
      <c r="D28" s="107">
        <f t="shared" si="2"/>
        <v>4.8</v>
      </c>
      <c r="E28" s="107">
        <f t="shared" si="2"/>
        <v>5</v>
      </c>
      <c r="F28" s="107">
        <f t="shared" si="2"/>
        <v>8</v>
      </c>
      <c r="G28" s="107">
        <f t="shared" si="2"/>
        <v>7.1</v>
      </c>
      <c r="H28" s="107">
        <f t="shared" si="2"/>
        <v>8.9</v>
      </c>
      <c r="I28" s="107">
        <f t="shared" si="2"/>
        <v>8.3000000000000007</v>
      </c>
      <c r="J28" s="107">
        <f t="shared" si="2"/>
        <v>7.6</v>
      </c>
      <c r="K28" s="107">
        <f t="shared" si="2"/>
        <v>5.7</v>
      </c>
      <c r="L28" s="107">
        <f t="shared" si="2"/>
        <v>6</v>
      </c>
      <c r="M28" s="107">
        <f t="shared" si="2"/>
        <v>4.7</v>
      </c>
      <c r="N28" s="107">
        <f t="shared" si="2"/>
        <v>4.5999999999999996</v>
      </c>
      <c r="O28" s="107">
        <f t="shared" si="2"/>
        <v>3.9</v>
      </c>
      <c r="P28" s="107">
        <f t="shared" si="2"/>
        <v>4.0999999999999996</v>
      </c>
      <c r="Q28" s="107">
        <f>SUM(Q21:Q27)</f>
        <v>4.0999999999999996</v>
      </c>
      <c r="R28" s="107">
        <f t="shared" ref="R28:CC28" si="3">SUM(R21:R27)</f>
        <v>3.7</v>
      </c>
      <c r="S28" s="107">
        <f t="shared" si="3"/>
        <v>2.8</v>
      </c>
      <c r="T28" s="107">
        <f t="shared" si="3"/>
        <v>2.5</v>
      </c>
      <c r="U28" s="107">
        <f t="shared" si="3"/>
        <v>0</v>
      </c>
      <c r="V28" s="107">
        <f t="shared" si="3"/>
        <v>0</v>
      </c>
      <c r="W28" s="107">
        <f t="shared" si="3"/>
        <v>2.1</v>
      </c>
      <c r="X28" s="107">
        <f t="shared" si="3"/>
        <v>0.6</v>
      </c>
      <c r="Y28" s="107">
        <f t="shared" si="3"/>
        <v>1.5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0.1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0.8</v>
      </c>
      <c r="AI28" s="107">
        <f t="shared" si="3"/>
        <v>19.349</v>
      </c>
      <c r="AJ28" s="107">
        <f t="shared" si="3"/>
        <v>15.555</v>
      </c>
      <c r="AK28" s="107">
        <f t="shared" si="3"/>
        <v>47.135999999999996</v>
      </c>
      <c r="AL28" s="107">
        <f t="shared" si="3"/>
        <v>0</v>
      </c>
      <c r="AM28" s="107">
        <f t="shared" si="3"/>
        <v>0</v>
      </c>
      <c r="AN28" s="107">
        <f t="shared" si="3"/>
        <v>0.6</v>
      </c>
      <c r="AO28" s="107">
        <f t="shared" si="3"/>
        <v>0</v>
      </c>
      <c r="AP28" s="107">
        <f t="shared" si="3"/>
        <v>0</v>
      </c>
      <c r="AQ28" s="107">
        <f t="shared" si="3"/>
        <v>1.4</v>
      </c>
      <c r="AR28" s="107">
        <f t="shared" si="3"/>
        <v>1.9</v>
      </c>
      <c r="AS28" s="107">
        <f t="shared" si="3"/>
        <v>0.7</v>
      </c>
      <c r="AT28" s="107">
        <f t="shared" si="3"/>
        <v>3.6</v>
      </c>
      <c r="AU28" s="107">
        <f t="shared" si="3"/>
        <v>4.7</v>
      </c>
      <c r="AV28" s="107">
        <f t="shared" si="3"/>
        <v>4.3</v>
      </c>
      <c r="AW28" s="107">
        <f t="shared" si="3"/>
        <v>9.42</v>
      </c>
      <c r="AX28" s="107">
        <f t="shared" si="3"/>
        <v>10.313000000000001</v>
      </c>
      <c r="AY28" s="107">
        <f t="shared" si="3"/>
        <v>65.893000000000001</v>
      </c>
      <c r="AZ28" s="107">
        <f t="shared" si="3"/>
        <v>2.4889999999999999</v>
      </c>
      <c r="BA28" s="107">
        <f t="shared" si="3"/>
        <v>14.923</v>
      </c>
      <c r="BB28" s="107">
        <f t="shared" si="3"/>
        <v>37.457999999999998</v>
      </c>
      <c r="BC28" s="107">
        <f t="shared" si="3"/>
        <v>7.3209999999999997</v>
      </c>
      <c r="BD28" s="107">
        <f t="shared" si="3"/>
        <v>8.41</v>
      </c>
      <c r="BE28" s="107">
        <f t="shared" si="3"/>
        <v>25.307000000000002</v>
      </c>
      <c r="BF28" s="107">
        <f t="shared" si="3"/>
        <v>46.6</v>
      </c>
      <c r="BG28" s="107">
        <f t="shared" si="3"/>
        <v>49.4</v>
      </c>
      <c r="BH28" s="107">
        <f t="shared" si="3"/>
        <v>48.9</v>
      </c>
      <c r="BI28" s="107">
        <f t="shared" si="3"/>
        <v>47.7</v>
      </c>
      <c r="BJ28" s="107">
        <f t="shared" si="3"/>
        <v>38.953000000000003</v>
      </c>
      <c r="BK28" s="107">
        <f t="shared" si="3"/>
        <v>29.667999999999999</v>
      </c>
      <c r="BL28" s="107">
        <f t="shared" si="3"/>
        <v>26.58</v>
      </c>
      <c r="BM28" s="107">
        <f t="shared" si="3"/>
        <v>48.8</v>
      </c>
      <c r="BN28" s="107">
        <f t="shared" si="3"/>
        <v>13.084</v>
      </c>
      <c r="BO28" s="107">
        <f t="shared" si="3"/>
        <v>9.34</v>
      </c>
      <c r="BP28" s="107">
        <f t="shared" si="3"/>
        <v>3.2</v>
      </c>
      <c r="BQ28" s="107">
        <f t="shared" si="3"/>
        <v>3.7</v>
      </c>
      <c r="BR28" s="107">
        <f t="shared" si="3"/>
        <v>70</v>
      </c>
      <c r="BS28" s="107">
        <f t="shared" si="3"/>
        <v>70</v>
      </c>
      <c r="BT28" s="107">
        <f t="shared" si="3"/>
        <v>70</v>
      </c>
      <c r="BU28" s="107">
        <f t="shared" si="3"/>
        <v>70</v>
      </c>
      <c r="BV28" s="107">
        <f t="shared" si="3"/>
        <v>0</v>
      </c>
      <c r="BW28" s="107">
        <f t="shared" si="3"/>
        <v>43.14</v>
      </c>
      <c r="BX28" s="107">
        <f t="shared" si="3"/>
        <v>38.975999999999999</v>
      </c>
      <c r="BY28" s="107">
        <f t="shared" si="3"/>
        <v>29.14</v>
      </c>
      <c r="BZ28" s="107">
        <f t="shared" si="3"/>
        <v>0</v>
      </c>
      <c r="CA28" s="107">
        <f t="shared" si="3"/>
        <v>12.74</v>
      </c>
      <c r="CB28" s="107">
        <f t="shared" si="3"/>
        <v>31.318000000000001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3.9689999999999999</v>
      </c>
      <c r="CF28" s="107">
        <f t="shared" si="4"/>
        <v>1.82</v>
      </c>
      <c r="CG28" s="107">
        <f t="shared" si="4"/>
        <v>0</v>
      </c>
      <c r="CH28" s="107">
        <f t="shared" si="4"/>
        <v>2.9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299.10049999999995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1.6</v>
      </c>
      <c r="C32" s="94">
        <v>56.085000000000001</v>
      </c>
      <c r="D32" s="94">
        <v>59.134</v>
      </c>
      <c r="E32" s="94">
        <v>55.156999999999996</v>
      </c>
      <c r="F32" s="94">
        <v>48.674999999999997</v>
      </c>
      <c r="G32" s="94">
        <v>49.036000000000001</v>
      </c>
      <c r="H32" s="94">
        <v>49.61</v>
      </c>
      <c r="I32" s="94">
        <v>49.987000000000002</v>
      </c>
      <c r="J32" s="94">
        <v>54.588999999999999</v>
      </c>
      <c r="K32" s="94">
        <v>55.649000000000001</v>
      </c>
      <c r="L32" s="94">
        <v>52.021999999999998</v>
      </c>
      <c r="M32" s="94">
        <v>55.034999999999997</v>
      </c>
      <c r="N32" s="94">
        <v>67.978999999999999</v>
      </c>
      <c r="O32" s="94">
        <v>65.08</v>
      </c>
      <c r="P32" s="94">
        <v>65</v>
      </c>
      <c r="Q32" s="94">
        <v>67.39</v>
      </c>
      <c r="R32" s="94">
        <v>57.514000000000003</v>
      </c>
      <c r="S32" s="94">
        <v>56.713999999999999</v>
      </c>
      <c r="T32" s="94">
        <v>58.235999999999997</v>
      </c>
      <c r="U32" s="94">
        <v>59.710999999999999</v>
      </c>
      <c r="V32" s="94">
        <v>85.718000000000004</v>
      </c>
      <c r="W32" s="94">
        <v>80.644000000000005</v>
      </c>
      <c r="X32" s="94">
        <v>79.733999999999995</v>
      </c>
      <c r="Y32" s="94">
        <v>79.194000000000003</v>
      </c>
      <c r="Z32" s="94">
        <v>48.404000000000003</v>
      </c>
      <c r="AA32" s="94">
        <v>39.637999999999998</v>
      </c>
      <c r="AB32" s="94">
        <v>61.689</v>
      </c>
      <c r="AC32" s="94">
        <v>48.552</v>
      </c>
      <c r="AD32" s="94">
        <v>55.5</v>
      </c>
      <c r="AE32" s="94">
        <v>86.483999999999995</v>
      </c>
      <c r="AF32" s="94">
        <v>83.694000000000003</v>
      </c>
      <c r="AG32" s="94">
        <v>82.352999999999994</v>
      </c>
      <c r="AH32" s="94">
        <v>63.506</v>
      </c>
      <c r="AI32" s="94">
        <v>37.503</v>
      </c>
      <c r="AJ32" s="94">
        <v>36.6</v>
      </c>
      <c r="AK32" s="94">
        <v>78.009</v>
      </c>
      <c r="AL32" s="94">
        <v>104.70699999999999</v>
      </c>
      <c r="AM32" s="94">
        <v>114.846</v>
      </c>
      <c r="AN32" s="94">
        <v>119.086</v>
      </c>
      <c r="AO32" s="94">
        <v>115.18</v>
      </c>
      <c r="AP32" s="94">
        <v>147.88499999999999</v>
      </c>
      <c r="AQ32" s="94">
        <v>146.94300000000001</v>
      </c>
      <c r="AR32" s="94">
        <v>144.06700000000001</v>
      </c>
      <c r="AS32" s="94">
        <v>147.649</v>
      </c>
      <c r="AT32" s="94">
        <v>160.34700000000001</v>
      </c>
      <c r="AU32" s="94">
        <v>159.44999999999999</v>
      </c>
      <c r="AV32" s="94">
        <v>136.94499999999999</v>
      </c>
      <c r="AW32" s="94">
        <v>95.174000000000007</v>
      </c>
      <c r="AX32" s="94">
        <v>99.495000000000005</v>
      </c>
      <c r="AY32" s="94">
        <v>99.426000000000002</v>
      </c>
      <c r="AZ32" s="94">
        <v>90.227999999999994</v>
      </c>
      <c r="BA32" s="94">
        <v>100.76300000000001</v>
      </c>
      <c r="BB32" s="94">
        <v>89.207999999999998</v>
      </c>
      <c r="BC32" s="94">
        <v>61.981000000000002</v>
      </c>
      <c r="BD32" s="94">
        <v>77.844999999999999</v>
      </c>
      <c r="BE32" s="94">
        <v>86.727000000000004</v>
      </c>
      <c r="BF32" s="94">
        <v>83.198999999999998</v>
      </c>
      <c r="BG32" s="94">
        <v>79.622</v>
      </c>
      <c r="BH32" s="94">
        <v>80.123000000000005</v>
      </c>
      <c r="BI32" s="94">
        <v>77.997</v>
      </c>
      <c r="BJ32" s="94">
        <v>45.774000000000001</v>
      </c>
      <c r="BK32" s="94">
        <v>36.438000000000002</v>
      </c>
      <c r="BL32" s="94">
        <v>46.915999999999997</v>
      </c>
      <c r="BM32" s="94">
        <v>53.93</v>
      </c>
      <c r="BN32" s="94">
        <v>18.335000000000001</v>
      </c>
      <c r="BO32" s="94">
        <v>10.794</v>
      </c>
      <c r="BP32" s="94">
        <v>105.35899999999999</v>
      </c>
      <c r="BQ32" s="94">
        <v>90.287000000000006</v>
      </c>
      <c r="BR32" s="94">
        <v>70</v>
      </c>
      <c r="BS32" s="94">
        <v>70</v>
      </c>
      <c r="BT32" s="94">
        <v>130.404</v>
      </c>
      <c r="BU32" s="94">
        <v>110.572</v>
      </c>
      <c r="BV32" s="94"/>
      <c r="BW32" s="94">
        <v>43.258000000000003</v>
      </c>
      <c r="BX32" s="94">
        <v>39.238</v>
      </c>
      <c r="BY32" s="94">
        <v>29.323</v>
      </c>
      <c r="BZ32" s="94">
        <v>98.602000000000004</v>
      </c>
      <c r="CA32" s="94">
        <v>96.960999999999999</v>
      </c>
      <c r="CB32" s="94">
        <v>48.749000000000002</v>
      </c>
      <c r="CC32" s="94">
        <v>94.802000000000007</v>
      </c>
      <c r="CD32" s="94">
        <v>60.886000000000003</v>
      </c>
      <c r="CE32" s="94">
        <v>5.4160000000000004</v>
      </c>
      <c r="CF32" s="94">
        <v>46.905999999999999</v>
      </c>
      <c r="CG32" s="94">
        <v>90.793000000000006</v>
      </c>
      <c r="CH32" s="94">
        <v>110.619</v>
      </c>
      <c r="CI32" s="94">
        <v>116.874</v>
      </c>
      <c r="CJ32" s="94">
        <v>107.29</v>
      </c>
      <c r="CK32" s="94">
        <v>103.883</v>
      </c>
      <c r="CL32" s="94">
        <v>102.164</v>
      </c>
      <c r="CM32" s="94">
        <v>102.45699999999999</v>
      </c>
      <c r="CN32" s="94">
        <v>96.6</v>
      </c>
      <c r="CO32" s="94">
        <v>93.435000000000002</v>
      </c>
      <c r="CP32" s="94">
        <v>91.08</v>
      </c>
      <c r="CQ32" s="94">
        <v>104.593</v>
      </c>
      <c r="CR32" s="94">
        <v>94.055999999999997</v>
      </c>
      <c r="CS32" s="94">
        <v>98.018000000000001</v>
      </c>
      <c r="CT32" s="95"/>
      <c r="CU32" s="95"/>
      <c r="CV32" s="95"/>
      <c r="CW32" s="96"/>
      <c r="CX32" s="97">
        <f t="array" ref="CX32">SUMPRODUCT(B32:CW32*0.25)</f>
        <v>1853.7825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1.6</v>
      </c>
      <c r="C34" s="77">
        <f t="shared" ref="C34:BN34" si="5">SUM(C31:C33)</f>
        <v>56.085000000000001</v>
      </c>
      <c r="D34" s="77">
        <f t="shared" si="5"/>
        <v>59.134</v>
      </c>
      <c r="E34" s="77">
        <f t="shared" si="5"/>
        <v>55.156999999999996</v>
      </c>
      <c r="F34" s="77">
        <f t="shared" si="5"/>
        <v>48.674999999999997</v>
      </c>
      <c r="G34" s="77">
        <f t="shared" si="5"/>
        <v>49.036000000000001</v>
      </c>
      <c r="H34" s="77">
        <f t="shared" si="5"/>
        <v>49.61</v>
      </c>
      <c r="I34" s="77">
        <f t="shared" si="5"/>
        <v>49.987000000000002</v>
      </c>
      <c r="J34" s="77">
        <f t="shared" si="5"/>
        <v>54.588999999999999</v>
      </c>
      <c r="K34" s="77">
        <f t="shared" si="5"/>
        <v>55.649000000000001</v>
      </c>
      <c r="L34" s="77">
        <f t="shared" si="5"/>
        <v>52.021999999999998</v>
      </c>
      <c r="M34" s="77">
        <f t="shared" si="5"/>
        <v>55.034999999999997</v>
      </c>
      <c r="N34" s="77">
        <f t="shared" si="5"/>
        <v>67.978999999999999</v>
      </c>
      <c r="O34" s="77">
        <f t="shared" si="5"/>
        <v>65.08</v>
      </c>
      <c r="P34" s="77">
        <f t="shared" si="5"/>
        <v>65</v>
      </c>
      <c r="Q34" s="77">
        <f t="shared" si="5"/>
        <v>67.39</v>
      </c>
      <c r="R34" s="77">
        <f t="shared" si="5"/>
        <v>57.514000000000003</v>
      </c>
      <c r="S34" s="77">
        <f t="shared" si="5"/>
        <v>56.713999999999999</v>
      </c>
      <c r="T34" s="77">
        <f t="shared" si="5"/>
        <v>58.235999999999997</v>
      </c>
      <c r="U34" s="77">
        <f t="shared" si="5"/>
        <v>59.710999999999999</v>
      </c>
      <c r="V34" s="77">
        <f t="shared" si="5"/>
        <v>85.718000000000004</v>
      </c>
      <c r="W34" s="77">
        <f t="shared" si="5"/>
        <v>80.644000000000005</v>
      </c>
      <c r="X34" s="77">
        <f t="shared" si="5"/>
        <v>79.733999999999995</v>
      </c>
      <c r="Y34" s="77">
        <f t="shared" si="5"/>
        <v>79.194000000000003</v>
      </c>
      <c r="Z34" s="77">
        <f t="shared" si="5"/>
        <v>48.404000000000003</v>
      </c>
      <c r="AA34" s="77">
        <f t="shared" si="5"/>
        <v>39.637999999999998</v>
      </c>
      <c r="AB34" s="77">
        <f t="shared" si="5"/>
        <v>61.689</v>
      </c>
      <c r="AC34" s="77">
        <f t="shared" si="5"/>
        <v>48.552</v>
      </c>
      <c r="AD34" s="77">
        <f t="shared" si="5"/>
        <v>55.5</v>
      </c>
      <c r="AE34" s="77">
        <f t="shared" si="5"/>
        <v>86.483999999999995</v>
      </c>
      <c r="AF34" s="77">
        <f t="shared" si="5"/>
        <v>83.694000000000003</v>
      </c>
      <c r="AG34" s="77">
        <f t="shared" si="5"/>
        <v>82.352999999999994</v>
      </c>
      <c r="AH34" s="77">
        <f t="shared" si="5"/>
        <v>63.506</v>
      </c>
      <c r="AI34" s="77">
        <f t="shared" si="5"/>
        <v>37.503</v>
      </c>
      <c r="AJ34" s="77">
        <f t="shared" si="5"/>
        <v>36.6</v>
      </c>
      <c r="AK34" s="77">
        <f t="shared" si="5"/>
        <v>78.009</v>
      </c>
      <c r="AL34" s="77">
        <f t="shared" si="5"/>
        <v>104.70699999999999</v>
      </c>
      <c r="AM34" s="77">
        <f t="shared" si="5"/>
        <v>114.846</v>
      </c>
      <c r="AN34" s="77">
        <f t="shared" si="5"/>
        <v>119.086</v>
      </c>
      <c r="AO34" s="77">
        <f t="shared" si="5"/>
        <v>115.18</v>
      </c>
      <c r="AP34" s="77">
        <f t="shared" si="5"/>
        <v>147.88499999999999</v>
      </c>
      <c r="AQ34" s="77">
        <f t="shared" si="5"/>
        <v>146.94300000000001</v>
      </c>
      <c r="AR34" s="77">
        <f t="shared" si="5"/>
        <v>144.06700000000001</v>
      </c>
      <c r="AS34" s="77">
        <f t="shared" si="5"/>
        <v>147.649</v>
      </c>
      <c r="AT34" s="77">
        <f t="shared" si="5"/>
        <v>160.34700000000001</v>
      </c>
      <c r="AU34" s="77">
        <f t="shared" si="5"/>
        <v>159.44999999999999</v>
      </c>
      <c r="AV34" s="77">
        <f t="shared" si="5"/>
        <v>136.94499999999999</v>
      </c>
      <c r="AW34" s="77">
        <f t="shared" si="5"/>
        <v>95.174000000000007</v>
      </c>
      <c r="AX34" s="77">
        <f t="shared" si="5"/>
        <v>99.495000000000005</v>
      </c>
      <c r="AY34" s="77">
        <f t="shared" si="5"/>
        <v>99.426000000000002</v>
      </c>
      <c r="AZ34" s="77">
        <f t="shared" si="5"/>
        <v>90.227999999999994</v>
      </c>
      <c r="BA34" s="77">
        <f t="shared" si="5"/>
        <v>100.76300000000001</v>
      </c>
      <c r="BB34" s="77">
        <f t="shared" si="5"/>
        <v>89.207999999999998</v>
      </c>
      <c r="BC34" s="77">
        <f t="shared" si="5"/>
        <v>61.981000000000002</v>
      </c>
      <c r="BD34" s="77">
        <f t="shared" si="5"/>
        <v>77.844999999999999</v>
      </c>
      <c r="BE34" s="77">
        <f t="shared" si="5"/>
        <v>86.727000000000004</v>
      </c>
      <c r="BF34" s="77">
        <f t="shared" si="5"/>
        <v>83.198999999999998</v>
      </c>
      <c r="BG34" s="77">
        <f t="shared" si="5"/>
        <v>79.622</v>
      </c>
      <c r="BH34" s="77">
        <f t="shared" si="5"/>
        <v>80.123000000000005</v>
      </c>
      <c r="BI34" s="77">
        <f t="shared" si="5"/>
        <v>77.997</v>
      </c>
      <c r="BJ34" s="77">
        <f t="shared" si="5"/>
        <v>45.774000000000001</v>
      </c>
      <c r="BK34" s="77">
        <f t="shared" si="5"/>
        <v>36.438000000000002</v>
      </c>
      <c r="BL34" s="77">
        <f t="shared" si="5"/>
        <v>46.915999999999997</v>
      </c>
      <c r="BM34" s="77">
        <f t="shared" si="5"/>
        <v>53.93</v>
      </c>
      <c r="BN34" s="77">
        <f t="shared" si="5"/>
        <v>18.335000000000001</v>
      </c>
      <c r="BO34" s="77">
        <f t="shared" ref="BO34:CW34" si="6">SUM(BO31:BO33)</f>
        <v>10.794</v>
      </c>
      <c r="BP34" s="77">
        <f t="shared" si="6"/>
        <v>105.35899999999999</v>
      </c>
      <c r="BQ34" s="77">
        <f t="shared" si="6"/>
        <v>90.287000000000006</v>
      </c>
      <c r="BR34" s="77">
        <f t="shared" si="6"/>
        <v>70</v>
      </c>
      <c r="BS34" s="77">
        <f t="shared" si="6"/>
        <v>70</v>
      </c>
      <c r="BT34" s="77">
        <f t="shared" si="6"/>
        <v>130.404</v>
      </c>
      <c r="BU34" s="77">
        <f t="shared" si="6"/>
        <v>110.572</v>
      </c>
      <c r="BV34" s="77">
        <f t="shared" si="6"/>
        <v>0</v>
      </c>
      <c r="BW34" s="77">
        <f t="shared" si="6"/>
        <v>43.258000000000003</v>
      </c>
      <c r="BX34" s="77">
        <f t="shared" si="6"/>
        <v>39.238</v>
      </c>
      <c r="BY34" s="77">
        <f t="shared" si="6"/>
        <v>29.323</v>
      </c>
      <c r="BZ34" s="77">
        <f t="shared" si="6"/>
        <v>98.602000000000004</v>
      </c>
      <c r="CA34" s="77">
        <f t="shared" si="6"/>
        <v>96.960999999999999</v>
      </c>
      <c r="CB34" s="77">
        <f t="shared" si="6"/>
        <v>48.749000000000002</v>
      </c>
      <c r="CC34" s="77">
        <f t="shared" si="6"/>
        <v>94.802000000000007</v>
      </c>
      <c r="CD34" s="77">
        <f t="shared" si="6"/>
        <v>60.886000000000003</v>
      </c>
      <c r="CE34" s="77">
        <f t="shared" si="6"/>
        <v>5.4160000000000004</v>
      </c>
      <c r="CF34" s="77">
        <f t="shared" si="6"/>
        <v>46.905999999999999</v>
      </c>
      <c r="CG34" s="77">
        <f t="shared" si="6"/>
        <v>90.793000000000006</v>
      </c>
      <c r="CH34" s="77">
        <f t="shared" si="6"/>
        <v>110.619</v>
      </c>
      <c r="CI34" s="77">
        <f t="shared" si="6"/>
        <v>116.874</v>
      </c>
      <c r="CJ34" s="77">
        <f t="shared" si="6"/>
        <v>107.29</v>
      </c>
      <c r="CK34" s="77">
        <f t="shared" si="6"/>
        <v>103.883</v>
      </c>
      <c r="CL34" s="77">
        <f t="shared" si="6"/>
        <v>102.164</v>
      </c>
      <c r="CM34" s="77">
        <f t="shared" si="6"/>
        <v>102.45699999999999</v>
      </c>
      <c r="CN34" s="77">
        <f t="shared" si="6"/>
        <v>96.6</v>
      </c>
      <c r="CO34" s="77">
        <f t="shared" si="6"/>
        <v>93.435000000000002</v>
      </c>
      <c r="CP34" s="77">
        <f t="shared" si="6"/>
        <v>91.08</v>
      </c>
      <c r="CQ34" s="77">
        <f t="shared" si="6"/>
        <v>104.593</v>
      </c>
      <c r="CR34" s="77">
        <f t="shared" si="6"/>
        <v>94.055999999999997</v>
      </c>
      <c r="CS34" s="77">
        <f t="shared" si="6"/>
        <v>98.018000000000001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1853.7825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65.400000000000006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11</v>
      </c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0.1</v>
      </c>
      <c r="AJ39" s="120">
        <v>0.2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7.2</v>
      </c>
      <c r="BA39" s="120">
        <v>7.3</v>
      </c>
      <c r="BB39" s="120">
        <v>13.6</v>
      </c>
      <c r="BC39" s="120">
        <v>35.9</v>
      </c>
      <c r="BD39" s="120">
        <v>19.2</v>
      </c>
      <c r="BE39" s="120">
        <v>13.4</v>
      </c>
      <c r="BF39" s="120"/>
      <c r="BG39" s="120"/>
      <c r="BH39" s="120"/>
      <c r="BI39" s="120"/>
      <c r="BJ39" s="120">
        <v>0.2</v>
      </c>
      <c r="BK39" s="120">
        <v>12.4</v>
      </c>
      <c r="BL39" s="120"/>
      <c r="BM39" s="120"/>
      <c r="BN39" s="120">
        <v>7.4</v>
      </c>
      <c r="BO39" s="120">
        <v>27.1</v>
      </c>
      <c r="BP39" s="120"/>
      <c r="BQ39" s="120"/>
      <c r="BR39" s="120">
        <v>12.9</v>
      </c>
      <c r="BS39" s="120">
        <v>35.6</v>
      </c>
      <c r="BT39" s="120"/>
      <c r="BU39" s="120"/>
      <c r="BV39" s="120">
        <v>72.599999999999994</v>
      </c>
      <c r="BW39" s="120"/>
      <c r="BX39" s="120"/>
      <c r="BY39" s="120"/>
      <c r="BZ39" s="120"/>
      <c r="CA39" s="120"/>
      <c r="CB39" s="120">
        <v>6.8</v>
      </c>
      <c r="CC39" s="120"/>
      <c r="CD39" s="120"/>
      <c r="CE39" s="120">
        <v>40.299999999999997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97.15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65.400000000000006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11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0.1</v>
      </c>
      <c r="AJ42" s="107">
        <f t="shared" si="7"/>
        <v>0.2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7.2</v>
      </c>
      <c r="BA42" s="107">
        <f t="shared" si="7"/>
        <v>7.3</v>
      </c>
      <c r="BB42" s="107">
        <f t="shared" si="7"/>
        <v>13.6</v>
      </c>
      <c r="BC42" s="107">
        <f t="shared" si="7"/>
        <v>35.9</v>
      </c>
      <c r="BD42" s="107">
        <f t="shared" si="7"/>
        <v>19.2</v>
      </c>
      <c r="BE42" s="107">
        <f t="shared" si="7"/>
        <v>13.4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0.2</v>
      </c>
      <c r="BK42" s="107">
        <f t="shared" si="7"/>
        <v>12.4</v>
      </c>
      <c r="BL42" s="107">
        <f t="shared" si="7"/>
        <v>0</v>
      </c>
      <c r="BM42" s="107">
        <f t="shared" si="7"/>
        <v>0</v>
      </c>
      <c r="BN42" s="107">
        <f t="shared" si="7"/>
        <v>7.4</v>
      </c>
      <c r="BO42" s="107">
        <f t="shared" ref="BO42:CW42" si="8">SUM(BO37:BO41)</f>
        <v>27.1</v>
      </c>
      <c r="BP42" s="107">
        <f t="shared" si="8"/>
        <v>0</v>
      </c>
      <c r="BQ42" s="107">
        <f t="shared" si="8"/>
        <v>0</v>
      </c>
      <c r="BR42" s="107">
        <f t="shared" si="8"/>
        <v>12.9</v>
      </c>
      <c r="BS42" s="107">
        <f t="shared" si="8"/>
        <v>35.6</v>
      </c>
      <c r="BT42" s="107">
        <f t="shared" si="8"/>
        <v>0</v>
      </c>
      <c r="BU42" s="107">
        <f t="shared" si="8"/>
        <v>0</v>
      </c>
      <c r="BV42" s="107">
        <f t="shared" si="8"/>
        <v>72.599999999999994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6.8</v>
      </c>
      <c r="CC42" s="107">
        <f t="shared" si="8"/>
        <v>0</v>
      </c>
      <c r="CD42" s="107">
        <f t="shared" si="8"/>
        <v>0</v>
      </c>
      <c r="CE42" s="107">
        <f t="shared" si="8"/>
        <v>40.299999999999997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97.15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65.400000000000006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11</v>
      </c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0.1</v>
      </c>
      <c r="AJ47" s="120">
        <v>0.2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7.2</v>
      </c>
      <c r="BA47" s="120">
        <v>7.3</v>
      </c>
      <c r="BB47" s="120">
        <v>13.6</v>
      </c>
      <c r="BC47" s="120">
        <v>35.9</v>
      </c>
      <c r="BD47" s="120">
        <v>19.2</v>
      </c>
      <c r="BE47" s="120">
        <v>13.4</v>
      </c>
      <c r="BF47" s="120"/>
      <c r="BG47" s="120"/>
      <c r="BH47" s="120"/>
      <c r="BI47" s="120"/>
      <c r="BJ47" s="120">
        <v>0.2</v>
      </c>
      <c r="BK47" s="120">
        <v>12.4</v>
      </c>
      <c r="BL47" s="120"/>
      <c r="BM47" s="120"/>
      <c r="BN47" s="120">
        <v>7.4</v>
      </c>
      <c r="BO47" s="120">
        <v>27.1</v>
      </c>
      <c r="BP47" s="120"/>
      <c r="BQ47" s="120"/>
      <c r="BR47" s="120">
        <v>12.9</v>
      </c>
      <c r="BS47" s="120">
        <v>35.6</v>
      </c>
      <c r="BT47" s="120"/>
      <c r="BU47" s="120"/>
      <c r="BV47" s="120">
        <v>72.599999999999994</v>
      </c>
      <c r="BW47" s="120"/>
      <c r="BX47" s="120"/>
      <c r="BY47" s="120"/>
      <c r="BZ47" s="120"/>
      <c r="CA47" s="120"/>
      <c r="CB47" s="120">
        <v>6.8</v>
      </c>
      <c r="CC47" s="120"/>
      <c r="CD47" s="120"/>
      <c r="CE47" s="120">
        <v>40.299999999999997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97.15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65.400000000000006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11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0.1</v>
      </c>
      <c r="AJ51" s="107">
        <f t="shared" si="9"/>
        <v>0.2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7.2</v>
      </c>
      <c r="BA51" s="107">
        <f t="shared" si="9"/>
        <v>7.3</v>
      </c>
      <c r="BB51" s="107">
        <f t="shared" si="9"/>
        <v>13.6</v>
      </c>
      <c r="BC51" s="107">
        <f t="shared" si="9"/>
        <v>35.9</v>
      </c>
      <c r="BD51" s="107">
        <f t="shared" si="9"/>
        <v>19.2</v>
      </c>
      <c r="BE51" s="107">
        <f t="shared" si="9"/>
        <v>13.4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0.2</v>
      </c>
      <c r="BK51" s="107">
        <f t="shared" si="9"/>
        <v>12.4</v>
      </c>
      <c r="BL51" s="107">
        <f t="shared" si="9"/>
        <v>0</v>
      </c>
      <c r="BM51" s="107">
        <f t="shared" si="9"/>
        <v>0</v>
      </c>
      <c r="BN51" s="107">
        <f t="shared" si="9"/>
        <v>7.4</v>
      </c>
      <c r="BO51" s="107">
        <f t="shared" ref="BO51:CW51" si="10">SUM(BO45:BO50)</f>
        <v>27.1</v>
      </c>
      <c r="BP51" s="107">
        <f t="shared" si="10"/>
        <v>0</v>
      </c>
      <c r="BQ51" s="107">
        <f t="shared" si="10"/>
        <v>0</v>
      </c>
      <c r="BR51" s="107">
        <f t="shared" si="10"/>
        <v>12.9</v>
      </c>
      <c r="BS51" s="107">
        <f t="shared" si="10"/>
        <v>35.6</v>
      </c>
      <c r="BT51" s="107">
        <f t="shared" si="10"/>
        <v>0</v>
      </c>
      <c r="BU51" s="107">
        <f t="shared" si="10"/>
        <v>0</v>
      </c>
      <c r="BV51" s="107">
        <f t="shared" si="10"/>
        <v>72.599999999999994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6.8</v>
      </c>
      <c r="CC51" s="107">
        <f t="shared" si="10"/>
        <v>0</v>
      </c>
      <c r="CD51" s="107">
        <f t="shared" si="10"/>
        <v>0</v>
      </c>
      <c r="CE51" s="107">
        <f t="shared" si="10"/>
        <v>40.299999999999997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97.15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67</v>
      </c>
      <c r="C54" s="107">
        <f t="shared" ref="C54:BN54" si="13">C18+C28+C42</f>
        <v>56.085000000000001</v>
      </c>
      <c r="D54" s="107">
        <f t="shared" si="13"/>
        <v>59.134</v>
      </c>
      <c r="E54" s="107">
        <f t="shared" si="13"/>
        <v>55.156999999999996</v>
      </c>
      <c r="F54" s="107">
        <f t="shared" si="13"/>
        <v>48.674999999999997</v>
      </c>
      <c r="G54" s="107">
        <f t="shared" si="13"/>
        <v>49.035999999999994</v>
      </c>
      <c r="H54" s="107">
        <f t="shared" si="13"/>
        <v>49.61</v>
      </c>
      <c r="I54" s="107">
        <f t="shared" si="13"/>
        <v>49.986999999999995</v>
      </c>
      <c r="J54" s="107">
        <f t="shared" si="13"/>
        <v>54.588999999999999</v>
      </c>
      <c r="K54" s="107">
        <f t="shared" si="13"/>
        <v>55.649000000000008</v>
      </c>
      <c r="L54" s="107">
        <f t="shared" si="13"/>
        <v>52.021999999999998</v>
      </c>
      <c r="M54" s="107">
        <f t="shared" si="13"/>
        <v>55.035000000000004</v>
      </c>
      <c r="N54" s="107">
        <f t="shared" si="13"/>
        <v>67.978999999999999</v>
      </c>
      <c r="O54" s="107">
        <f t="shared" si="13"/>
        <v>65.08</v>
      </c>
      <c r="P54" s="107">
        <f t="shared" si="13"/>
        <v>65</v>
      </c>
      <c r="Q54" s="107">
        <f t="shared" si="13"/>
        <v>67.39</v>
      </c>
      <c r="R54" s="107">
        <f t="shared" si="13"/>
        <v>68.51400000000001</v>
      </c>
      <c r="S54" s="107">
        <f t="shared" si="13"/>
        <v>56.713999999999999</v>
      </c>
      <c r="T54" s="107">
        <f t="shared" si="13"/>
        <v>58.236000000000004</v>
      </c>
      <c r="U54" s="107">
        <f t="shared" si="13"/>
        <v>59.710999999999999</v>
      </c>
      <c r="V54" s="107">
        <f t="shared" si="13"/>
        <v>85.718000000000004</v>
      </c>
      <c r="W54" s="107">
        <f t="shared" si="13"/>
        <v>80.643999999999991</v>
      </c>
      <c r="X54" s="107">
        <f t="shared" si="13"/>
        <v>79.733999999999995</v>
      </c>
      <c r="Y54" s="107">
        <f t="shared" si="13"/>
        <v>79.194000000000003</v>
      </c>
      <c r="Z54" s="107">
        <f t="shared" si="13"/>
        <v>48.404000000000003</v>
      </c>
      <c r="AA54" s="107">
        <f t="shared" si="13"/>
        <v>39.637999999999998</v>
      </c>
      <c r="AB54" s="107">
        <f t="shared" si="13"/>
        <v>61.689</v>
      </c>
      <c r="AC54" s="107">
        <f t="shared" si="13"/>
        <v>48.552</v>
      </c>
      <c r="AD54" s="107">
        <f t="shared" si="13"/>
        <v>55.5</v>
      </c>
      <c r="AE54" s="107">
        <f t="shared" si="13"/>
        <v>86.483999999999995</v>
      </c>
      <c r="AF54" s="107">
        <f t="shared" si="13"/>
        <v>83.693999999999988</v>
      </c>
      <c r="AG54" s="107">
        <f t="shared" si="13"/>
        <v>82.353000000000009</v>
      </c>
      <c r="AH54" s="107">
        <f t="shared" si="13"/>
        <v>63.505999999999993</v>
      </c>
      <c r="AI54" s="107">
        <f t="shared" si="13"/>
        <v>37.603000000000002</v>
      </c>
      <c r="AJ54" s="107">
        <f t="shared" si="13"/>
        <v>36.800000000000004</v>
      </c>
      <c r="AK54" s="107">
        <f t="shared" si="13"/>
        <v>78.009</v>
      </c>
      <c r="AL54" s="107">
        <f t="shared" si="13"/>
        <v>104.70699999999999</v>
      </c>
      <c r="AM54" s="107">
        <f t="shared" si="13"/>
        <v>114.846</v>
      </c>
      <c r="AN54" s="107">
        <f t="shared" si="13"/>
        <v>119.086</v>
      </c>
      <c r="AO54" s="107">
        <f t="shared" si="13"/>
        <v>115.18</v>
      </c>
      <c r="AP54" s="107">
        <f t="shared" si="13"/>
        <v>147.88499999999999</v>
      </c>
      <c r="AQ54" s="107">
        <f t="shared" si="13"/>
        <v>146.94300000000001</v>
      </c>
      <c r="AR54" s="107">
        <f t="shared" si="13"/>
        <v>144.06700000000001</v>
      </c>
      <c r="AS54" s="107">
        <f t="shared" si="13"/>
        <v>147.649</v>
      </c>
      <c r="AT54" s="107">
        <f t="shared" si="13"/>
        <v>160.34700000000001</v>
      </c>
      <c r="AU54" s="107">
        <f t="shared" si="13"/>
        <v>159.44999999999999</v>
      </c>
      <c r="AV54" s="107">
        <f t="shared" si="13"/>
        <v>136.94500000000002</v>
      </c>
      <c r="AW54" s="107">
        <f t="shared" si="13"/>
        <v>95.174000000000007</v>
      </c>
      <c r="AX54" s="107">
        <f t="shared" si="13"/>
        <v>99.495000000000005</v>
      </c>
      <c r="AY54" s="107">
        <f t="shared" si="13"/>
        <v>99.426000000000002</v>
      </c>
      <c r="AZ54" s="107">
        <f t="shared" si="13"/>
        <v>97.428000000000011</v>
      </c>
      <c r="BA54" s="107">
        <f t="shared" si="13"/>
        <v>108.063</v>
      </c>
      <c r="BB54" s="107">
        <f t="shared" si="13"/>
        <v>102.80799999999999</v>
      </c>
      <c r="BC54" s="107">
        <f t="shared" si="13"/>
        <v>97.881</v>
      </c>
      <c r="BD54" s="107">
        <f t="shared" si="13"/>
        <v>97.045000000000002</v>
      </c>
      <c r="BE54" s="107">
        <f t="shared" si="13"/>
        <v>100.12700000000001</v>
      </c>
      <c r="BF54" s="107">
        <f t="shared" si="13"/>
        <v>83.198999999999998</v>
      </c>
      <c r="BG54" s="107">
        <f t="shared" si="13"/>
        <v>79.622</v>
      </c>
      <c r="BH54" s="107">
        <f t="shared" si="13"/>
        <v>80.12299999999999</v>
      </c>
      <c r="BI54" s="107">
        <f t="shared" si="13"/>
        <v>77.997</v>
      </c>
      <c r="BJ54" s="107">
        <f t="shared" si="13"/>
        <v>45.974000000000004</v>
      </c>
      <c r="BK54" s="107">
        <f t="shared" si="13"/>
        <v>48.838000000000001</v>
      </c>
      <c r="BL54" s="107">
        <f t="shared" si="13"/>
        <v>46.915999999999997</v>
      </c>
      <c r="BM54" s="107">
        <f t="shared" si="13"/>
        <v>53.93</v>
      </c>
      <c r="BN54" s="107">
        <f t="shared" si="13"/>
        <v>25.734999999999999</v>
      </c>
      <c r="BO54" s="107">
        <f t="shared" ref="BO54:CX54" si="14">BO18+BO28+BO42</f>
        <v>37.894000000000005</v>
      </c>
      <c r="BP54" s="107">
        <f t="shared" si="14"/>
        <v>105.35900000000001</v>
      </c>
      <c r="BQ54" s="107">
        <f t="shared" si="14"/>
        <v>90.287000000000006</v>
      </c>
      <c r="BR54" s="107">
        <f t="shared" si="14"/>
        <v>82.9</v>
      </c>
      <c r="BS54" s="107">
        <f t="shared" si="14"/>
        <v>105.6</v>
      </c>
      <c r="BT54" s="107">
        <f t="shared" si="14"/>
        <v>130.404</v>
      </c>
      <c r="BU54" s="107">
        <f t="shared" si="14"/>
        <v>110.572</v>
      </c>
      <c r="BV54" s="107">
        <f t="shared" si="14"/>
        <v>72.599999999999994</v>
      </c>
      <c r="BW54" s="107">
        <f t="shared" si="14"/>
        <v>43.258000000000003</v>
      </c>
      <c r="BX54" s="107">
        <f t="shared" si="14"/>
        <v>39.238</v>
      </c>
      <c r="BY54" s="107">
        <f t="shared" si="14"/>
        <v>29.323</v>
      </c>
      <c r="BZ54" s="107">
        <f t="shared" si="14"/>
        <v>98.602000000000004</v>
      </c>
      <c r="CA54" s="107">
        <f t="shared" si="14"/>
        <v>96.960999999999999</v>
      </c>
      <c r="CB54" s="107">
        <f t="shared" si="14"/>
        <v>55.548999999999992</v>
      </c>
      <c r="CC54" s="107">
        <f t="shared" si="14"/>
        <v>94.802000000000007</v>
      </c>
      <c r="CD54" s="107">
        <f t="shared" si="14"/>
        <v>60.886000000000003</v>
      </c>
      <c r="CE54" s="107">
        <f t="shared" si="14"/>
        <v>45.715999999999994</v>
      </c>
      <c r="CF54" s="107">
        <f t="shared" si="14"/>
        <v>46.905999999999999</v>
      </c>
      <c r="CG54" s="107">
        <f t="shared" si="14"/>
        <v>90.793000000000006</v>
      </c>
      <c r="CH54" s="107">
        <f t="shared" si="14"/>
        <v>110.61900000000001</v>
      </c>
      <c r="CI54" s="107">
        <f t="shared" si="14"/>
        <v>116.874</v>
      </c>
      <c r="CJ54" s="107">
        <f t="shared" si="14"/>
        <v>107.28999999999999</v>
      </c>
      <c r="CK54" s="107">
        <f t="shared" si="14"/>
        <v>103.883</v>
      </c>
      <c r="CL54" s="107">
        <f t="shared" si="14"/>
        <v>102.164</v>
      </c>
      <c r="CM54" s="107">
        <f t="shared" si="14"/>
        <v>102.45700000000001</v>
      </c>
      <c r="CN54" s="107">
        <f t="shared" si="14"/>
        <v>96.6</v>
      </c>
      <c r="CO54" s="107">
        <f t="shared" si="14"/>
        <v>93.435000000000002</v>
      </c>
      <c r="CP54" s="107">
        <f t="shared" si="14"/>
        <v>91.08</v>
      </c>
      <c r="CQ54" s="107">
        <f t="shared" si="14"/>
        <v>104.593</v>
      </c>
      <c r="CR54" s="107">
        <f t="shared" si="14"/>
        <v>94.055999999999997</v>
      </c>
      <c r="CS54" s="107">
        <f t="shared" si="14"/>
        <v>98.018000000000001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1950.9325000000003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67.037000000000006</v>
      </c>
      <c r="C5" s="25">
        <v>56.085000000000001</v>
      </c>
      <c r="D5" s="25">
        <v>59.134</v>
      </c>
      <c r="E5" s="25">
        <v>55.156999999999996</v>
      </c>
      <c r="F5" s="25">
        <v>48.674999999999997</v>
      </c>
      <c r="G5" s="25">
        <v>49.036000000000001</v>
      </c>
      <c r="H5" s="25">
        <v>49.61</v>
      </c>
      <c r="I5" s="25">
        <v>49.987000000000002</v>
      </c>
      <c r="J5" s="25">
        <v>54.588999999999999</v>
      </c>
      <c r="K5" s="25">
        <v>55.649000000000001</v>
      </c>
      <c r="L5" s="25">
        <v>52.021999999999998</v>
      </c>
      <c r="M5" s="25">
        <v>55.034999999999997</v>
      </c>
      <c r="N5" s="25">
        <v>67.978999999999999</v>
      </c>
      <c r="O5" s="25">
        <v>65.08</v>
      </c>
      <c r="P5" s="25">
        <v>65</v>
      </c>
      <c r="Q5" s="25">
        <v>67.39</v>
      </c>
      <c r="R5" s="25">
        <v>68.539000000000001</v>
      </c>
      <c r="S5" s="25">
        <v>56.713999999999999</v>
      </c>
      <c r="T5" s="25">
        <v>58.235999999999997</v>
      </c>
      <c r="U5" s="25">
        <v>59.710999999999999</v>
      </c>
      <c r="V5" s="25">
        <v>85.718000000000004</v>
      </c>
      <c r="W5" s="25">
        <v>80.644000000000005</v>
      </c>
      <c r="X5" s="25">
        <v>79.733999999999995</v>
      </c>
      <c r="Y5" s="25">
        <v>79.194000000000003</v>
      </c>
      <c r="Z5" s="25">
        <v>48.404000000000003</v>
      </c>
      <c r="AA5" s="25">
        <v>39.637999999999998</v>
      </c>
      <c r="AB5" s="25">
        <v>61.689</v>
      </c>
      <c r="AC5" s="25">
        <v>48.552</v>
      </c>
      <c r="AD5" s="25">
        <v>55.5</v>
      </c>
      <c r="AE5" s="25">
        <v>86.483999999999995</v>
      </c>
      <c r="AF5" s="25">
        <v>83.694000000000003</v>
      </c>
      <c r="AG5" s="25">
        <v>82.352999999999994</v>
      </c>
      <c r="AH5" s="25">
        <v>63.506</v>
      </c>
      <c r="AI5" s="25">
        <v>37.603000000000002</v>
      </c>
      <c r="AJ5" s="25">
        <v>36.799999999999997</v>
      </c>
      <c r="AK5" s="25">
        <v>78.009</v>
      </c>
      <c r="AL5" s="25">
        <v>104.70699999999999</v>
      </c>
      <c r="AM5" s="25">
        <v>114.846</v>
      </c>
      <c r="AN5" s="25">
        <v>119.086</v>
      </c>
      <c r="AO5" s="25">
        <v>115.18</v>
      </c>
      <c r="AP5" s="25">
        <v>147.88499999999999</v>
      </c>
      <c r="AQ5" s="25">
        <v>146.94300000000001</v>
      </c>
      <c r="AR5" s="25">
        <v>144.06700000000001</v>
      </c>
      <c r="AS5" s="25">
        <v>147.649</v>
      </c>
      <c r="AT5" s="25">
        <v>160.34700000000001</v>
      </c>
      <c r="AU5" s="25">
        <v>159.44999999999999</v>
      </c>
      <c r="AV5" s="25">
        <v>136.94499999999999</v>
      </c>
      <c r="AW5" s="25">
        <v>95.174000000000007</v>
      </c>
      <c r="AX5" s="25">
        <v>99.495000000000005</v>
      </c>
      <c r="AY5" s="25">
        <v>99.426000000000002</v>
      </c>
      <c r="AZ5" s="25">
        <v>97.427999999999997</v>
      </c>
      <c r="BA5" s="25">
        <v>108.063</v>
      </c>
      <c r="BB5" s="25">
        <v>102.82</v>
      </c>
      <c r="BC5" s="25">
        <v>97.834000000000003</v>
      </c>
      <c r="BD5" s="25">
        <v>97.054000000000002</v>
      </c>
      <c r="BE5" s="25">
        <v>100.127</v>
      </c>
      <c r="BF5" s="25">
        <v>83.198999999999998</v>
      </c>
      <c r="BG5" s="25">
        <v>79.622</v>
      </c>
      <c r="BH5" s="25">
        <v>80.123000000000005</v>
      </c>
      <c r="BI5" s="25">
        <v>77.997</v>
      </c>
      <c r="BJ5" s="25">
        <v>45.973999999999997</v>
      </c>
      <c r="BK5" s="25">
        <v>48.795000000000002</v>
      </c>
      <c r="BL5" s="25">
        <v>46.915999999999997</v>
      </c>
      <c r="BM5" s="25">
        <v>53.93</v>
      </c>
      <c r="BN5" s="25">
        <v>25.722999999999999</v>
      </c>
      <c r="BO5" s="25">
        <v>37.904000000000003</v>
      </c>
      <c r="BP5" s="25">
        <v>105.31399999999999</v>
      </c>
      <c r="BQ5" s="25">
        <v>90.287000000000006</v>
      </c>
      <c r="BR5" s="25">
        <v>82.924000000000007</v>
      </c>
      <c r="BS5" s="25">
        <v>105.563</v>
      </c>
      <c r="BT5" s="25">
        <v>130.404</v>
      </c>
      <c r="BU5" s="25">
        <v>110.572</v>
      </c>
      <c r="BV5" s="25">
        <v>72.632999999999996</v>
      </c>
      <c r="BW5" s="25">
        <v>43.258000000000003</v>
      </c>
      <c r="BX5" s="25">
        <v>39.238</v>
      </c>
      <c r="BY5" s="25">
        <v>29.323</v>
      </c>
      <c r="BZ5" s="25">
        <v>98.561000000000007</v>
      </c>
      <c r="CA5" s="25">
        <v>96.960999999999999</v>
      </c>
      <c r="CB5" s="25">
        <v>55.5</v>
      </c>
      <c r="CC5" s="25">
        <v>94.802000000000007</v>
      </c>
      <c r="CD5" s="25">
        <v>60.844000000000001</v>
      </c>
      <c r="CE5" s="25">
        <v>45.691000000000003</v>
      </c>
      <c r="CF5" s="25">
        <v>46.92</v>
      </c>
      <c r="CG5" s="25">
        <v>90.835999999999999</v>
      </c>
      <c r="CH5" s="25">
        <v>110.666</v>
      </c>
      <c r="CI5" s="25">
        <v>116.824</v>
      </c>
      <c r="CJ5" s="25">
        <v>107.321</v>
      </c>
      <c r="CK5" s="25">
        <v>103.911</v>
      </c>
      <c r="CL5" s="25">
        <v>102.148</v>
      </c>
      <c r="CM5" s="25">
        <v>102.431</v>
      </c>
      <c r="CN5" s="25">
        <v>96.561999999999998</v>
      </c>
      <c r="CO5" s="25">
        <v>93.412000000000006</v>
      </c>
      <c r="CP5" s="25">
        <v>91.08</v>
      </c>
      <c r="CQ5" s="25">
        <v>104.623</v>
      </c>
      <c r="CR5" s="25">
        <v>94.069000000000003</v>
      </c>
      <c r="CS5" s="25">
        <v>98.004999999999995</v>
      </c>
      <c r="CT5" s="26"/>
      <c r="CU5" s="26"/>
      <c r="CV5" s="26"/>
      <c r="CW5" s="27"/>
      <c r="CX5" s="28">
        <f t="array" ref="CX5">SUMPRODUCT(B5:CW5*0.25)</f>
        <v>1950.8947500000002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145.74</v>
      </c>
      <c r="C8" s="37">
        <v>133.41999999999999</v>
      </c>
      <c r="D8" s="37">
        <v>117.76</v>
      </c>
      <c r="E8" s="37">
        <v>111.47</v>
      </c>
      <c r="F8" s="37">
        <v>100.56</v>
      </c>
      <c r="G8" s="37">
        <v>99.85</v>
      </c>
      <c r="H8" s="37">
        <v>98.72</v>
      </c>
      <c r="I8" s="37">
        <v>97.81</v>
      </c>
      <c r="J8" s="37">
        <v>97.6</v>
      </c>
      <c r="K8" s="37">
        <v>97.17</v>
      </c>
      <c r="L8" s="37">
        <v>96.35</v>
      </c>
      <c r="M8" s="37">
        <v>100.98</v>
      </c>
      <c r="N8" s="37">
        <v>124.93</v>
      </c>
      <c r="O8" s="37">
        <v>132</v>
      </c>
      <c r="P8" s="37">
        <v>132.81</v>
      </c>
      <c r="Q8" s="37">
        <v>131.93</v>
      </c>
      <c r="R8" s="37">
        <v>134.15</v>
      </c>
      <c r="S8" s="37">
        <v>116.47</v>
      </c>
      <c r="T8" s="37">
        <v>117.88</v>
      </c>
      <c r="U8" s="37">
        <v>118.51</v>
      </c>
      <c r="V8" s="37">
        <v>114.95</v>
      </c>
      <c r="W8" s="37">
        <v>119.7</v>
      </c>
      <c r="X8" s="37">
        <v>120.93</v>
      </c>
      <c r="Y8" s="37">
        <v>120.93</v>
      </c>
      <c r="Z8" s="37">
        <v>117.86</v>
      </c>
      <c r="AA8" s="37">
        <v>112.03</v>
      </c>
      <c r="AB8" s="37">
        <v>101.61</v>
      </c>
      <c r="AC8" s="37">
        <v>97.63</v>
      </c>
      <c r="AD8" s="37">
        <v>120.93</v>
      </c>
      <c r="AE8" s="37">
        <v>104.65</v>
      </c>
      <c r="AF8" s="37">
        <v>100.97</v>
      </c>
      <c r="AG8" s="37">
        <v>88.82</v>
      </c>
      <c r="AH8" s="37">
        <v>97.8</v>
      </c>
      <c r="AI8" s="37">
        <v>74.959999999999994</v>
      </c>
      <c r="AJ8" s="37">
        <v>75.209999999999994</v>
      </c>
      <c r="AK8" s="37">
        <v>2.02</v>
      </c>
      <c r="AL8" s="37">
        <v>-5</v>
      </c>
      <c r="AM8" s="37">
        <v>-7.83</v>
      </c>
      <c r="AN8" s="37">
        <v>-8.17</v>
      </c>
      <c r="AO8" s="37">
        <v>-8.8800000000000008</v>
      </c>
      <c r="AP8" s="37">
        <v>-6.62</v>
      </c>
      <c r="AQ8" s="37">
        <v>-6.94</v>
      </c>
      <c r="AR8" s="37">
        <v>-7.18</v>
      </c>
      <c r="AS8" s="37">
        <v>-6.75</v>
      </c>
      <c r="AT8" s="37">
        <v>-7.69</v>
      </c>
      <c r="AU8" s="37">
        <v>-5.6</v>
      </c>
      <c r="AV8" s="37">
        <v>-2.99</v>
      </c>
      <c r="AW8" s="37">
        <v>10.01</v>
      </c>
      <c r="AX8" s="37">
        <v>9.27</v>
      </c>
      <c r="AY8" s="37">
        <v>5.28</v>
      </c>
      <c r="AZ8" s="37">
        <v>16.809999999999999</v>
      </c>
      <c r="BA8" s="37">
        <v>23.25</v>
      </c>
      <c r="BB8" s="37">
        <v>23.6</v>
      </c>
      <c r="BC8" s="37">
        <v>40.99</v>
      </c>
      <c r="BD8" s="37">
        <v>41.79</v>
      </c>
      <c r="BE8" s="37">
        <v>28.2</v>
      </c>
      <c r="BF8" s="37">
        <v>56.94</v>
      </c>
      <c r="BG8" s="37">
        <v>77.5</v>
      </c>
      <c r="BH8" s="37">
        <v>82.32</v>
      </c>
      <c r="BI8" s="37">
        <v>88.04</v>
      </c>
      <c r="BJ8" s="37">
        <v>74.39</v>
      </c>
      <c r="BK8" s="37">
        <v>95.58</v>
      </c>
      <c r="BL8" s="37">
        <v>101</v>
      </c>
      <c r="BM8" s="37">
        <v>100.55</v>
      </c>
      <c r="BN8" s="37">
        <v>112.48</v>
      </c>
      <c r="BO8" s="37">
        <v>116.63</v>
      </c>
      <c r="BP8" s="37">
        <v>134</v>
      </c>
      <c r="BQ8" s="37">
        <v>148.65</v>
      </c>
      <c r="BR8" s="37">
        <v>121.82</v>
      </c>
      <c r="BS8" s="37">
        <v>136</v>
      </c>
      <c r="BT8" s="37">
        <v>158.33000000000001</v>
      </c>
      <c r="BU8" s="37">
        <v>167.25</v>
      </c>
      <c r="BV8" s="37">
        <v>167.26</v>
      </c>
      <c r="BW8" s="37">
        <v>160.13999999999999</v>
      </c>
      <c r="BX8" s="37">
        <v>162.21</v>
      </c>
      <c r="BY8" s="37">
        <v>151.30000000000001</v>
      </c>
      <c r="BZ8" s="37">
        <v>122.68</v>
      </c>
      <c r="CA8" s="37">
        <v>138.71</v>
      </c>
      <c r="CB8" s="37">
        <v>156.01</v>
      </c>
      <c r="CC8" s="37">
        <v>136.33000000000001</v>
      </c>
      <c r="CD8" s="37">
        <v>125.28</v>
      </c>
      <c r="CE8" s="37">
        <v>155.79</v>
      </c>
      <c r="CF8" s="37">
        <v>142.77000000000001</v>
      </c>
      <c r="CG8" s="37">
        <v>130.99</v>
      </c>
      <c r="CH8" s="37">
        <v>130.04</v>
      </c>
      <c r="CI8" s="37">
        <v>128.99</v>
      </c>
      <c r="CJ8" s="37">
        <v>124.54</v>
      </c>
      <c r="CK8" s="37">
        <v>122.38</v>
      </c>
      <c r="CL8" s="37">
        <v>129.09</v>
      </c>
      <c r="CM8" s="37">
        <v>132.03</v>
      </c>
      <c r="CN8" s="37">
        <v>114.57</v>
      </c>
      <c r="CO8" s="37">
        <v>105.48</v>
      </c>
      <c r="CP8" s="37">
        <v>122.79</v>
      </c>
      <c r="CQ8" s="37">
        <v>112.34</v>
      </c>
      <c r="CR8" s="37">
        <v>100.39</v>
      </c>
      <c r="CS8" s="37">
        <v>93.84</v>
      </c>
      <c r="CT8" s="38"/>
      <c r="CU8" s="38"/>
      <c r="CV8" s="38"/>
      <c r="CW8" s="39"/>
      <c r="CX8" s="40">
        <f>IF(SUM(B8:CW8)&lt;&gt;0,AVERAGEIF(B8:CW8,"&lt;&gt;"""),"")</f>
        <v>93.125937500000006</v>
      </c>
    </row>
    <row r="9" spans="1:102" ht="24.95" customHeight="1" thickBot="1" x14ac:dyDescent="0.25">
      <c r="A9" s="41" t="s">
        <v>6</v>
      </c>
      <c r="B9" s="42">
        <v>127.0975</v>
      </c>
      <c r="C9" s="43">
        <v>127.0975</v>
      </c>
      <c r="D9" s="43">
        <v>127.0975</v>
      </c>
      <c r="E9" s="43">
        <v>127.0975</v>
      </c>
      <c r="F9" s="43">
        <v>99.234999999999999</v>
      </c>
      <c r="G9" s="43">
        <v>99.234999999999999</v>
      </c>
      <c r="H9" s="43">
        <v>99.234999999999999</v>
      </c>
      <c r="I9" s="43">
        <v>99.234999999999999</v>
      </c>
      <c r="J9" s="43">
        <v>98.025000000000006</v>
      </c>
      <c r="K9" s="43">
        <v>98.025000000000006</v>
      </c>
      <c r="L9" s="43">
        <v>98.025000000000006</v>
      </c>
      <c r="M9" s="43">
        <v>98.025000000000006</v>
      </c>
      <c r="N9" s="43">
        <v>130.41749999999999</v>
      </c>
      <c r="O9" s="43">
        <v>130.41749999999999</v>
      </c>
      <c r="P9" s="43">
        <v>130.41749999999999</v>
      </c>
      <c r="Q9" s="43">
        <v>130.41749999999999</v>
      </c>
      <c r="R9" s="43">
        <v>121.7525</v>
      </c>
      <c r="S9" s="43">
        <v>121.7525</v>
      </c>
      <c r="T9" s="43">
        <v>121.7525</v>
      </c>
      <c r="U9" s="43">
        <v>121.7525</v>
      </c>
      <c r="V9" s="43">
        <v>119.1275</v>
      </c>
      <c r="W9" s="43">
        <v>119.1275</v>
      </c>
      <c r="X9" s="43">
        <v>119.1275</v>
      </c>
      <c r="Y9" s="43">
        <v>119.1275</v>
      </c>
      <c r="Z9" s="43">
        <v>107.2825</v>
      </c>
      <c r="AA9" s="43">
        <v>107.2825</v>
      </c>
      <c r="AB9" s="43">
        <v>107.2825</v>
      </c>
      <c r="AC9" s="43">
        <v>107.2825</v>
      </c>
      <c r="AD9" s="43">
        <v>103.8425</v>
      </c>
      <c r="AE9" s="43">
        <v>103.8425</v>
      </c>
      <c r="AF9" s="43">
        <v>103.8425</v>
      </c>
      <c r="AG9" s="43">
        <v>103.8425</v>
      </c>
      <c r="AH9" s="43">
        <v>62.497500000000002</v>
      </c>
      <c r="AI9" s="43">
        <v>62.497500000000002</v>
      </c>
      <c r="AJ9" s="43">
        <v>62.497500000000002</v>
      </c>
      <c r="AK9" s="43">
        <v>62.497500000000002</v>
      </c>
      <c r="AL9" s="43">
        <v>-7.47</v>
      </c>
      <c r="AM9" s="43">
        <v>-7.47</v>
      </c>
      <c r="AN9" s="43">
        <v>-7.47</v>
      </c>
      <c r="AO9" s="43">
        <v>-7.47</v>
      </c>
      <c r="AP9" s="43">
        <v>-6.8724999999999996</v>
      </c>
      <c r="AQ9" s="43">
        <v>-6.8724999999999996</v>
      </c>
      <c r="AR9" s="43">
        <v>-6.8724999999999996</v>
      </c>
      <c r="AS9" s="43">
        <v>-6.8724999999999996</v>
      </c>
      <c r="AT9" s="43">
        <v>-1.5674999999999999</v>
      </c>
      <c r="AU9" s="43">
        <v>-1.5674999999999999</v>
      </c>
      <c r="AV9" s="43">
        <v>-1.5674999999999999</v>
      </c>
      <c r="AW9" s="43">
        <v>-1.5674999999999999</v>
      </c>
      <c r="AX9" s="43">
        <v>13.6525</v>
      </c>
      <c r="AY9" s="43">
        <v>13.6525</v>
      </c>
      <c r="AZ9" s="43">
        <v>13.6525</v>
      </c>
      <c r="BA9" s="43">
        <v>13.6525</v>
      </c>
      <c r="BB9" s="43">
        <v>33.645000000000003</v>
      </c>
      <c r="BC9" s="43">
        <v>33.645000000000003</v>
      </c>
      <c r="BD9" s="43">
        <v>33.645000000000003</v>
      </c>
      <c r="BE9" s="43">
        <v>33.645000000000003</v>
      </c>
      <c r="BF9" s="43">
        <v>76.2</v>
      </c>
      <c r="BG9" s="43">
        <v>76.2</v>
      </c>
      <c r="BH9" s="43">
        <v>76.2</v>
      </c>
      <c r="BI9" s="43">
        <v>76.2</v>
      </c>
      <c r="BJ9" s="43">
        <v>92.88</v>
      </c>
      <c r="BK9" s="43">
        <v>92.88</v>
      </c>
      <c r="BL9" s="43">
        <v>92.88</v>
      </c>
      <c r="BM9" s="43">
        <v>92.88</v>
      </c>
      <c r="BN9" s="43">
        <v>127.94</v>
      </c>
      <c r="BO9" s="43">
        <v>127.94</v>
      </c>
      <c r="BP9" s="43">
        <v>127.94</v>
      </c>
      <c r="BQ9" s="43">
        <v>127.94</v>
      </c>
      <c r="BR9" s="43">
        <v>145.85</v>
      </c>
      <c r="BS9" s="43">
        <v>145.85</v>
      </c>
      <c r="BT9" s="43">
        <v>145.85</v>
      </c>
      <c r="BU9" s="43">
        <v>145.85</v>
      </c>
      <c r="BV9" s="43">
        <v>160.22749999999999</v>
      </c>
      <c r="BW9" s="43">
        <v>160.22749999999999</v>
      </c>
      <c r="BX9" s="43">
        <v>160.22749999999999</v>
      </c>
      <c r="BY9" s="43">
        <v>160.22749999999999</v>
      </c>
      <c r="BZ9" s="43">
        <v>138.4325</v>
      </c>
      <c r="CA9" s="43">
        <v>138.4325</v>
      </c>
      <c r="CB9" s="43">
        <v>138.4325</v>
      </c>
      <c r="CC9" s="43">
        <v>138.4325</v>
      </c>
      <c r="CD9" s="43">
        <v>138.70750000000001</v>
      </c>
      <c r="CE9" s="43">
        <v>138.70750000000001</v>
      </c>
      <c r="CF9" s="43">
        <v>138.70750000000001</v>
      </c>
      <c r="CG9" s="43">
        <v>138.70750000000001</v>
      </c>
      <c r="CH9" s="43">
        <v>126.4875</v>
      </c>
      <c r="CI9" s="43">
        <v>126.4875</v>
      </c>
      <c r="CJ9" s="43">
        <v>126.4875</v>
      </c>
      <c r="CK9" s="43">
        <v>126.4875</v>
      </c>
      <c r="CL9" s="43">
        <v>120.2925</v>
      </c>
      <c r="CM9" s="43">
        <v>120.2925</v>
      </c>
      <c r="CN9" s="43">
        <v>120.2925</v>
      </c>
      <c r="CO9" s="43">
        <v>120.2925</v>
      </c>
      <c r="CP9" s="43">
        <v>107.34</v>
      </c>
      <c r="CQ9" s="43">
        <v>107.34</v>
      </c>
      <c r="CR9" s="43">
        <v>107.34</v>
      </c>
      <c r="CS9" s="43">
        <v>107.34</v>
      </c>
      <c r="CT9" s="44"/>
      <c r="CU9" s="44"/>
      <c r="CV9" s="44"/>
      <c r="CW9" s="45"/>
      <c r="CX9" s="46">
        <f>IF(SUM(B9:CW9)&lt;&gt;0,AVERAGEIF(B9:CW9,"&lt;&gt;"""),"")</f>
        <v>93.12593750000002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29</v>
      </c>
      <c r="AQ13" s="65">
        <v>29</v>
      </c>
      <c r="AR13" s="65">
        <v>29</v>
      </c>
      <c r="AS13" s="65">
        <v>29</v>
      </c>
      <c r="AT13" s="65">
        <v>29</v>
      </c>
      <c r="AU13" s="65">
        <v>29</v>
      </c>
      <c r="AV13" s="65">
        <v>29</v>
      </c>
      <c r="AW13" s="65">
        <v>29</v>
      </c>
      <c r="AX13" s="65">
        <v>29</v>
      </c>
      <c r="AY13" s="65">
        <v>29</v>
      </c>
      <c r="AZ13" s="65">
        <v>29</v>
      </c>
      <c r="BA13" s="65">
        <v>29</v>
      </c>
      <c r="BB13" s="65">
        <v>29</v>
      </c>
      <c r="BC13" s="65">
        <v>29</v>
      </c>
      <c r="BD13" s="65">
        <v>29</v>
      </c>
      <c r="BE13" s="65">
        <v>29</v>
      </c>
      <c r="BF13" s="65">
        <v>14</v>
      </c>
      <c r="BG13" s="65">
        <v>1</v>
      </c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119.75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42.651000000000003</v>
      </c>
      <c r="C15" s="71">
        <v>37.024000000000001</v>
      </c>
      <c r="D15" s="71">
        <v>36.622999999999998</v>
      </c>
      <c r="E15" s="71">
        <v>36.468000000000004</v>
      </c>
      <c r="F15" s="71">
        <v>37.726999999999997</v>
      </c>
      <c r="G15" s="71">
        <v>37.151000000000003</v>
      </c>
      <c r="H15" s="71">
        <v>37.655999999999999</v>
      </c>
      <c r="I15" s="71">
        <v>38.048000000000002</v>
      </c>
      <c r="J15" s="71">
        <v>37.895000000000003</v>
      </c>
      <c r="K15" s="71">
        <v>38.604999999999997</v>
      </c>
      <c r="L15" s="71">
        <v>39.56</v>
      </c>
      <c r="M15" s="71">
        <v>38.549999999999997</v>
      </c>
      <c r="N15" s="71">
        <v>39.54</v>
      </c>
      <c r="O15" s="71">
        <v>39.012999999999998</v>
      </c>
      <c r="P15" s="71">
        <v>38.439</v>
      </c>
      <c r="Q15" s="71">
        <v>37.624000000000002</v>
      </c>
      <c r="R15" s="71">
        <v>37.374000000000002</v>
      </c>
      <c r="S15" s="71">
        <v>33.366999999999997</v>
      </c>
      <c r="T15" s="71">
        <v>33.201999999999998</v>
      </c>
      <c r="U15" s="71">
        <v>33.136000000000003</v>
      </c>
      <c r="V15" s="71">
        <v>25.992000000000001</v>
      </c>
      <c r="W15" s="71">
        <v>26.04</v>
      </c>
      <c r="X15" s="71">
        <v>25.45</v>
      </c>
      <c r="Y15" s="71">
        <v>24.33</v>
      </c>
      <c r="Z15" s="71">
        <v>15.378</v>
      </c>
      <c r="AA15" s="71">
        <v>13.701000000000001</v>
      </c>
      <c r="AB15" s="71">
        <v>15.984</v>
      </c>
      <c r="AC15" s="71">
        <v>18.263999999999999</v>
      </c>
      <c r="AD15" s="71">
        <v>5.9169999999999998</v>
      </c>
      <c r="AE15" s="71">
        <v>10.201000000000001</v>
      </c>
      <c r="AF15" s="71">
        <v>7.8460000000000001</v>
      </c>
      <c r="AG15" s="71">
        <v>13.084</v>
      </c>
      <c r="AH15" s="71">
        <v>49.338000000000001</v>
      </c>
      <c r="AI15" s="71">
        <v>26.992000000000001</v>
      </c>
      <c r="AJ15" s="71">
        <v>26.123000000000001</v>
      </c>
      <c r="AK15" s="71">
        <v>76.509</v>
      </c>
      <c r="AL15" s="71">
        <v>78.239999999999995</v>
      </c>
      <c r="AM15" s="71">
        <v>78.56</v>
      </c>
      <c r="AN15" s="71">
        <v>78.617000000000004</v>
      </c>
      <c r="AO15" s="71">
        <v>78.593000000000004</v>
      </c>
      <c r="AP15" s="71">
        <v>78.716999999999999</v>
      </c>
      <c r="AQ15" s="71">
        <v>79.055999999999997</v>
      </c>
      <c r="AR15" s="71">
        <v>79.326999999999998</v>
      </c>
      <c r="AS15" s="71">
        <v>79.742000000000004</v>
      </c>
      <c r="AT15" s="71">
        <v>85.578999999999994</v>
      </c>
      <c r="AU15" s="71">
        <v>85.364999999999995</v>
      </c>
      <c r="AV15" s="71">
        <v>72.259</v>
      </c>
      <c r="AW15" s="71">
        <v>64.674000000000007</v>
      </c>
      <c r="AX15" s="71">
        <v>68.995000000000005</v>
      </c>
      <c r="AY15" s="71">
        <v>68.926000000000002</v>
      </c>
      <c r="AZ15" s="71">
        <v>64.528000000000006</v>
      </c>
      <c r="BA15" s="71">
        <v>63.067999999999998</v>
      </c>
      <c r="BB15" s="71">
        <v>62.042999999999999</v>
      </c>
      <c r="BC15" s="71">
        <v>57.853000000000002</v>
      </c>
      <c r="BD15" s="71">
        <v>57.081000000000003</v>
      </c>
      <c r="BE15" s="71">
        <v>60.411999999999999</v>
      </c>
      <c r="BF15" s="71">
        <v>43.241999999999997</v>
      </c>
      <c r="BG15" s="71">
        <v>50.731000000000002</v>
      </c>
      <c r="BH15" s="71">
        <v>52.613</v>
      </c>
      <c r="BI15" s="71">
        <v>48.841000000000001</v>
      </c>
      <c r="BJ15" s="71">
        <v>35.987000000000002</v>
      </c>
      <c r="BK15" s="71">
        <v>35.040999999999997</v>
      </c>
      <c r="BL15" s="71">
        <v>32.33</v>
      </c>
      <c r="BM15" s="71">
        <v>43.908999999999999</v>
      </c>
      <c r="BN15" s="71">
        <v>15.776999999999999</v>
      </c>
      <c r="BO15" s="71">
        <v>20.728000000000002</v>
      </c>
      <c r="BP15" s="71">
        <v>21.628</v>
      </c>
      <c r="BQ15" s="71">
        <v>22.713999999999999</v>
      </c>
      <c r="BR15" s="71">
        <v>42.53</v>
      </c>
      <c r="BS15" s="71">
        <v>51.482999999999997</v>
      </c>
      <c r="BT15" s="71">
        <v>35.65</v>
      </c>
      <c r="BU15" s="71">
        <v>37.543999999999997</v>
      </c>
      <c r="BV15" s="71">
        <v>37.966000000000001</v>
      </c>
      <c r="BW15" s="71">
        <v>28.268000000000001</v>
      </c>
      <c r="BX15" s="71">
        <v>27.273</v>
      </c>
      <c r="BY15" s="71">
        <v>26.251000000000001</v>
      </c>
      <c r="BZ15" s="71">
        <v>41.878999999999998</v>
      </c>
      <c r="CA15" s="71">
        <v>35.127000000000002</v>
      </c>
      <c r="CB15" s="71">
        <v>7</v>
      </c>
      <c r="CC15" s="71">
        <v>39.869999999999997</v>
      </c>
      <c r="CD15" s="71">
        <v>36.015999999999998</v>
      </c>
      <c r="CE15" s="71">
        <v>27.13</v>
      </c>
      <c r="CF15" s="71">
        <v>28.14</v>
      </c>
      <c r="CG15" s="71">
        <v>37.816000000000003</v>
      </c>
      <c r="CH15" s="71">
        <v>35.472000000000001</v>
      </c>
      <c r="CI15" s="71">
        <v>35.021000000000001</v>
      </c>
      <c r="CJ15" s="71">
        <v>35.066000000000003</v>
      </c>
      <c r="CK15" s="71">
        <v>35.381999999999998</v>
      </c>
      <c r="CL15" s="71">
        <v>33.753999999999998</v>
      </c>
      <c r="CM15" s="71">
        <v>33.576000000000001</v>
      </c>
      <c r="CN15" s="71">
        <v>33.938000000000002</v>
      </c>
      <c r="CO15" s="71">
        <v>36.398000000000003</v>
      </c>
      <c r="CP15" s="71">
        <v>37.201999999999998</v>
      </c>
      <c r="CQ15" s="71">
        <v>36.713999999999999</v>
      </c>
      <c r="CR15" s="71">
        <v>38.069000000000003</v>
      </c>
      <c r="CS15" s="71">
        <v>38.996000000000002</v>
      </c>
      <c r="CT15" s="72"/>
      <c r="CU15" s="72"/>
      <c r="CV15" s="72"/>
      <c r="CW15" s="73"/>
      <c r="CX15" s="74">
        <f t="array" ref="CX15">SUMPRODUCT(B15:CW15*0.25)</f>
        <v>991.37725000000034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42.651000000000003</v>
      </c>
      <c r="C18" s="77">
        <f t="shared" ref="C18:BN18" si="0">SUM(C11:C17)</f>
        <v>37.024000000000001</v>
      </c>
      <c r="D18" s="77">
        <f t="shared" si="0"/>
        <v>36.622999999999998</v>
      </c>
      <c r="E18" s="77">
        <f t="shared" si="0"/>
        <v>36.468000000000004</v>
      </c>
      <c r="F18" s="77">
        <f t="shared" si="0"/>
        <v>37.726999999999997</v>
      </c>
      <c r="G18" s="77">
        <f t="shared" si="0"/>
        <v>37.151000000000003</v>
      </c>
      <c r="H18" s="77">
        <f t="shared" si="0"/>
        <v>37.655999999999999</v>
      </c>
      <c r="I18" s="77">
        <f t="shared" si="0"/>
        <v>38.048000000000002</v>
      </c>
      <c r="J18" s="77">
        <f t="shared" si="0"/>
        <v>37.895000000000003</v>
      </c>
      <c r="K18" s="77">
        <f t="shared" si="0"/>
        <v>38.604999999999997</v>
      </c>
      <c r="L18" s="77">
        <f t="shared" si="0"/>
        <v>39.56</v>
      </c>
      <c r="M18" s="77">
        <f t="shared" si="0"/>
        <v>38.549999999999997</v>
      </c>
      <c r="N18" s="77">
        <f t="shared" si="0"/>
        <v>39.54</v>
      </c>
      <c r="O18" s="77">
        <f t="shared" si="0"/>
        <v>39.012999999999998</v>
      </c>
      <c r="P18" s="77">
        <f t="shared" si="0"/>
        <v>38.439</v>
      </c>
      <c r="Q18" s="77">
        <f t="shared" si="0"/>
        <v>37.624000000000002</v>
      </c>
      <c r="R18" s="77">
        <f t="shared" si="0"/>
        <v>37.374000000000002</v>
      </c>
      <c r="S18" s="77">
        <f t="shared" si="0"/>
        <v>33.366999999999997</v>
      </c>
      <c r="T18" s="77">
        <f t="shared" si="0"/>
        <v>33.201999999999998</v>
      </c>
      <c r="U18" s="77">
        <f t="shared" si="0"/>
        <v>33.136000000000003</v>
      </c>
      <c r="V18" s="77">
        <f t="shared" si="0"/>
        <v>25.992000000000001</v>
      </c>
      <c r="W18" s="77">
        <f t="shared" si="0"/>
        <v>26.04</v>
      </c>
      <c r="X18" s="77">
        <f t="shared" si="0"/>
        <v>25.45</v>
      </c>
      <c r="Y18" s="77">
        <f t="shared" si="0"/>
        <v>24.33</v>
      </c>
      <c r="Z18" s="77">
        <f t="shared" si="0"/>
        <v>15.378</v>
      </c>
      <c r="AA18" s="77">
        <f t="shared" si="0"/>
        <v>13.701000000000001</v>
      </c>
      <c r="AB18" s="77">
        <f t="shared" si="0"/>
        <v>15.984</v>
      </c>
      <c r="AC18" s="77">
        <f t="shared" si="0"/>
        <v>18.263999999999999</v>
      </c>
      <c r="AD18" s="77">
        <f t="shared" si="0"/>
        <v>5.9169999999999998</v>
      </c>
      <c r="AE18" s="77">
        <f t="shared" si="0"/>
        <v>10.201000000000001</v>
      </c>
      <c r="AF18" s="77">
        <f t="shared" si="0"/>
        <v>7.8460000000000001</v>
      </c>
      <c r="AG18" s="77">
        <f t="shared" si="0"/>
        <v>13.084</v>
      </c>
      <c r="AH18" s="77">
        <f t="shared" si="0"/>
        <v>49.338000000000001</v>
      </c>
      <c r="AI18" s="77">
        <f t="shared" si="0"/>
        <v>26.992000000000001</v>
      </c>
      <c r="AJ18" s="77">
        <f t="shared" si="0"/>
        <v>26.123000000000001</v>
      </c>
      <c r="AK18" s="77">
        <f t="shared" si="0"/>
        <v>76.509</v>
      </c>
      <c r="AL18" s="77">
        <f t="shared" si="0"/>
        <v>78.239999999999995</v>
      </c>
      <c r="AM18" s="77">
        <f t="shared" si="0"/>
        <v>78.56</v>
      </c>
      <c r="AN18" s="77">
        <f t="shared" si="0"/>
        <v>78.617000000000004</v>
      </c>
      <c r="AO18" s="77">
        <f t="shared" si="0"/>
        <v>78.593000000000004</v>
      </c>
      <c r="AP18" s="77">
        <f t="shared" si="0"/>
        <v>107.717</v>
      </c>
      <c r="AQ18" s="77">
        <f t="shared" si="0"/>
        <v>108.056</v>
      </c>
      <c r="AR18" s="77">
        <f t="shared" si="0"/>
        <v>108.327</v>
      </c>
      <c r="AS18" s="77">
        <f t="shared" si="0"/>
        <v>108.742</v>
      </c>
      <c r="AT18" s="77">
        <f t="shared" si="0"/>
        <v>114.57899999999999</v>
      </c>
      <c r="AU18" s="77">
        <f t="shared" si="0"/>
        <v>114.36499999999999</v>
      </c>
      <c r="AV18" s="77">
        <f t="shared" si="0"/>
        <v>101.259</v>
      </c>
      <c r="AW18" s="77">
        <f t="shared" si="0"/>
        <v>93.674000000000007</v>
      </c>
      <c r="AX18" s="77">
        <f t="shared" si="0"/>
        <v>97.995000000000005</v>
      </c>
      <c r="AY18" s="77">
        <f t="shared" si="0"/>
        <v>97.926000000000002</v>
      </c>
      <c r="AZ18" s="77">
        <f t="shared" si="0"/>
        <v>93.528000000000006</v>
      </c>
      <c r="BA18" s="77">
        <f t="shared" si="0"/>
        <v>92.067999999999998</v>
      </c>
      <c r="BB18" s="77">
        <f t="shared" si="0"/>
        <v>91.043000000000006</v>
      </c>
      <c r="BC18" s="77">
        <f t="shared" si="0"/>
        <v>86.853000000000009</v>
      </c>
      <c r="BD18" s="77">
        <f t="shared" si="0"/>
        <v>86.081000000000003</v>
      </c>
      <c r="BE18" s="77">
        <f t="shared" si="0"/>
        <v>89.412000000000006</v>
      </c>
      <c r="BF18" s="77">
        <f t="shared" si="0"/>
        <v>57.241999999999997</v>
      </c>
      <c r="BG18" s="77">
        <f t="shared" si="0"/>
        <v>51.731000000000002</v>
      </c>
      <c r="BH18" s="77">
        <f t="shared" si="0"/>
        <v>52.613</v>
      </c>
      <c r="BI18" s="77">
        <f t="shared" si="0"/>
        <v>48.841000000000001</v>
      </c>
      <c r="BJ18" s="77">
        <f t="shared" si="0"/>
        <v>35.987000000000002</v>
      </c>
      <c r="BK18" s="77">
        <f t="shared" si="0"/>
        <v>35.040999999999997</v>
      </c>
      <c r="BL18" s="77">
        <f t="shared" si="0"/>
        <v>32.33</v>
      </c>
      <c r="BM18" s="77">
        <f t="shared" si="0"/>
        <v>43.908999999999999</v>
      </c>
      <c r="BN18" s="77">
        <f t="shared" si="0"/>
        <v>15.776999999999999</v>
      </c>
      <c r="BO18" s="77">
        <f t="shared" ref="BO18:CW18" si="1">SUM(BO11:BO17)</f>
        <v>20.728000000000002</v>
      </c>
      <c r="BP18" s="77">
        <f t="shared" si="1"/>
        <v>21.628</v>
      </c>
      <c r="BQ18" s="77">
        <f t="shared" si="1"/>
        <v>22.713999999999999</v>
      </c>
      <c r="BR18" s="77">
        <f t="shared" si="1"/>
        <v>42.53</v>
      </c>
      <c r="BS18" s="77">
        <f t="shared" si="1"/>
        <v>51.482999999999997</v>
      </c>
      <c r="BT18" s="77">
        <f t="shared" si="1"/>
        <v>35.65</v>
      </c>
      <c r="BU18" s="77">
        <f t="shared" si="1"/>
        <v>37.543999999999997</v>
      </c>
      <c r="BV18" s="77">
        <f t="shared" si="1"/>
        <v>37.966000000000001</v>
      </c>
      <c r="BW18" s="77">
        <f t="shared" si="1"/>
        <v>28.268000000000001</v>
      </c>
      <c r="BX18" s="77">
        <f t="shared" si="1"/>
        <v>27.273</v>
      </c>
      <c r="BY18" s="77">
        <f t="shared" si="1"/>
        <v>26.251000000000001</v>
      </c>
      <c r="BZ18" s="77">
        <f t="shared" si="1"/>
        <v>41.878999999999998</v>
      </c>
      <c r="CA18" s="77">
        <f t="shared" si="1"/>
        <v>35.127000000000002</v>
      </c>
      <c r="CB18" s="77">
        <f t="shared" si="1"/>
        <v>7</v>
      </c>
      <c r="CC18" s="77">
        <f t="shared" si="1"/>
        <v>39.869999999999997</v>
      </c>
      <c r="CD18" s="77">
        <f t="shared" si="1"/>
        <v>36.015999999999998</v>
      </c>
      <c r="CE18" s="77">
        <f t="shared" si="1"/>
        <v>27.13</v>
      </c>
      <c r="CF18" s="77">
        <f t="shared" si="1"/>
        <v>28.14</v>
      </c>
      <c r="CG18" s="77">
        <f t="shared" si="1"/>
        <v>37.816000000000003</v>
      </c>
      <c r="CH18" s="77">
        <f t="shared" si="1"/>
        <v>35.472000000000001</v>
      </c>
      <c r="CI18" s="77">
        <f t="shared" si="1"/>
        <v>35.021000000000001</v>
      </c>
      <c r="CJ18" s="77">
        <f t="shared" si="1"/>
        <v>35.066000000000003</v>
      </c>
      <c r="CK18" s="77">
        <f t="shared" si="1"/>
        <v>35.381999999999998</v>
      </c>
      <c r="CL18" s="77">
        <f t="shared" si="1"/>
        <v>33.753999999999998</v>
      </c>
      <c r="CM18" s="77">
        <f t="shared" si="1"/>
        <v>33.576000000000001</v>
      </c>
      <c r="CN18" s="77">
        <f t="shared" si="1"/>
        <v>33.938000000000002</v>
      </c>
      <c r="CO18" s="77">
        <f t="shared" si="1"/>
        <v>36.398000000000003</v>
      </c>
      <c r="CP18" s="77">
        <f t="shared" si="1"/>
        <v>37.201999999999998</v>
      </c>
      <c r="CQ18" s="77">
        <f t="shared" si="1"/>
        <v>36.713999999999999</v>
      </c>
      <c r="CR18" s="77">
        <f t="shared" si="1"/>
        <v>38.069000000000003</v>
      </c>
      <c r="CS18" s="77">
        <f t="shared" si="1"/>
        <v>38.996000000000002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1111.1272500000005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>
        <v>48.5</v>
      </c>
      <c r="CA21" s="88">
        <v>48.5</v>
      </c>
      <c r="CB21" s="88">
        <v>48.5</v>
      </c>
      <c r="CC21" s="88">
        <v>48.5</v>
      </c>
      <c r="CD21" s="88">
        <v>1.5</v>
      </c>
      <c r="CE21" s="88">
        <v>1.5</v>
      </c>
      <c r="CF21" s="88">
        <v>1.5</v>
      </c>
      <c r="CG21" s="88">
        <v>1.5</v>
      </c>
      <c r="CH21" s="88">
        <v>24.5</v>
      </c>
      <c r="CI21" s="88">
        <v>24.5</v>
      </c>
      <c r="CJ21" s="88">
        <v>24.5</v>
      </c>
      <c r="CK21" s="88">
        <v>24.5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106</v>
      </c>
    </row>
    <row r="22" spans="1:102" ht="24.95" customHeight="1" x14ac:dyDescent="0.2">
      <c r="A22" s="92" t="s">
        <v>18</v>
      </c>
      <c r="B22" s="93">
        <v>18.486999999999998</v>
      </c>
      <c r="C22" s="94">
        <v>13.295</v>
      </c>
      <c r="D22" s="94">
        <v>16.645</v>
      </c>
      <c r="E22" s="94">
        <v>12.686999999999999</v>
      </c>
      <c r="F22" s="94">
        <v>5.55</v>
      </c>
      <c r="G22" s="94">
        <v>5.6440000000000001</v>
      </c>
      <c r="H22" s="94">
        <v>5.7089999999999996</v>
      </c>
      <c r="I22" s="94">
        <v>5.5419999999999998</v>
      </c>
      <c r="J22" s="94">
        <v>10.321</v>
      </c>
      <c r="K22" s="94">
        <v>10.369</v>
      </c>
      <c r="L22" s="94">
        <v>5.4340000000000002</v>
      </c>
      <c r="M22" s="94">
        <v>9.3179999999999996</v>
      </c>
      <c r="N22" s="94">
        <v>15.131</v>
      </c>
      <c r="O22" s="94">
        <v>10.343</v>
      </c>
      <c r="P22" s="94">
        <v>10.287000000000001</v>
      </c>
      <c r="Q22" s="94">
        <v>15.093</v>
      </c>
      <c r="R22" s="94">
        <v>15.048</v>
      </c>
      <c r="S22" s="94">
        <v>10.337</v>
      </c>
      <c r="T22" s="94">
        <v>10.472</v>
      </c>
      <c r="U22" s="94">
        <v>9.3450000000000006</v>
      </c>
      <c r="V22" s="94">
        <v>8.7070000000000007</v>
      </c>
      <c r="W22" s="94">
        <v>5.8070000000000004</v>
      </c>
      <c r="X22" s="94">
        <v>5.843</v>
      </c>
      <c r="Y22" s="94">
        <v>5.8730000000000002</v>
      </c>
      <c r="Z22" s="94">
        <v>12.677</v>
      </c>
      <c r="AA22" s="94">
        <v>7.5279999999999996</v>
      </c>
      <c r="AB22" s="94">
        <v>18.285</v>
      </c>
      <c r="AC22" s="94">
        <v>12.504</v>
      </c>
      <c r="AD22" s="94">
        <v>8.8780000000000001</v>
      </c>
      <c r="AE22" s="94">
        <v>17.417999999999999</v>
      </c>
      <c r="AF22" s="94">
        <v>17.344000000000001</v>
      </c>
      <c r="AG22" s="94">
        <v>13.961</v>
      </c>
      <c r="AH22" s="94">
        <v>5.2969999999999997</v>
      </c>
      <c r="AI22" s="94">
        <v>4.6059999999999999</v>
      </c>
      <c r="AJ22" s="94">
        <v>4.5629999999999997</v>
      </c>
      <c r="AK22" s="94"/>
      <c r="AL22" s="94">
        <v>6.4</v>
      </c>
      <c r="AM22" s="94">
        <v>6.3</v>
      </c>
      <c r="AN22" s="94">
        <v>6.3</v>
      </c>
      <c r="AO22" s="94">
        <v>2.6</v>
      </c>
      <c r="AP22" s="94">
        <v>1.3</v>
      </c>
      <c r="AQ22" s="94">
        <v>1.2</v>
      </c>
      <c r="AR22" s="94">
        <v>1.2</v>
      </c>
      <c r="AS22" s="94">
        <v>4.4000000000000004</v>
      </c>
      <c r="AT22" s="94">
        <v>3.2</v>
      </c>
      <c r="AU22" s="94">
        <v>3.2</v>
      </c>
      <c r="AV22" s="94">
        <v>0.34200000000000003</v>
      </c>
      <c r="AW22" s="94"/>
      <c r="AX22" s="94"/>
      <c r="AY22" s="94"/>
      <c r="AZ22" s="94">
        <v>2.4</v>
      </c>
      <c r="BA22" s="94">
        <v>4.6630000000000003</v>
      </c>
      <c r="BB22" s="94">
        <v>4.4740000000000002</v>
      </c>
      <c r="BC22" s="94">
        <v>4.4950000000000001</v>
      </c>
      <c r="BD22" s="94">
        <v>4.5579999999999998</v>
      </c>
      <c r="BE22" s="94">
        <v>4.4029999999999996</v>
      </c>
      <c r="BF22" s="94">
        <v>7.5209999999999999</v>
      </c>
      <c r="BG22" s="94">
        <v>8.6300000000000008</v>
      </c>
      <c r="BH22" s="94">
        <v>8.4480000000000004</v>
      </c>
      <c r="BI22" s="94">
        <v>8.3490000000000002</v>
      </c>
      <c r="BJ22" s="94">
        <v>3.9319999999999999</v>
      </c>
      <c r="BK22" s="94">
        <v>6.4020000000000001</v>
      </c>
      <c r="BL22" s="94">
        <v>6.4340000000000002</v>
      </c>
      <c r="BM22" s="94">
        <v>4.0039999999999996</v>
      </c>
      <c r="BN22" s="94">
        <v>3.9319999999999999</v>
      </c>
      <c r="BO22" s="94">
        <v>4.6680000000000001</v>
      </c>
      <c r="BP22" s="94">
        <v>4.8540000000000001</v>
      </c>
      <c r="BQ22" s="94">
        <v>8.2200000000000006</v>
      </c>
      <c r="BR22" s="94">
        <v>9.7149999999999999</v>
      </c>
      <c r="BS22" s="94">
        <v>13.683</v>
      </c>
      <c r="BT22" s="94">
        <v>11.243</v>
      </c>
      <c r="BU22" s="94">
        <v>11.472</v>
      </c>
      <c r="BV22" s="94">
        <v>8.3109999999999999</v>
      </c>
      <c r="BW22" s="94">
        <v>5.6340000000000003</v>
      </c>
      <c r="BX22" s="94">
        <v>4.9649999999999999</v>
      </c>
      <c r="BY22" s="94">
        <v>0.58799999999999997</v>
      </c>
      <c r="BZ22" s="94">
        <v>0.64</v>
      </c>
      <c r="CA22" s="94">
        <v>3.3639999999999999</v>
      </c>
      <c r="CB22" s="94"/>
      <c r="CC22" s="94">
        <v>0.61199999999999999</v>
      </c>
      <c r="CD22" s="94">
        <v>3.14</v>
      </c>
      <c r="CE22" s="94">
        <v>7.3419999999999996</v>
      </c>
      <c r="CF22" s="94">
        <v>3.1120000000000001</v>
      </c>
      <c r="CG22" s="94">
        <v>3.1240000000000001</v>
      </c>
      <c r="CH22" s="94">
        <v>9.27</v>
      </c>
      <c r="CI22" s="94">
        <v>11.867000000000001</v>
      </c>
      <c r="CJ22" s="94">
        <v>7.2880000000000003</v>
      </c>
      <c r="CK22" s="94">
        <v>7.28</v>
      </c>
      <c r="CL22" s="94">
        <v>11.409000000000001</v>
      </c>
      <c r="CM22" s="94">
        <v>11.414</v>
      </c>
      <c r="CN22" s="94">
        <v>6.9640000000000004</v>
      </c>
      <c r="CO22" s="94">
        <v>4.992</v>
      </c>
      <c r="CP22" s="94">
        <v>9.6210000000000004</v>
      </c>
      <c r="CQ22" s="94">
        <v>9.5869999999999997</v>
      </c>
      <c r="CR22" s="94">
        <v>2.6040000000000001</v>
      </c>
      <c r="CS22" s="94">
        <v>5.5860000000000003</v>
      </c>
      <c r="CT22" s="95"/>
      <c r="CU22" s="95"/>
      <c r="CV22" s="95"/>
      <c r="CW22" s="96"/>
      <c r="CX22" s="97">
        <f t="array" ref="CX22">SUMPRODUCT(B22:CW22*0.25)</f>
        <v>171.501</v>
      </c>
    </row>
    <row r="23" spans="1:102" ht="24.95" customHeight="1" x14ac:dyDescent="0.2">
      <c r="A23" s="92" t="s">
        <v>19</v>
      </c>
      <c r="B23" s="98">
        <v>4.399</v>
      </c>
      <c r="C23" s="99">
        <v>4.266</v>
      </c>
      <c r="D23" s="99">
        <v>4.3659999999999997</v>
      </c>
      <c r="E23" s="99">
        <v>4.5019999999999998</v>
      </c>
      <c r="F23" s="99">
        <v>3.8980000000000001</v>
      </c>
      <c r="G23" s="99">
        <v>4.7409999999999997</v>
      </c>
      <c r="H23" s="99">
        <v>4.7450000000000001</v>
      </c>
      <c r="I23" s="99">
        <v>4.8970000000000002</v>
      </c>
      <c r="J23" s="99">
        <v>4.8730000000000002</v>
      </c>
      <c r="K23" s="99">
        <v>5.1749999999999998</v>
      </c>
      <c r="L23" s="99">
        <v>5.5279999999999996</v>
      </c>
      <c r="M23" s="99">
        <v>5.6669999999999998</v>
      </c>
      <c r="N23" s="99">
        <v>11.308</v>
      </c>
      <c r="O23" s="99">
        <v>13.423999999999999</v>
      </c>
      <c r="P23" s="99">
        <v>13.874000000000001</v>
      </c>
      <c r="Q23" s="99">
        <v>12.073</v>
      </c>
      <c r="R23" s="99">
        <v>14.617000000000001</v>
      </c>
      <c r="S23" s="99">
        <v>11.51</v>
      </c>
      <c r="T23" s="99">
        <v>13.061999999999999</v>
      </c>
      <c r="U23" s="99">
        <v>14.93</v>
      </c>
      <c r="V23" s="99">
        <v>8.2189999999999994</v>
      </c>
      <c r="W23" s="99">
        <v>5.4969999999999999</v>
      </c>
      <c r="X23" s="99">
        <v>5.7409999999999997</v>
      </c>
      <c r="Y23" s="99">
        <v>5.7910000000000004</v>
      </c>
      <c r="Z23" s="99">
        <v>18.849</v>
      </c>
      <c r="AA23" s="99">
        <v>16.908999999999999</v>
      </c>
      <c r="AB23" s="99">
        <v>25.92</v>
      </c>
      <c r="AC23" s="99">
        <v>16.283999999999999</v>
      </c>
      <c r="AD23" s="99">
        <v>9.0050000000000008</v>
      </c>
      <c r="AE23" s="99">
        <v>26.565000000000001</v>
      </c>
      <c r="AF23" s="99">
        <v>26.404</v>
      </c>
      <c r="AG23" s="99">
        <v>23.108000000000001</v>
      </c>
      <c r="AH23" s="99">
        <v>6.6710000000000003</v>
      </c>
      <c r="AI23" s="99">
        <v>4.5049999999999999</v>
      </c>
      <c r="AJ23" s="99">
        <v>4.6139999999999999</v>
      </c>
      <c r="AK23" s="99"/>
      <c r="AL23" s="99">
        <v>18.567</v>
      </c>
      <c r="AM23" s="99">
        <v>28.486000000000001</v>
      </c>
      <c r="AN23" s="99">
        <v>32.668999999999997</v>
      </c>
      <c r="AO23" s="99">
        <v>32.487000000000002</v>
      </c>
      <c r="AP23" s="99">
        <v>37.368000000000002</v>
      </c>
      <c r="AQ23" s="99">
        <v>36.186999999999998</v>
      </c>
      <c r="AR23" s="99">
        <v>33.04</v>
      </c>
      <c r="AS23" s="99">
        <v>33.006999999999998</v>
      </c>
      <c r="AT23" s="99">
        <v>41.067999999999998</v>
      </c>
      <c r="AU23" s="99">
        <v>40.384999999999998</v>
      </c>
      <c r="AV23" s="99">
        <v>33.844000000000001</v>
      </c>
      <c r="AW23" s="99"/>
      <c r="AX23" s="99"/>
      <c r="AY23" s="99"/>
      <c r="AZ23" s="99"/>
      <c r="BA23" s="99">
        <v>9.8320000000000007</v>
      </c>
      <c r="BB23" s="99">
        <v>5.8029999999999999</v>
      </c>
      <c r="BC23" s="99">
        <v>4.9859999999999998</v>
      </c>
      <c r="BD23" s="99">
        <v>4.915</v>
      </c>
      <c r="BE23" s="99">
        <v>4.8120000000000003</v>
      </c>
      <c r="BF23" s="99">
        <v>16.736000000000001</v>
      </c>
      <c r="BG23" s="99">
        <v>16.861000000000001</v>
      </c>
      <c r="BH23" s="99">
        <v>16.762</v>
      </c>
      <c r="BI23" s="99">
        <v>18.507000000000001</v>
      </c>
      <c r="BJ23" s="99">
        <v>4.5549999999999997</v>
      </c>
      <c r="BK23" s="99">
        <v>5.8520000000000003</v>
      </c>
      <c r="BL23" s="99">
        <v>6.6520000000000001</v>
      </c>
      <c r="BM23" s="99">
        <v>4.5170000000000003</v>
      </c>
      <c r="BN23" s="99">
        <v>4.5140000000000002</v>
      </c>
      <c r="BO23" s="99">
        <v>11.007999999999999</v>
      </c>
      <c r="BP23" s="99">
        <v>18.931999999999999</v>
      </c>
      <c r="BQ23" s="99">
        <v>25.553000000000001</v>
      </c>
      <c r="BR23" s="99">
        <v>29.178999999999998</v>
      </c>
      <c r="BS23" s="99">
        <v>38.896999999999998</v>
      </c>
      <c r="BT23" s="99">
        <v>32.011000000000003</v>
      </c>
      <c r="BU23" s="99">
        <v>33.756</v>
      </c>
      <c r="BV23" s="99">
        <v>24.856000000000002</v>
      </c>
      <c r="BW23" s="99">
        <v>7.8559999999999999</v>
      </c>
      <c r="BX23" s="99">
        <v>5.5</v>
      </c>
      <c r="BY23" s="99">
        <v>0.98399999999999999</v>
      </c>
      <c r="BZ23" s="99">
        <v>1.8420000000000001</v>
      </c>
      <c r="CA23" s="99">
        <v>9.9700000000000006</v>
      </c>
      <c r="CB23" s="99"/>
      <c r="CC23" s="99">
        <v>5.82</v>
      </c>
      <c r="CD23" s="99">
        <v>13.688000000000001</v>
      </c>
      <c r="CE23" s="99">
        <v>9.7189999999999994</v>
      </c>
      <c r="CF23" s="99">
        <v>5.0679999999999996</v>
      </c>
      <c r="CG23" s="99">
        <v>21.396000000000001</v>
      </c>
      <c r="CH23" s="99">
        <v>33.024000000000001</v>
      </c>
      <c r="CI23" s="99">
        <v>37.436</v>
      </c>
      <c r="CJ23" s="99">
        <v>30.966999999999999</v>
      </c>
      <c r="CK23" s="99">
        <v>27.449000000000002</v>
      </c>
      <c r="CL23" s="99">
        <v>42.185000000000002</v>
      </c>
      <c r="CM23" s="99">
        <v>42.741</v>
      </c>
      <c r="CN23" s="99">
        <v>40.159999999999997</v>
      </c>
      <c r="CO23" s="99">
        <v>35.722000000000001</v>
      </c>
      <c r="CP23" s="99">
        <v>42.457000000000001</v>
      </c>
      <c r="CQ23" s="99">
        <v>44.921999999999997</v>
      </c>
      <c r="CR23" s="99">
        <v>36.896000000000001</v>
      </c>
      <c r="CS23" s="99">
        <v>36.023000000000003</v>
      </c>
      <c r="CT23" s="100"/>
      <c r="CU23" s="100"/>
      <c r="CV23" s="100"/>
      <c r="CW23" s="96"/>
      <c r="CX23" s="97">
        <f t="array" ref="CX23">SUMPRODUCT(B23:CW23*0.25)</f>
        <v>401.0915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24.385999999999999</v>
      </c>
      <c r="C28" s="107">
        <f t="shared" ref="C28:BN28" si="2">SUM(C21:C27)</f>
        <v>19.061</v>
      </c>
      <c r="D28" s="107">
        <f t="shared" si="2"/>
        <v>22.510999999999999</v>
      </c>
      <c r="E28" s="107">
        <f t="shared" si="2"/>
        <v>18.689</v>
      </c>
      <c r="F28" s="107">
        <f t="shared" si="2"/>
        <v>10.948</v>
      </c>
      <c r="G28" s="107">
        <f t="shared" si="2"/>
        <v>11.885</v>
      </c>
      <c r="H28" s="107">
        <f t="shared" si="2"/>
        <v>11.954000000000001</v>
      </c>
      <c r="I28" s="107">
        <f t="shared" si="2"/>
        <v>11.939</v>
      </c>
      <c r="J28" s="107">
        <f t="shared" si="2"/>
        <v>16.693999999999999</v>
      </c>
      <c r="K28" s="107">
        <f t="shared" si="2"/>
        <v>17.044</v>
      </c>
      <c r="L28" s="107">
        <f t="shared" si="2"/>
        <v>12.462</v>
      </c>
      <c r="M28" s="107">
        <f t="shared" si="2"/>
        <v>16.484999999999999</v>
      </c>
      <c r="N28" s="107">
        <f t="shared" si="2"/>
        <v>27.939</v>
      </c>
      <c r="O28" s="107">
        <f t="shared" si="2"/>
        <v>25.266999999999999</v>
      </c>
      <c r="P28" s="107">
        <f t="shared" si="2"/>
        <v>25.661000000000001</v>
      </c>
      <c r="Q28" s="107">
        <f t="shared" si="2"/>
        <v>28.666</v>
      </c>
      <c r="R28" s="107">
        <f t="shared" si="2"/>
        <v>31.165000000000003</v>
      </c>
      <c r="S28" s="107">
        <f t="shared" si="2"/>
        <v>23.347000000000001</v>
      </c>
      <c r="T28" s="107">
        <f t="shared" si="2"/>
        <v>25.033999999999999</v>
      </c>
      <c r="U28" s="107">
        <f t="shared" si="2"/>
        <v>25.774999999999999</v>
      </c>
      <c r="V28" s="107">
        <f t="shared" si="2"/>
        <v>18.426000000000002</v>
      </c>
      <c r="W28" s="107">
        <f t="shared" si="2"/>
        <v>12.804</v>
      </c>
      <c r="X28" s="107">
        <f t="shared" si="2"/>
        <v>13.084</v>
      </c>
      <c r="Y28" s="107">
        <f t="shared" si="2"/>
        <v>13.164000000000001</v>
      </c>
      <c r="Z28" s="107">
        <f t="shared" si="2"/>
        <v>33.025999999999996</v>
      </c>
      <c r="AA28" s="107">
        <f t="shared" si="2"/>
        <v>25.936999999999998</v>
      </c>
      <c r="AB28" s="107">
        <f t="shared" si="2"/>
        <v>45.704999999999998</v>
      </c>
      <c r="AC28" s="107">
        <f t="shared" si="2"/>
        <v>30.287999999999997</v>
      </c>
      <c r="AD28" s="107">
        <f t="shared" si="2"/>
        <v>19.383000000000003</v>
      </c>
      <c r="AE28" s="107">
        <f t="shared" si="2"/>
        <v>45.483000000000004</v>
      </c>
      <c r="AF28" s="107">
        <f t="shared" si="2"/>
        <v>45.248000000000005</v>
      </c>
      <c r="AG28" s="107">
        <f t="shared" si="2"/>
        <v>38.569000000000003</v>
      </c>
      <c r="AH28" s="107">
        <f t="shared" si="2"/>
        <v>13.468</v>
      </c>
      <c r="AI28" s="107">
        <f t="shared" si="2"/>
        <v>10.611000000000001</v>
      </c>
      <c r="AJ28" s="107">
        <f t="shared" si="2"/>
        <v>10.677</v>
      </c>
      <c r="AK28" s="107">
        <f t="shared" si="2"/>
        <v>1.5</v>
      </c>
      <c r="AL28" s="107">
        <f t="shared" si="2"/>
        <v>26.466999999999999</v>
      </c>
      <c r="AM28" s="107">
        <f t="shared" si="2"/>
        <v>36.286000000000001</v>
      </c>
      <c r="AN28" s="107">
        <f t="shared" si="2"/>
        <v>40.468999999999994</v>
      </c>
      <c r="AO28" s="107">
        <f t="shared" si="2"/>
        <v>36.587000000000003</v>
      </c>
      <c r="AP28" s="107">
        <f t="shared" si="2"/>
        <v>40.167999999999999</v>
      </c>
      <c r="AQ28" s="107">
        <f t="shared" si="2"/>
        <v>38.887</v>
      </c>
      <c r="AR28" s="107">
        <f t="shared" si="2"/>
        <v>35.74</v>
      </c>
      <c r="AS28" s="107">
        <f t="shared" si="2"/>
        <v>38.906999999999996</v>
      </c>
      <c r="AT28" s="107">
        <f t="shared" si="2"/>
        <v>45.768000000000001</v>
      </c>
      <c r="AU28" s="107">
        <f t="shared" si="2"/>
        <v>45.085000000000001</v>
      </c>
      <c r="AV28" s="107">
        <f t="shared" si="2"/>
        <v>35.686</v>
      </c>
      <c r="AW28" s="107">
        <f t="shared" si="2"/>
        <v>1.5</v>
      </c>
      <c r="AX28" s="107">
        <f t="shared" si="2"/>
        <v>1.5</v>
      </c>
      <c r="AY28" s="107">
        <f t="shared" si="2"/>
        <v>1.5</v>
      </c>
      <c r="AZ28" s="107">
        <f t="shared" si="2"/>
        <v>3.9</v>
      </c>
      <c r="BA28" s="107">
        <f t="shared" si="2"/>
        <v>15.995000000000001</v>
      </c>
      <c r="BB28" s="107">
        <f t="shared" si="2"/>
        <v>11.777000000000001</v>
      </c>
      <c r="BC28" s="107">
        <f t="shared" si="2"/>
        <v>10.981</v>
      </c>
      <c r="BD28" s="107">
        <f t="shared" si="2"/>
        <v>10.972999999999999</v>
      </c>
      <c r="BE28" s="107">
        <f t="shared" si="2"/>
        <v>10.715</v>
      </c>
      <c r="BF28" s="107">
        <f t="shared" si="2"/>
        <v>25.757000000000001</v>
      </c>
      <c r="BG28" s="107">
        <f t="shared" si="2"/>
        <v>26.991</v>
      </c>
      <c r="BH28" s="107">
        <f t="shared" si="2"/>
        <v>26.71</v>
      </c>
      <c r="BI28" s="107">
        <f t="shared" si="2"/>
        <v>28.356000000000002</v>
      </c>
      <c r="BJ28" s="107">
        <f t="shared" si="2"/>
        <v>9.9870000000000001</v>
      </c>
      <c r="BK28" s="107">
        <f t="shared" si="2"/>
        <v>13.754000000000001</v>
      </c>
      <c r="BL28" s="107">
        <f t="shared" si="2"/>
        <v>14.586</v>
      </c>
      <c r="BM28" s="107">
        <f t="shared" si="2"/>
        <v>10.021000000000001</v>
      </c>
      <c r="BN28" s="107">
        <f t="shared" si="2"/>
        <v>9.9460000000000015</v>
      </c>
      <c r="BO28" s="107">
        <f t="shared" ref="BO28:CW28" si="3">SUM(BO21:BO27)</f>
        <v>17.175999999999998</v>
      </c>
      <c r="BP28" s="107">
        <f t="shared" si="3"/>
        <v>25.285999999999998</v>
      </c>
      <c r="BQ28" s="107">
        <f t="shared" si="3"/>
        <v>35.273000000000003</v>
      </c>
      <c r="BR28" s="107">
        <f t="shared" si="3"/>
        <v>40.393999999999998</v>
      </c>
      <c r="BS28" s="107">
        <f t="shared" si="3"/>
        <v>54.08</v>
      </c>
      <c r="BT28" s="107">
        <f t="shared" si="3"/>
        <v>44.754000000000005</v>
      </c>
      <c r="BU28" s="107">
        <f t="shared" si="3"/>
        <v>46.728000000000002</v>
      </c>
      <c r="BV28" s="107">
        <f t="shared" si="3"/>
        <v>34.667000000000002</v>
      </c>
      <c r="BW28" s="107">
        <f t="shared" si="3"/>
        <v>14.99</v>
      </c>
      <c r="BX28" s="107">
        <f t="shared" si="3"/>
        <v>11.965</v>
      </c>
      <c r="BY28" s="107">
        <f t="shared" si="3"/>
        <v>3.0720000000000001</v>
      </c>
      <c r="BZ28" s="107">
        <f t="shared" si="3"/>
        <v>50.981999999999999</v>
      </c>
      <c r="CA28" s="107">
        <f t="shared" si="3"/>
        <v>61.833999999999996</v>
      </c>
      <c r="CB28" s="107">
        <f t="shared" si="3"/>
        <v>48.5</v>
      </c>
      <c r="CC28" s="107">
        <f t="shared" si="3"/>
        <v>54.932000000000002</v>
      </c>
      <c r="CD28" s="107">
        <f t="shared" si="3"/>
        <v>18.328000000000003</v>
      </c>
      <c r="CE28" s="107">
        <f t="shared" si="3"/>
        <v>18.561</v>
      </c>
      <c r="CF28" s="107">
        <f t="shared" si="3"/>
        <v>9.68</v>
      </c>
      <c r="CG28" s="107">
        <f t="shared" si="3"/>
        <v>26.020000000000003</v>
      </c>
      <c r="CH28" s="107">
        <f t="shared" si="3"/>
        <v>66.793999999999997</v>
      </c>
      <c r="CI28" s="107">
        <f t="shared" si="3"/>
        <v>73.802999999999997</v>
      </c>
      <c r="CJ28" s="107">
        <f t="shared" si="3"/>
        <v>62.754999999999995</v>
      </c>
      <c r="CK28" s="107">
        <f t="shared" si="3"/>
        <v>59.228999999999999</v>
      </c>
      <c r="CL28" s="107">
        <f t="shared" si="3"/>
        <v>55.094000000000001</v>
      </c>
      <c r="CM28" s="107">
        <f t="shared" si="3"/>
        <v>55.655000000000001</v>
      </c>
      <c r="CN28" s="107">
        <f t="shared" si="3"/>
        <v>48.623999999999995</v>
      </c>
      <c r="CO28" s="107">
        <f t="shared" si="3"/>
        <v>42.213999999999999</v>
      </c>
      <c r="CP28" s="107">
        <f t="shared" si="3"/>
        <v>53.578000000000003</v>
      </c>
      <c r="CQ28" s="107">
        <f t="shared" si="3"/>
        <v>56.009</v>
      </c>
      <c r="CR28" s="107">
        <f t="shared" si="3"/>
        <v>41</v>
      </c>
      <c r="CS28" s="107">
        <f t="shared" si="3"/>
        <v>43.109000000000002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678.59249999999997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67.037000000000006</v>
      </c>
      <c r="C32" s="94">
        <v>56.085000000000001</v>
      </c>
      <c r="D32" s="94">
        <v>59.134</v>
      </c>
      <c r="E32" s="94">
        <v>55.156999999999996</v>
      </c>
      <c r="F32" s="94">
        <v>48.674999999999997</v>
      </c>
      <c r="G32" s="94">
        <v>49.036000000000001</v>
      </c>
      <c r="H32" s="94">
        <v>49.61</v>
      </c>
      <c r="I32" s="94">
        <v>49.987000000000002</v>
      </c>
      <c r="J32" s="94">
        <v>54.588999999999999</v>
      </c>
      <c r="K32" s="94">
        <v>55.649000000000001</v>
      </c>
      <c r="L32" s="94">
        <v>52.021999999999998</v>
      </c>
      <c r="M32" s="94">
        <v>55.034999999999997</v>
      </c>
      <c r="N32" s="94">
        <v>67.478999999999999</v>
      </c>
      <c r="O32" s="94">
        <v>64.28</v>
      </c>
      <c r="P32" s="94">
        <v>64.099999999999994</v>
      </c>
      <c r="Q32" s="94">
        <v>66.290000000000006</v>
      </c>
      <c r="R32" s="94">
        <v>68.539000000000001</v>
      </c>
      <c r="S32" s="94">
        <v>56.713999999999999</v>
      </c>
      <c r="T32" s="94">
        <v>58.235999999999997</v>
      </c>
      <c r="U32" s="94">
        <v>58.911000000000001</v>
      </c>
      <c r="V32" s="94">
        <v>44.417999999999999</v>
      </c>
      <c r="W32" s="94">
        <v>38.844000000000001</v>
      </c>
      <c r="X32" s="94">
        <v>38.533999999999999</v>
      </c>
      <c r="Y32" s="94">
        <v>37.494</v>
      </c>
      <c r="Z32" s="94">
        <v>48.404000000000003</v>
      </c>
      <c r="AA32" s="94">
        <v>39.637999999999998</v>
      </c>
      <c r="AB32" s="94">
        <v>61.689</v>
      </c>
      <c r="AC32" s="94">
        <v>48.552</v>
      </c>
      <c r="AD32" s="94">
        <v>25.3</v>
      </c>
      <c r="AE32" s="94">
        <v>55.683999999999997</v>
      </c>
      <c r="AF32" s="94">
        <v>53.094000000000001</v>
      </c>
      <c r="AG32" s="94">
        <v>51.652999999999999</v>
      </c>
      <c r="AH32" s="94">
        <v>62.805999999999997</v>
      </c>
      <c r="AI32" s="94">
        <v>37.603000000000002</v>
      </c>
      <c r="AJ32" s="94">
        <v>36.799999999999997</v>
      </c>
      <c r="AK32" s="94">
        <v>78.009</v>
      </c>
      <c r="AL32" s="94">
        <v>104.70699999999999</v>
      </c>
      <c r="AM32" s="94">
        <v>114.846</v>
      </c>
      <c r="AN32" s="94">
        <v>119.086</v>
      </c>
      <c r="AO32" s="94">
        <v>115.18</v>
      </c>
      <c r="AP32" s="94">
        <v>147.88499999999999</v>
      </c>
      <c r="AQ32" s="94">
        <v>146.94300000000001</v>
      </c>
      <c r="AR32" s="94">
        <v>144.06700000000001</v>
      </c>
      <c r="AS32" s="94">
        <v>147.649</v>
      </c>
      <c r="AT32" s="94">
        <v>160.34700000000001</v>
      </c>
      <c r="AU32" s="94">
        <v>159.44999999999999</v>
      </c>
      <c r="AV32" s="94">
        <v>136.94499999999999</v>
      </c>
      <c r="AW32" s="94">
        <v>95.174000000000007</v>
      </c>
      <c r="AX32" s="94">
        <v>99.495000000000005</v>
      </c>
      <c r="AY32" s="94">
        <v>99.426000000000002</v>
      </c>
      <c r="AZ32" s="94">
        <v>97.427999999999997</v>
      </c>
      <c r="BA32" s="94">
        <v>108.063</v>
      </c>
      <c r="BB32" s="94">
        <v>102.82</v>
      </c>
      <c r="BC32" s="94">
        <v>97.834000000000003</v>
      </c>
      <c r="BD32" s="94">
        <v>97.054000000000002</v>
      </c>
      <c r="BE32" s="94">
        <v>100.127</v>
      </c>
      <c r="BF32" s="94">
        <v>82.998999999999995</v>
      </c>
      <c r="BG32" s="94">
        <v>78.721999999999994</v>
      </c>
      <c r="BH32" s="94">
        <v>79.322999999999993</v>
      </c>
      <c r="BI32" s="94">
        <v>77.197000000000003</v>
      </c>
      <c r="BJ32" s="94">
        <v>45.973999999999997</v>
      </c>
      <c r="BK32" s="94">
        <v>48.795000000000002</v>
      </c>
      <c r="BL32" s="94">
        <v>46.915999999999997</v>
      </c>
      <c r="BM32" s="94">
        <v>53.93</v>
      </c>
      <c r="BN32" s="94">
        <v>25.722999999999999</v>
      </c>
      <c r="BO32" s="94">
        <v>37.904000000000003</v>
      </c>
      <c r="BP32" s="94">
        <v>46.914000000000001</v>
      </c>
      <c r="BQ32" s="94">
        <v>57.987000000000002</v>
      </c>
      <c r="BR32" s="94">
        <v>82.924000000000007</v>
      </c>
      <c r="BS32" s="94">
        <v>105.563</v>
      </c>
      <c r="BT32" s="94">
        <v>80.403999999999996</v>
      </c>
      <c r="BU32" s="94">
        <v>84.272000000000006</v>
      </c>
      <c r="BV32" s="94">
        <v>72.632999999999996</v>
      </c>
      <c r="BW32" s="94">
        <v>43.258000000000003</v>
      </c>
      <c r="BX32" s="94">
        <v>39.238</v>
      </c>
      <c r="BY32" s="94">
        <v>29.323</v>
      </c>
      <c r="BZ32" s="94">
        <v>92.861000000000004</v>
      </c>
      <c r="CA32" s="94">
        <v>96.960999999999999</v>
      </c>
      <c r="CB32" s="94">
        <v>55.5</v>
      </c>
      <c r="CC32" s="94">
        <v>94.802000000000007</v>
      </c>
      <c r="CD32" s="94">
        <v>54.344000000000001</v>
      </c>
      <c r="CE32" s="94">
        <v>45.691000000000003</v>
      </c>
      <c r="CF32" s="94">
        <v>37.82</v>
      </c>
      <c r="CG32" s="94">
        <v>63.835999999999999</v>
      </c>
      <c r="CH32" s="94">
        <v>102.26600000000001</v>
      </c>
      <c r="CI32" s="94">
        <v>108.824</v>
      </c>
      <c r="CJ32" s="94">
        <v>97.820999999999998</v>
      </c>
      <c r="CK32" s="94">
        <v>94.611000000000004</v>
      </c>
      <c r="CL32" s="94">
        <v>88.847999999999999</v>
      </c>
      <c r="CM32" s="94">
        <v>89.230999999999995</v>
      </c>
      <c r="CN32" s="94">
        <v>82.561999999999998</v>
      </c>
      <c r="CO32" s="94">
        <v>78.611999999999995</v>
      </c>
      <c r="CP32" s="94">
        <v>90.78</v>
      </c>
      <c r="CQ32" s="94">
        <v>92.722999999999999</v>
      </c>
      <c r="CR32" s="94">
        <v>79.069000000000003</v>
      </c>
      <c r="CS32" s="94">
        <v>82.105000000000004</v>
      </c>
      <c r="CT32" s="95"/>
      <c r="CU32" s="95"/>
      <c r="CV32" s="95"/>
      <c r="CW32" s="96"/>
      <c r="CX32" s="97">
        <f t="array" ref="CX32">SUMPRODUCT(B32:CW32*0.25)</f>
        <v>1789.7197500000002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67.037000000000006</v>
      </c>
      <c r="C34" s="77">
        <f t="shared" ref="C34:BN34" si="4">SUM(C31:C33)</f>
        <v>56.085000000000001</v>
      </c>
      <c r="D34" s="77">
        <f t="shared" si="4"/>
        <v>59.134</v>
      </c>
      <c r="E34" s="77">
        <f t="shared" si="4"/>
        <v>55.156999999999996</v>
      </c>
      <c r="F34" s="77">
        <f t="shared" si="4"/>
        <v>48.674999999999997</v>
      </c>
      <c r="G34" s="77">
        <f t="shared" si="4"/>
        <v>49.036000000000001</v>
      </c>
      <c r="H34" s="77">
        <f t="shared" si="4"/>
        <v>49.61</v>
      </c>
      <c r="I34" s="77">
        <f t="shared" si="4"/>
        <v>49.987000000000002</v>
      </c>
      <c r="J34" s="77">
        <f t="shared" si="4"/>
        <v>54.588999999999999</v>
      </c>
      <c r="K34" s="77">
        <f t="shared" si="4"/>
        <v>55.649000000000001</v>
      </c>
      <c r="L34" s="77">
        <f t="shared" si="4"/>
        <v>52.021999999999998</v>
      </c>
      <c r="M34" s="77">
        <f t="shared" si="4"/>
        <v>55.034999999999997</v>
      </c>
      <c r="N34" s="77">
        <f t="shared" si="4"/>
        <v>67.478999999999999</v>
      </c>
      <c r="O34" s="77">
        <f t="shared" si="4"/>
        <v>64.28</v>
      </c>
      <c r="P34" s="77">
        <f t="shared" si="4"/>
        <v>64.099999999999994</v>
      </c>
      <c r="Q34" s="77">
        <f t="shared" si="4"/>
        <v>66.290000000000006</v>
      </c>
      <c r="R34" s="77">
        <f t="shared" si="4"/>
        <v>68.539000000000001</v>
      </c>
      <c r="S34" s="77">
        <f t="shared" si="4"/>
        <v>56.713999999999999</v>
      </c>
      <c r="T34" s="77">
        <f t="shared" si="4"/>
        <v>58.235999999999997</v>
      </c>
      <c r="U34" s="77">
        <f t="shared" si="4"/>
        <v>58.911000000000001</v>
      </c>
      <c r="V34" s="77">
        <f t="shared" si="4"/>
        <v>44.417999999999999</v>
      </c>
      <c r="W34" s="77">
        <f t="shared" si="4"/>
        <v>38.844000000000001</v>
      </c>
      <c r="X34" s="77">
        <f t="shared" si="4"/>
        <v>38.533999999999999</v>
      </c>
      <c r="Y34" s="77">
        <f t="shared" si="4"/>
        <v>37.494</v>
      </c>
      <c r="Z34" s="77">
        <f t="shared" si="4"/>
        <v>48.404000000000003</v>
      </c>
      <c r="AA34" s="77">
        <f t="shared" si="4"/>
        <v>39.637999999999998</v>
      </c>
      <c r="AB34" s="77">
        <f t="shared" si="4"/>
        <v>61.689</v>
      </c>
      <c r="AC34" s="77">
        <f t="shared" si="4"/>
        <v>48.552</v>
      </c>
      <c r="AD34" s="77">
        <f t="shared" si="4"/>
        <v>25.3</v>
      </c>
      <c r="AE34" s="77">
        <f t="shared" si="4"/>
        <v>55.683999999999997</v>
      </c>
      <c r="AF34" s="77">
        <f t="shared" si="4"/>
        <v>53.094000000000001</v>
      </c>
      <c r="AG34" s="77">
        <f t="shared" si="4"/>
        <v>51.652999999999999</v>
      </c>
      <c r="AH34" s="77">
        <f t="shared" si="4"/>
        <v>62.805999999999997</v>
      </c>
      <c r="AI34" s="77">
        <f t="shared" si="4"/>
        <v>37.603000000000002</v>
      </c>
      <c r="AJ34" s="77">
        <f t="shared" si="4"/>
        <v>36.799999999999997</v>
      </c>
      <c r="AK34" s="77">
        <f t="shared" si="4"/>
        <v>78.009</v>
      </c>
      <c r="AL34" s="77">
        <f t="shared" si="4"/>
        <v>104.70699999999999</v>
      </c>
      <c r="AM34" s="77">
        <f t="shared" si="4"/>
        <v>114.846</v>
      </c>
      <c r="AN34" s="77">
        <f t="shared" si="4"/>
        <v>119.086</v>
      </c>
      <c r="AO34" s="77">
        <f t="shared" si="4"/>
        <v>115.18</v>
      </c>
      <c r="AP34" s="77">
        <f t="shared" si="4"/>
        <v>147.88499999999999</v>
      </c>
      <c r="AQ34" s="77">
        <f t="shared" si="4"/>
        <v>146.94300000000001</v>
      </c>
      <c r="AR34" s="77">
        <f t="shared" si="4"/>
        <v>144.06700000000001</v>
      </c>
      <c r="AS34" s="77">
        <f t="shared" si="4"/>
        <v>147.649</v>
      </c>
      <c r="AT34" s="77">
        <f t="shared" si="4"/>
        <v>160.34700000000001</v>
      </c>
      <c r="AU34" s="77">
        <f t="shared" si="4"/>
        <v>159.44999999999999</v>
      </c>
      <c r="AV34" s="77">
        <f t="shared" si="4"/>
        <v>136.94499999999999</v>
      </c>
      <c r="AW34" s="77">
        <f t="shared" si="4"/>
        <v>95.174000000000007</v>
      </c>
      <c r="AX34" s="77">
        <f t="shared" si="4"/>
        <v>99.495000000000005</v>
      </c>
      <c r="AY34" s="77">
        <f t="shared" si="4"/>
        <v>99.426000000000002</v>
      </c>
      <c r="AZ34" s="77">
        <f t="shared" si="4"/>
        <v>97.427999999999997</v>
      </c>
      <c r="BA34" s="77">
        <f t="shared" si="4"/>
        <v>108.063</v>
      </c>
      <c r="BB34" s="77">
        <f t="shared" si="4"/>
        <v>102.82</v>
      </c>
      <c r="BC34" s="77">
        <f t="shared" si="4"/>
        <v>97.834000000000003</v>
      </c>
      <c r="BD34" s="77">
        <f t="shared" si="4"/>
        <v>97.054000000000002</v>
      </c>
      <c r="BE34" s="77">
        <f t="shared" si="4"/>
        <v>100.127</v>
      </c>
      <c r="BF34" s="77">
        <f t="shared" si="4"/>
        <v>82.998999999999995</v>
      </c>
      <c r="BG34" s="77">
        <f t="shared" si="4"/>
        <v>78.721999999999994</v>
      </c>
      <c r="BH34" s="77">
        <f t="shared" si="4"/>
        <v>79.322999999999993</v>
      </c>
      <c r="BI34" s="77">
        <f t="shared" si="4"/>
        <v>77.197000000000003</v>
      </c>
      <c r="BJ34" s="77">
        <f t="shared" si="4"/>
        <v>45.973999999999997</v>
      </c>
      <c r="BK34" s="77">
        <f t="shared" si="4"/>
        <v>48.795000000000002</v>
      </c>
      <c r="BL34" s="77">
        <f t="shared" si="4"/>
        <v>46.915999999999997</v>
      </c>
      <c r="BM34" s="77">
        <f t="shared" si="4"/>
        <v>53.93</v>
      </c>
      <c r="BN34" s="77">
        <f t="shared" si="4"/>
        <v>25.722999999999999</v>
      </c>
      <c r="BO34" s="77">
        <f t="shared" ref="BO34:CW34" si="5">SUM(BO31:BO33)</f>
        <v>37.904000000000003</v>
      </c>
      <c r="BP34" s="77">
        <f t="shared" si="5"/>
        <v>46.914000000000001</v>
      </c>
      <c r="BQ34" s="77">
        <f t="shared" si="5"/>
        <v>57.987000000000002</v>
      </c>
      <c r="BR34" s="77">
        <f t="shared" si="5"/>
        <v>82.924000000000007</v>
      </c>
      <c r="BS34" s="77">
        <f t="shared" si="5"/>
        <v>105.563</v>
      </c>
      <c r="BT34" s="77">
        <f t="shared" si="5"/>
        <v>80.403999999999996</v>
      </c>
      <c r="BU34" s="77">
        <f t="shared" si="5"/>
        <v>84.272000000000006</v>
      </c>
      <c r="BV34" s="77">
        <f t="shared" si="5"/>
        <v>72.632999999999996</v>
      </c>
      <c r="BW34" s="77">
        <f t="shared" si="5"/>
        <v>43.258000000000003</v>
      </c>
      <c r="BX34" s="77">
        <f t="shared" si="5"/>
        <v>39.238</v>
      </c>
      <c r="BY34" s="77">
        <f t="shared" si="5"/>
        <v>29.323</v>
      </c>
      <c r="BZ34" s="77">
        <f t="shared" si="5"/>
        <v>92.861000000000004</v>
      </c>
      <c r="CA34" s="77">
        <f t="shared" si="5"/>
        <v>96.960999999999999</v>
      </c>
      <c r="CB34" s="77">
        <f t="shared" si="5"/>
        <v>55.5</v>
      </c>
      <c r="CC34" s="77">
        <f t="shared" si="5"/>
        <v>94.802000000000007</v>
      </c>
      <c r="CD34" s="77">
        <f t="shared" si="5"/>
        <v>54.344000000000001</v>
      </c>
      <c r="CE34" s="77">
        <f t="shared" si="5"/>
        <v>45.691000000000003</v>
      </c>
      <c r="CF34" s="77">
        <f t="shared" si="5"/>
        <v>37.82</v>
      </c>
      <c r="CG34" s="77">
        <f t="shared" si="5"/>
        <v>63.835999999999999</v>
      </c>
      <c r="CH34" s="77">
        <f t="shared" si="5"/>
        <v>102.26600000000001</v>
      </c>
      <c r="CI34" s="77">
        <f t="shared" si="5"/>
        <v>108.824</v>
      </c>
      <c r="CJ34" s="77">
        <f t="shared" si="5"/>
        <v>97.820999999999998</v>
      </c>
      <c r="CK34" s="77">
        <f t="shared" si="5"/>
        <v>94.611000000000004</v>
      </c>
      <c r="CL34" s="77">
        <f t="shared" si="5"/>
        <v>88.847999999999999</v>
      </c>
      <c r="CM34" s="77">
        <f t="shared" si="5"/>
        <v>89.230999999999995</v>
      </c>
      <c r="CN34" s="77">
        <f t="shared" si="5"/>
        <v>82.561999999999998</v>
      </c>
      <c r="CO34" s="77">
        <f t="shared" si="5"/>
        <v>78.611999999999995</v>
      </c>
      <c r="CP34" s="77">
        <f t="shared" si="5"/>
        <v>90.78</v>
      </c>
      <c r="CQ34" s="77">
        <f t="shared" si="5"/>
        <v>92.722999999999999</v>
      </c>
      <c r="CR34" s="77">
        <f t="shared" si="5"/>
        <v>79.069000000000003</v>
      </c>
      <c r="CS34" s="77">
        <f t="shared" si="5"/>
        <v>82.105000000000004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1789.7197500000002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0.5</v>
      </c>
      <c r="O39" s="120">
        <v>0.8</v>
      </c>
      <c r="P39" s="120">
        <v>0.9</v>
      </c>
      <c r="Q39" s="120">
        <v>1.1000000000000001</v>
      </c>
      <c r="R39" s="120"/>
      <c r="S39" s="120"/>
      <c r="T39" s="120"/>
      <c r="U39" s="120">
        <v>0.8</v>
      </c>
      <c r="V39" s="120">
        <v>41.3</v>
      </c>
      <c r="W39" s="120">
        <v>41.8</v>
      </c>
      <c r="X39" s="120">
        <v>41.2</v>
      </c>
      <c r="Y39" s="120">
        <v>41.7</v>
      </c>
      <c r="Z39" s="120"/>
      <c r="AA39" s="120"/>
      <c r="AB39" s="120"/>
      <c r="AC39" s="120"/>
      <c r="AD39" s="120">
        <v>30.2</v>
      </c>
      <c r="AE39" s="120">
        <v>30.8</v>
      </c>
      <c r="AF39" s="120">
        <v>30.6</v>
      </c>
      <c r="AG39" s="120">
        <v>30.7</v>
      </c>
      <c r="AH39" s="120">
        <v>0.7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0.2</v>
      </c>
      <c r="BG39" s="120">
        <v>0.9</v>
      </c>
      <c r="BH39" s="120">
        <v>0.8</v>
      </c>
      <c r="BI39" s="120">
        <v>0.8</v>
      </c>
      <c r="BJ39" s="120"/>
      <c r="BK39" s="120"/>
      <c r="BL39" s="120"/>
      <c r="BM39" s="120"/>
      <c r="BN39" s="120"/>
      <c r="BO39" s="120"/>
      <c r="BP39" s="120">
        <v>58.4</v>
      </c>
      <c r="BQ39" s="120">
        <v>32.299999999999997</v>
      </c>
      <c r="BR39" s="120"/>
      <c r="BS39" s="120"/>
      <c r="BT39" s="120">
        <v>50</v>
      </c>
      <c r="BU39" s="120">
        <v>26.3</v>
      </c>
      <c r="BV39" s="120"/>
      <c r="BW39" s="120"/>
      <c r="BX39" s="120"/>
      <c r="BY39" s="120"/>
      <c r="BZ39" s="120">
        <v>5.7</v>
      </c>
      <c r="CA39" s="120"/>
      <c r="CB39" s="120"/>
      <c r="CC39" s="120"/>
      <c r="CD39" s="120">
        <v>6.5</v>
      </c>
      <c r="CE39" s="120"/>
      <c r="CF39" s="120">
        <v>9.1</v>
      </c>
      <c r="CG39" s="120">
        <v>27</v>
      </c>
      <c r="CH39" s="120">
        <v>8.4</v>
      </c>
      <c r="CI39" s="120">
        <v>8</v>
      </c>
      <c r="CJ39" s="120">
        <v>9.5</v>
      </c>
      <c r="CK39" s="120">
        <v>9.3000000000000007</v>
      </c>
      <c r="CL39" s="120">
        <v>13.3</v>
      </c>
      <c r="CM39" s="120">
        <v>13.2</v>
      </c>
      <c r="CN39" s="120">
        <v>14</v>
      </c>
      <c r="CO39" s="120">
        <v>14.8</v>
      </c>
      <c r="CP39" s="120">
        <v>0.3</v>
      </c>
      <c r="CQ39" s="120">
        <v>11.9</v>
      </c>
      <c r="CR39" s="120">
        <v>15</v>
      </c>
      <c r="CS39" s="120">
        <v>15.9</v>
      </c>
      <c r="CT39" s="122"/>
      <c r="CU39" s="122"/>
      <c r="CV39" s="122"/>
      <c r="CW39" s="121"/>
      <c r="CX39" s="97">
        <f t="array" ref="CX39">SUMPRODUCT(B39:CW39*0.25)</f>
        <v>161.17499999999995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0.5</v>
      </c>
      <c r="O42" s="107">
        <f t="shared" si="6"/>
        <v>0.8</v>
      </c>
      <c r="P42" s="107">
        <f t="shared" si="6"/>
        <v>0.9</v>
      </c>
      <c r="Q42" s="107">
        <f t="shared" si="6"/>
        <v>1.1000000000000001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0.8</v>
      </c>
      <c r="V42" s="107">
        <f t="shared" si="6"/>
        <v>41.3</v>
      </c>
      <c r="W42" s="107">
        <f t="shared" si="6"/>
        <v>41.8</v>
      </c>
      <c r="X42" s="107">
        <f t="shared" si="6"/>
        <v>41.2</v>
      </c>
      <c r="Y42" s="107">
        <f t="shared" si="6"/>
        <v>41.7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30.2</v>
      </c>
      <c r="AE42" s="107">
        <f t="shared" si="6"/>
        <v>30.8</v>
      </c>
      <c r="AF42" s="107">
        <f t="shared" si="6"/>
        <v>30.6</v>
      </c>
      <c r="AG42" s="107">
        <f t="shared" si="6"/>
        <v>30.7</v>
      </c>
      <c r="AH42" s="107">
        <f t="shared" si="6"/>
        <v>0.7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0.2</v>
      </c>
      <c r="BG42" s="107">
        <f t="shared" si="6"/>
        <v>0.9</v>
      </c>
      <c r="BH42" s="107">
        <f t="shared" si="6"/>
        <v>0.8</v>
      </c>
      <c r="BI42" s="107">
        <f t="shared" si="6"/>
        <v>0.8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58.4</v>
      </c>
      <c r="BQ42" s="107">
        <f t="shared" si="7"/>
        <v>32.299999999999997</v>
      </c>
      <c r="BR42" s="107">
        <f t="shared" si="7"/>
        <v>0</v>
      </c>
      <c r="BS42" s="107">
        <f t="shared" si="7"/>
        <v>0</v>
      </c>
      <c r="BT42" s="107">
        <f t="shared" si="7"/>
        <v>50</v>
      </c>
      <c r="BU42" s="107">
        <f t="shared" si="7"/>
        <v>26.3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5.7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6.5</v>
      </c>
      <c r="CE42" s="107">
        <f t="shared" si="7"/>
        <v>0</v>
      </c>
      <c r="CF42" s="107">
        <f t="shared" si="7"/>
        <v>9.1</v>
      </c>
      <c r="CG42" s="107">
        <f t="shared" si="7"/>
        <v>27</v>
      </c>
      <c r="CH42" s="107">
        <f t="shared" si="7"/>
        <v>8.4</v>
      </c>
      <c r="CI42" s="107">
        <f t="shared" si="7"/>
        <v>8</v>
      </c>
      <c r="CJ42" s="107">
        <f t="shared" si="7"/>
        <v>9.5</v>
      </c>
      <c r="CK42" s="107">
        <f t="shared" si="7"/>
        <v>9.3000000000000007</v>
      </c>
      <c r="CL42" s="107">
        <f t="shared" si="7"/>
        <v>13.3</v>
      </c>
      <c r="CM42" s="107">
        <f t="shared" si="7"/>
        <v>13.2</v>
      </c>
      <c r="CN42" s="107">
        <f t="shared" si="7"/>
        <v>14</v>
      </c>
      <c r="CO42" s="107">
        <f t="shared" si="7"/>
        <v>14.8</v>
      </c>
      <c r="CP42" s="107">
        <f t="shared" si="7"/>
        <v>0.3</v>
      </c>
      <c r="CQ42" s="107">
        <f t="shared" si="7"/>
        <v>11.9</v>
      </c>
      <c r="CR42" s="107">
        <f t="shared" si="7"/>
        <v>15</v>
      </c>
      <c r="CS42" s="107">
        <f t="shared" si="7"/>
        <v>15.9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161.17499999999995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0.5</v>
      </c>
      <c r="O47" s="120">
        <v>0.8</v>
      </c>
      <c r="P47" s="120">
        <v>0.9</v>
      </c>
      <c r="Q47" s="120">
        <v>1.1000000000000001</v>
      </c>
      <c r="R47" s="120"/>
      <c r="S47" s="120"/>
      <c r="T47" s="120"/>
      <c r="U47" s="120">
        <v>0.8</v>
      </c>
      <c r="V47" s="120">
        <v>41.3</v>
      </c>
      <c r="W47" s="120">
        <v>41.8</v>
      </c>
      <c r="X47" s="120">
        <v>41.2</v>
      </c>
      <c r="Y47" s="120">
        <v>41.7</v>
      </c>
      <c r="Z47" s="120"/>
      <c r="AA47" s="120"/>
      <c r="AB47" s="120"/>
      <c r="AC47" s="120"/>
      <c r="AD47" s="120">
        <v>30.2</v>
      </c>
      <c r="AE47" s="120">
        <v>30.8</v>
      </c>
      <c r="AF47" s="120">
        <v>30.6</v>
      </c>
      <c r="AG47" s="120">
        <v>30.7</v>
      </c>
      <c r="AH47" s="120">
        <v>0.7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0.2</v>
      </c>
      <c r="BG47" s="120">
        <v>0.9</v>
      </c>
      <c r="BH47" s="120">
        <v>0.8</v>
      </c>
      <c r="BI47" s="120">
        <v>0.8</v>
      </c>
      <c r="BJ47" s="120"/>
      <c r="BK47" s="120"/>
      <c r="BL47" s="120"/>
      <c r="BM47" s="120"/>
      <c r="BN47" s="120"/>
      <c r="BO47" s="120"/>
      <c r="BP47" s="120">
        <v>58.4</v>
      </c>
      <c r="BQ47" s="120">
        <v>32.299999999999997</v>
      </c>
      <c r="BR47" s="120"/>
      <c r="BS47" s="120"/>
      <c r="BT47" s="120">
        <v>50</v>
      </c>
      <c r="BU47" s="120">
        <v>26.3</v>
      </c>
      <c r="BV47" s="120"/>
      <c r="BW47" s="120"/>
      <c r="BX47" s="120"/>
      <c r="BY47" s="120"/>
      <c r="BZ47" s="120">
        <v>5.7</v>
      </c>
      <c r="CA47" s="120"/>
      <c r="CB47" s="120"/>
      <c r="CC47" s="120"/>
      <c r="CD47" s="120">
        <v>6.5</v>
      </c>
      <c r="CE47" s="120"/>
      <c r="CF47" s="120">
        <v>9.1</v>
      </c>
      <c r="CG47" s="120">
        <v>27</v>
      </c>
      <c r="CH47" s="120">
        <v>8.4</v>
      </c>
      <c r="CI47" s="120">
        <v>8</v>
      </c>
      <c r="CJ47" s="120">
        <v>9.5</v>
      </c>
      <c r="CK47" s="120">
        <v>9.3000000000000007</v>
      </c>
      <c r="CL47" s="120">
        <v>13.3</v>
      </c>
      <c r="CM47" s="120">
        <v>13.2</v>
      </c>
      <c r="CN47" s="120">
        <v>14</v>
      </c>
      <c r="CO47" s="120">
        <v>14.8</v>
      </c>
      <c r="CP47" s="120">
        <v>0.3</v>
      </c>
      <c r="CQ47" s="120">
        <v>11.9</v>
      </c>
      <c r="CR47" s="120">
        <v>15</v>
      </c>
      <c r="CS47" s="120">
        <v>15.9</v>
      </c>
      <c r="CT47" s="122"/>
      <c r="CU47" s="122"/>
      <c r="CV47" s="122"/>
      <c r="CW47" s="121"/>
      <c r="CX47" s="97">
        <f t="array" ref="CX47">SUMPRODUCT(B47:CW47*0.25)</f>
        <v>161.17499999999995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0.5</v>
      </c>
      <c r="O51" s="107">
        <f t="shared" si="8"/>
        <v>0.8</v>
      </c>
      <c r="P51" s="107">
        <f t="shared" si="8"/>
        <v>0.9</v>
      </c>
      <c r="Q51" s="107">
        <f t="shared" si="8"/>
        <v>1.1000000000000001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0.8</v>
      </c>
      <c r="V51" s="107">
        <f t="shared" si="8"/>
        <v>41.3</v>
      </c>
      <c r="W51" s="107">
        <f t="shared" si="8"/>
        <v>41.8</v>
      </c>
      <c r="X51" s="107">
        <f t="shared" si="8"/>
        <v>41.2</v>
      </c>
      <c r="Y51" s="107">
        <f t="shared" si="8"/>
        <v>41.7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30.2</v>
      </c>
      <c r="AE51" s="107">
        <f t="shared" si="8"/>
        <v>30.8</v>
      </c>
      <c r="AF51" s="107">
        <f t="shared" si="8"/>
        <v>30.6</v>
      </c>
      <c r="AG51" s="107">
        <f t="shared" si="8"/>
        <v>30.7</v>
      </c>
      <c r="AH51" s="107">
        <f t="shared" si="8"/>
        <v>0.7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0.2</v>
      </c>
      <c r="BG51" s="107">
        <f t="shared" si="8"/>
        <v>0.9</v>
      </c>
      <c r="BH51" s="107">
        <f t="shared" si="8"/>
        <v>0.8</v>
      </c>
      <c r="BI51" s="107">
        <f t="shared" si="8"/>
        <v>0.8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58.4</v>
      </c>
      <c r="BQ51" s="107">
        <f t="shared" si="9"/>
        <v>32.299999999999997</v>
      </c>
      <c r="BR51" s="107">
        <f t="shared" si="9"/>
        <v>0</v>
      </c>
      <c r="BS51" s="107">
        <f t="shared" si="9"/>
        <v>0</v>
      </c>
      <c r="BT51" s="107">
        <f t="shared" si="9"/>
        <v>50</v>
      </c>
      <c r="BU51" s="107">
        <f t="shared" si="9"/>
        <v>26.3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5.7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6.5</v>
      </c>
      <c r="CE51" s="107">
        <f t="shared" si="9"/>
        <v>0</v>
      </c>
      <c r="CF51" s="107">
        <f t="shared" si="9"/>
        <v>9.1</v>
      </c>
      <c r="CG51" s="107">
        <f t="shared" si="9"/>
        <v>27</v>
      </c>
      <c r="CH51" s="107">
        <f t="shared" si="9"/>
        <v>8.4</v>
      </c>
      <c r="CI51" s="107">
        <f t="shared" si="9"/>
        <v>8</v>
      </c>
      <c r="CJ51" s="107">
        <f t="shared" si="9"/>
        <v>9.5</v>
      </c>
      <c r="CK51" s="107">
        <f t="shared" si="9"/>
        <v>9.3000000000000007</v>
      </c>
      <c r="CL51" s="107">
        <f t="shared" si="9"/>
        <v>13.3</v>
      </c>
      <c r="CM51" s="107">
        <f t="shared" si="9"/>
        <v>13.2</v>
      </c>
      <c r="CN51" s="107">
        <f t="shared" si="9"/>
        <v>14</v>
      </c>
      <c r="CO51" s="107">
        <f t="shared" si="9"/>
        <v>14.8</v>
      </c>
      <c r="CP51" s="107">
        <f t="shared" si="9"/>
        <v>0.3</v>
      </c>
      <c r="CQ51" s="107">
        <f t="shared" si="9"/>
        <v>11.9</v>
      </c>
      <c r="CR51" s="107">
        <f t="shared" si="9"/>
        <v>15</v>
      </c>
      <c r="CS51" s="107">
        <f t="shared" si="9"/>
        <v>15.9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161.17499999999995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67.037000000000006</v>
      </c>
      <c r="C54" s="107">
        <f t="shared" ref="C54:BN54" si="12">C18+C28+C42</f>
        <v>56.085000000000001</v>
      </c>
      <c r="D54" s="107">
        <f t="shared" si="12"/>
        <v>59.134</v>
      </c>
      <c r="E54" s="107">
        <f t="shared" si="12"/>
        <v>55.157000000000004</v>
      </c>
      <c r="F54" s="107">
        <f t="shared" si="12"/>
        <v>48.674999999999997</v>
      </c>
      <c r="G54" s="107">
        <f t="shared" si="12"/>
        <v>49.036000000000001</v>
      </c>
      <c r="H54" s="107">
        <f t="shared" si="12"/>
        <v>49.61</v>
      </c>
      <c r="I54" s="107">
        <f t="shared" si="12"/>
        <v>49.987000000000002</v>
      </c>
      <c r="J54" s="107">
        <f t="shared" si="12"/>
        <v>54.588999999999999</v>
      </c>
      <c r="K54" s="107">
        <f t="shared" si="12"/>
        <v>55.649000000000001</v>
      </c>
      <c r="L54" s="107">
        <f t="shared" si="12"/>
        <v>52.022000000000006</v>
      </c>
      <c r="M54" s="107">
        <f t="shared" si="12"/>
        <v>55.034999999999997</v>
      </c>
      <c r="N54" s="107">
        <f t="shared" si="12"/>
        <v>67.978999999999999</v>
      </c>
      <c r="O54" s="107">
        <f t="shared" si="12"/>
        <v>65.08</v>
      </c>
      <c r="P54" s="107">
        <f t="shared" si="12"/>
        <v>65</v>
      </c>
      <c r="Q54" s="107">
        <f t="shared" si="12"/>
        <v>67.39</v>
      </c>
      <c r="R54" s="107">
        <f t="shared" si="12"/>
        <v>68.539000000000001</v>
      </c>
      <c r="S54" s="107">
        <f t="shared" si="12"/>
        <v>56.713999999999999</v>
      </c>
      <c r="T54" s="107">
        <f t="shared" si="12"/>
        <v>58.235999999999997</v>
      </c>
      <c r="U54" s="107">
        <f t="shared" si="12"/>
        <v>59.710999999999999</v>
      </c>
      <c r="V54" s="107">
        <f t="shared" si="12"/>
        <v>85.718000000000004</v>
      </c>
      <c r="W54" s="107">
        <f t="shared" si="12"/>
        <v>80.644000000000005</v>
      </c>
      <c r="X54" s="107">
        <f t="shared" si="12"/>
        <v>79.734000000000009</v>
      </c>
      <c r="Y54" s="107">
        <f t="shared" si="12"/>
        <v>79.194000000000003</v>
      </c>
      <c r="Z54" s="107">
        <f t="shared" si="12"/>
        <v>48.403999999999996</v>
      </c>
      <c r="AA54" s="107">
        <f t="shared" si="12"/>
        <v>39.637999999999998</v>
      </c>
      <c r="AB54" s="107">
        <f t="shared" si="12"/>
        <v>61.689</v>
      </c>
      <c r="AC54" s="107">
        <f t="shared" si="12"/>
        <v>48.551999999999992</v>
      </c>
      <c r="AD54" s="107">
        <f t="shared" si="12"/>
        <v>55.5</v>
      </c>
      <c r="AE54" s="107">
        <f t="shared" si="12"/>
        <v>86.484000000000009</v>
      </c>
      <c r="AF54" s="107">
        <f t="shared" si="12"/>
        <v>83.694000000000017</v>
      </c>
      <c r="AG54" s="107">
        <f t="shared" si="12"/>
        <v>82.353000000000009</v>
      </c>
      <c r="AH54" s="107">
        <f t="shared" si="12"/>
        <v>63.506</v>
      </c>
      <c r="AI54" s="107">
        <f t="shared" si="12"/>
        <v>37.603000000000002</v>
      </c>
      <c r="AJ54" s="107">
        <f t="shared" si="12"/>
        <v>36.799999999999997</v>
      </c>
      <c r="AK54" s="107">
        <f t="shared" si="12"/>
        <v>78.009</v>
      </c>
      <c r="AL54" s="107">
        <f t="shared" si="12"/>
        <v>104.70699999999999</v>
      </c>
      <c r="AM54" s="107">
        <f t="shared" si="12"/>
        <v>114.846</v>
      </c>
      <c r="AN54" s="107">
        <f t="shared" si="12"/>
        <v>119.086</v>
      </c>
      <c r="AO54" s="107">
        <f t="shared" si="12"/>
        <v>115.18</v>
      </c>
      <c r="AP54" s="107">
        <f t="shared" si="12"/>
        <v>147.88499999999999</v>
      </c>
      <c r="AQ54" s="107">
        <f t="shared" si="12"/>
        <v>146.94299999999998</v>
      </c>
      <c r="AR54" s="107">
        <f t="shared" si="12"/>
        <v>144.06700000000001</v>
      </c>
      <c r="AS54" s="107">
        <f t="shared" si="12"/>
        <v>147.649</v>
      </c>
      <c r="AT54" s="107">
        <f t="shared" si="12"/>
        <v>160.34699999999998</v>
      </c>
      <c r="AU54" s="107">
        <f t="shared" si="12"/>
        <v>159.44999999999999</v>
      </c>
      <c r="AV54" s="107">
        <f t="shared" si="12"/>
        <v>136.94499999999999</v>
      </c>
      <c r="AW54" s="107">
        <f t="shared" si="12"/>
        <v>95.174000000000007</v>
      </c>
      <c r="AX54" s="107">
        <f t="shared" si="12"/>
        <v>99.495000000000005</v>
      </c>
      <c r="AY54" s="107">
        <f t="shared" si="12"/>
        <v>99.426000000000002</v>
      </c>
      <c r="AZ54" s="107">
        <f t="shared" si="12"/>
        <v>97.428000000000011</v>
      </c>
      <c r="BA54" s="107">
        <f t="shared" si="12"/>
        <v>108.063</v>
      </c>
      <c r="BB54" s="107">
        <f t="shared" si="12"/>
        <v>102.82000000000001</v>
      </c>
      <c r="BC54" s="107">
        <f t="shared" si="12"/>
        <v>97.834000000000003</v>
      </c>
      <c r="BD54" s="107">
        <f t="shared" si="12"/>
        <v>97.054000000000002</v>
      </c>
      <c r="BE54" s="107">
        <f t="shared" si="12"/>
        <v>100.12700000000001</v>
      </c>
      <c r="BF54" s="107">
        <f t="shared" si="12"/>
        <v>83.198999999999998</v>
      </c>
      <c r="BG54" s="107">
        <f t="shared" si="12"/>
        <v>79.622000000000014</v>
      </c>
      <c r="BH54" s="107">
        <f t="shared" si="12"/>
        <v>80.123000000000005</v>
      </c>
      <c r="BI54" s="107">
        <f t="shared" si="12"/>
        <v>77.997</v>
      </c>
      <c r="BJ54" s="107">
        <f t="shared" si="12"/>
        <v>45.974000000000004</v>
      </c>
      <c r="BK54" s="107">
        <f t="shared" si="12"/>
        <v>48.795000000000002</v>
      </c>
      <c r="BL54" s="107">
        <f t="shared" si="12"/>
        <v>46.915999999999997</v>
      </c>
      <c r="BM54" s="107">
        <f t="shared" si="12"/>
        <v>53.93</v>
      </c>
      <c r="BN54" s="107">
        <f t="shared" si="12"/>
        <v>25.722999999999999</v>
      </c>
      <c r="BO54" s="107">
        <f t="shared" ref="BO54:CX54" si="13">BO18+BO28+BO42</f>
        <v>37.903999999999996</v>
      </c>
      <c r="BP54" s="107">
        <f t="shared" si="13"/>
        <v>105.31399999999999</v>
      </c>
      <c r="BQ54" s="107">
        <f t="shared" si="13"/>
        <v>90.287000000000006</v>
      </c>
      <c r="BR54" s="107">
        <f t="shared" si="13"/>
        <v>82.924000000000007</v>
      </c>
      <c r="BS54" s="107">
        <f t="shared" si="13"/>
        <v>105.56299999999999</v>
      </c>
      <c r="BT54" s="107">
        <f t="shared" si="13"/>
        <v>130.404</v>
      </c>
      <c r="BU54" s="107">
        <f t="shared" si="13"/>
        <v>110.57199999999999</v>
      </c>
      <c r="BV54" s="107">
        <f t="shared" si="13"/>
        <v>72.63300000000001</v>
      </c>
      <c r="BW54" s="107">
        <f t="shared" si="13"/>
        <v>43.258000000000003</v>
      </c>
      <c r="BX54" s="107">
        <f t="shared" si="13"/>
        <v>39.238</v>
      </c>
      <c r="BY54" s="107">
        <f t="shared" si="13"/>
        <v>29.323</v>
      </c>
      <c r="BZ54" s="107">
        <f t="shared" si="13"/>
        <v>98.560999999999993</v>
      </c>
      <c r="CA54" s="107">
        <f t="shared" si="13"/>
        <v>96.960999999999999</v>
      </c>
      <c r="CB54" s="107">
        <f t="shared" si="13"/>
        <v>55.5</v>
      </c>
      <c r="CC54" s="107">
        <f t="shared" si="13"/>
        <v>94.801999999999992</v>
      </c>
      <c r="CD54" s="107">
        <f t="shared" si="13"/>
        <v>60.844000000000001</v>
      </c>
      <c r="CE54" s="107">
        <f t="shared" si="13"/>
        <v>45.691000000000003</v>
      </c>
      <c r="CF54" s="107">
        <f t="shared" si="13"/>
        <v>46.92</v>
      </c>
      <c r="CG54" s="107">
        <f t="shared" si="13"/>
        <v>90.836000000000013</v>
      </c>
      <c r="CH54" s="107">
        <f t="shared" si="13"/>
        <v>110.666</v>
      </c>
      <c r="CI54" s="107">
        <f t="shared" si="13"/>
        <v>116.824</v>
      </c>
      <c r="CJ54" s="107">
        <f t="shared" si="13"/>
        <v>107.321</v>
      </c>
      <c r="CK54" s="107">
        <f t="shared" si="13"/>
        <v>103.91099999999999</v>
      </c>
      <c r="CL54" s="107">
        <f t="shared" si="13"/>
        <v>102.148</v>
      </c>
      <c r="CM54" s="107">
        <f t="shared" si="13"/>
        <v>102.431</v>
      </c>
      <c r="CN54" s="107">
        <f t="shared" si="13"/>
        <v>96.561999999999998</v>
      </c>
      <c r="CO54" s="107">
        <f t="shared" si="13"/>
        <v>93.411999999999992</v>
      </c>
      <c r="CP54" s="107">
        <f t="shared" si="13"/>
        <v>91.08</v>
      </c>
      <c r="CQ54" s="107">
        <f t="shared" si="13"/>
        <v>104.623</v>
      </c>
      <c r="CR54" s="107">
        <f t="shared" si="13"/>
        <v>94.069000000000003</v>
      </c>
      <c r="CS54" s="107">
        <f t="shared" si="13"/>
        <v>98.00500000000001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1950.8947500000004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-65.400000000000006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>
        <v>0.5</v>
      </c>
      <c r="O5" s="25">
        <v>0.8</v>
      </c>
      <c r="P5" s="25">
        <v>0.9</v>
      </c>
      <c r="Q5" s="25">
        <v>1.1000000000000001</v>
      </c>
      <c r="R5" s="25">
        <v>-11</v>
      </c>
      <c r="S5" s="25"/>
      <c r="T5" s="25"/>
      <c r="U5" s="25">
        <v>0.8</v>
      </c>
      <c r="V5" s="25">
        <v>41.3</v>
      </c>
      <c r="W5" s="25">
        <v>41.8</v>
      </c>
      <c r="X5" s="25">
        <v>41.2</v>
      </c>
      <c r="Y5" s="25">
        <v>41.7</v>
      </c>
      <c r="Z5" s="25"/>
      <c r="AA5" s="25"/>
      <c r="AB5" s="25"/>
      <c r="AC5" s="25"/>
      <c r="AD5" s="25">
        <v>30.2</v>
      </c>
      <c r="AE5" s="25">
        <v>30.8</v>
      </c>
      <c r="AF5" s="25">
        <v>30.6</v>
      </c>
      <c r="AG5" s="25">
        <v>30.7</v>
      </c>
      <c r="AH5" s="25">
        <v>0.7</v>
      </c>
      <c r="AI5" s="25">
        <v>-0.1</v>
      </c>
      <c r="AJ5" s="25">
        <v>-0.2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>
        <v>-7.2</v>
      </c>
      <c r="BA5" s="25">
        <v>-7.3</v>
      </c>
      <c r="BB5" s="25">
        <v>-13.6</v>
      </c>
      <c r="BC5" s="25">
        <v>-35.9</v>
      </c>
      <c r="BD5" s="25">
        <v>-19.2</v>
      </c>
      <c r="BE5" s="25">
        <v>-13.4</v>
      </c>
      <c r="BF5" s="25">
        <v>0.2</v>
      </c>
      <c r="BG5" s="25">
        <v>0.9</v>
      </c>
      <c r="BH5" s="25">
        <v>0.8</v>
      </c>
      <c r="BI5" s="25">
        <v>0.8</v>
      </c>
      <c r="BJ5" s="25">
        <v>-0.2</v>
      </c>
      <c r="BK5" s="25">
        <v>-12.4</v>
      </c>
      <c r="BL5" s="25"/>
      <c r="BM5" s="25"/>
      <c r="BN5" s="25">
        <v>-7.4</v>
      </c>
      <c r="BO5" s="25">
        <v>-27.1</v>
      </c>
      <c r="BP5" s="25">
        <v>58.4</v>
      </c>
      <c r="BQ5" s="25">
        <v>32.299999999999997</v>
      </c>
      <c r="BR5" s="25">
        <v>-12.9</v>
      </c>
      <c r="BS5" s="25">
        <v>-35.6</v>
      </c>
      <c r="BT5" s="25">
        <v>50</v>
      </c>
      <c r="BU5" s="25">
        <v>26.3</v>
      </c>
      <c r="BV5" s="25">
        <v>-72.599999999999994</v>
      </c>
      <c r="BW5" s="25"/>
      <c r="BX5" s="25"/>
      <c r="BY5" s="25"/>
      <c r="BZ5" s="25">
        <v>5.7</v>
      </c>
      <c r="CA5" s="25"/>
      <c r="CB5" s="25">
        <v>-6.8</v>
      </c>
      <c r="CC5" s="25"/>
      <c r="CD5" s="25">
        <v>6.5</v>
      </c>
      <c r="CE5" s="25">
        <v>-40.299999999999997</v>
      </c>
      <c r="CF5" s="25">
        <v>9.1</v>
      </c>
      <c r="CG5" s="25">
        <v>27</v>
      </c>
      <c r="CH5" s="25">
        <v>8.4</v>
      </c>
      <c r="CI5" s="25">
        <v>8</v>
      </c>
      <c r="CJ5" s="25">
        <v>9.5</v>
      </c>
      <c r="CK5" s="25">
        <v>9.3000000000000007</v>
      </c>
      <c r="CL5" s="25">
        <v>13.3</v>
      </c>
      <c r="CM5" s="25">
        <v>13.2</v>
      </c>
      <c r="CN5" s="25">
        <v>14</v>
      </c>
      <c r="CO5" s="25">
        <v>14.8</v>
      </c>
      <c r="CP5" s="25">
        <v>0.3</v>
      </c>
      <c r="CQ5" s="25">
        <v>11.9</v>
      </c>
      <c r="CR5" s="25">
        <v>15</v>
      </c>
      <c r="CS5" s="25">
        <v>15.9</v>
      </c>
      <c r="CT5" s="26"/>
      <c r="CU5" s="26"/>
      <c r="CV5" s="26"/>
      <c r="CW5" s="27"/>
      <c r="CX5" s="132">
        <f t="array" ref="CX5">SUMPRODUCT(B5:CW5*0.25)</f>
        <v>64.025000000000006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145.74</v>
      </c>
      <c r="C8" s="138">
        <v>133.41999999999999</v>
      </c>
      <c r="D8" s="138">
        <v>117.76</v>
      </c>
      <c r="E8" s="138">
        <v>111.47</v>
      </c>
      <c r="F8" s="138">
        <v>100.56</v>
      </c>
      <c r="G8" s="138">
        <v>99.85</v>
      </c>
      <c r="H8" s="138">
        <v>98.72</v>
      </c>
      <c r="I8" s="138">
        <v>97.81</v>
      </c>
      <c r="J8" s="138">
        <v>97.6</v>
      </c>
      <c r="K8" s="138">
        <v>97.17</v>
      </c>
      <c r="L8" s="138">
        <v>96.35</v>
      </c>
      <c r="M8" s="138">
        <v>100.98</v>
      </c>
      <c r="N8" s="138">
        <v>124.93</v>
      </c>
      <c r="O8" s="138">
        <v>132</v>
      </c>
      <c r="P8" s="138">
        <v>132.81</v>
      </c>
      <c r="Q8" s="138">
        <v>131.93</v>
      </c>
      <c r="R8" s="138">
        <v>134.15</v>
      </c>
      <c r="S8" s="138">
        <v>116.47</v>
      </c>
      <c r="T8" s="138">
        <v>117.88</v>
      </c>
      <c r="U8" s="138">
        <v>118.51</v>
      </c>
      <c r="V8" s="138">
        <v>114.95</v>
      </c>
      <c r="W8" s="138">
        <v>119.7</v>
      </c>
      <c r="X8" s="138">
        <v>120.93</v>
      </c>
      <c r="Y8" s="138">
        <v>120.93</v>
      </c>
      <c r="Z8" s="138">
        <v>117.86</v>
      </c>
      <c r="AA8" s="138">
        <v>112.03</v>
      </c>
      <c r="AB8" s="138">
        <v>101.61</v>
      </c>
      <c r="AC8" s="138">
        <v>97.63</v>
      </c>
      <c r="AD8" s="138">
        <v>120.93</v>
      </c>
      <c r="AE8" s="138">
        <v>104.65</v>
      </c>
      <c r="AF8" s="138">
        <v>100.97</v>
      </c>
      <c r="AG8" s="138">
        <v>88.82</v>
      </c>
      <c r="AH8" s="138">
        <v>97.8</v>
      </c>
      <c r="AI8" s="138">
        <v>74.959999999999994</v>
      </c>
      <c r="AJ8" s="138">
        <v>75.209999999999994</v>
      </c>
      <c r="AK8" s="138">
        <v>2.02</v>
      </c>
      <c r="AL8" s="138">
        <v>-5</v>
      </c>
      <c r="AM8" s="138">
        <v>-7.83</v>
      </c>
      <c r="AN8" s="138">
        <v>-8.17</v>
      </c>
      <c r="AO8" s="138">
        <v>-8.8800000000000008</v>
      </c>
      <c r="AP8" s="138">
        <v>-6.62</v>
      </c>
      <c r="AQ8" s="138">
        <v>-6.94</v>
      </c>
      <c r="AR8" s="138">
        <v>-7.18</v>
      </c>
      <c r="AS8" s="138">
        <v>-6.75</v>
      </c>
      <c r="AT8" s="138">
        <v>-7.69</v>
      </c>
      <c r="AU8" s="138">
        <v>-5.6</v>
      </c>
      <c r="AV8" s="138">
        <v>-2.99</v>
      </c>
      <c r="AW8" s="138">
        <v>10.01</v>
      </c>
      <c r="AX8" s="138">
        <v>9.27</v>
      </c>
      <c r="AY8" s="138">
        <v>5.28</v>
      </c>
      <c r="AZ8" s="138">
        <v>16.809999999999999</v>
      </c>
      <c r="BA8" s="138">
        <v>23.25</v>
      </c>
      <c r="BB8" s="138">
        <v>23.6</v>
      </c>
      <c r="BC8" s="138">
        <v>40.99</v>
      </c>
      <c r="BD8" s="138">
        <v>41.79</v>
      </c>
      <c r="BE8" s="138">
        <v>28.2</v>
      </c>
      <c r="BF8" s="138">
        <v>56.94</v>
      </c>
      <c r="BG8" s="138">
        <v>77.5</v>
      </c>
      <c r="BH8" s="138">
        <v>82.32</v>
      </c>
      <c r="BI8" s="138">
        <v>88.04</v>
      </c>
      <c r="BJ8" s="138">
        <v>74.39</v>
      </c>
      <c r="BK8" s="138">
        <v>95.58</v>
      </c>
      <c r="BL8" s="138">
        <v>101</v>
      </c>
      <c r="BM8" s="138">
        <v>100.55</v>
      </c>
      <c r="BN8" s="138">
        <v>112.48</v>
      </c>
      <c r="BO8" s="138">
        <v>116.63</v>
      </c>
      <c r="BP8" s="138">
        <v>134</v>
      </c>
      <c r="BQ8" s="138">
        <v>148.65</v>
      </c>
      <c r="BR8" s="138">
        <v>121.82</v>
      </c>
      <c r="BS8" s="138">
        <v>136</v>
      </c>
      <c r="BT8" s="138">
        <v>158.33000000000001</v>
      </c>
      <c r="BU8" s="138">
        <v>167.25</v>
      </c>
      <c r="BV8" s="138">
        <v>167.26</v>
      </c>
      <c r="BW8" s="138">
        <v>160.13999999999999</v>
      </c>
      <c r="BX8" s="138">
        <v>162.21</v>
      </c>
      <c r="BY8" s="138">
        <v>151.30000000000001</v>
      </c>
      <c r="BZ8" s="138">
        <v>122.68</v>
      </c>
      <c r="CA8" s="138">
        <v>138.71</v>
      </c>
      <c r="CB8" s="138">
        <v>156.01</v>
      </c>
      <c r="CC8" s="138">
        <v>136.33000000000001</v>
      </c>
      <c r="CD8" s="138">
        <v>125.28</v>
      </c>
      <c r="CE8" s="138">
        <v>155.79</v>
      </c>
      <c r="CF8" s="138">
        <v>142.77000000000001</v>
      </c>
      <c r="CG8" s="138">
        <v>130.99</v>
      </c>
      <c r="CH8" s="138">
        <v>130.04</v>
      </c>
      <c r="CI8" s="138">
        <v>128.99</v>
      </c>
      <c r="CJ8" s="138">
        <v>124.54</v>
      </c>
      <c r="CK8" s="138">
        <v>122.38</v>
      </c>
      <c r="CL8" s="138">
        <v>129.09</v>
      </c>
      <c r="CM8" s="138">
        <v>132.03</v>
      </c>
      <c r="CN8" s="138">
        <v>114.57</v>
      </c>
      <c r="CO8" s="138">
        <v>105.48</v>
      </c>
      <c r="CP8" s="138">
        <v>122.79</v>
      </c>
      <c r="CQ8" s="138">
        <v>112.34</v>
      </c>
      <c r="CR8" s="138">
        <v>100.39</v>
      </c>
      <c r="CS8" s="138">
        <v>93.84</v>
      </c>
      <c r="CT8" s="139"/>
      <c r="CU8" s="139"/>
      <c r="CV8" s="139"/>
      <c r="CW8" s="140"/>
      <c r="CX8" s="141">
        <f>IF(SUM(B8:CW8)&lt;&gt;0,AVERAGEIF(B8:CW8,"&lt;&gt;"""),"")</f>
        <v>93.125937500000006</v>
      </c>
    </row>
    <row r="9" spans="1:102" ht="24.95" customHeight="1" thickBot="1" x14ac:dyDescent="0.25">
      <c r="A9" s="133" t="s">
        <v>6</v>
      </c>
      <c r="B9" s="42">
        <v>127.0975</v>
      </c>
      <c r="C9" s="43">
        <v>127.0975</v>
      </c>
      <c r="D9" s="43">
        <v>127.0975</v>
      </c>
      <c r="E9" s="43">
        <v>127.0975</v>
      </c>
      <c r="F9" s="43">
        <v>99.234999999999999</v>
      </c>
      <c r="G9" s="43">
        <v>99.234999999999999</v>
      </c>
      <c r="H9" s="43">
        <v>99.234999999999999</v>
      </c>
      <c r="I9" s="43">
        <v>99.234999999999999</v>
      </c>
      <c r="J9" s="43">
        <v>98.025000000000006</v>
      </c>
      <c r="K9" s="43">
        <v>98.025000000000006</v>
      </c>
      <c r="L9" s="43">
        <v>98.025000000000006</v>
      </c>
      <c r="M9" s="43">
        <v>98.025000000000006</v>
      </c>
      <c r="N9" s="43">
        <v>130.41749999999999</v>
      </c>
      <c r="O9" s="43">
        <v>130.41749999999999</v>
      </c>
      <c r="P9" s="43">
        <v>130.41749999999999</v>
      </c>
      <c r="Q9" s="43">
        <v>130.41749999999999</v>
      </c>
      <c r="R9" s="43">
        <v>121.7525</v>
      </c>
      <c r="S9" s="43">
        <v>121.7525</v>
      </c>
      <c r="T9" s="43">
        <v>121.7525</v>
      </c>
      <c r="U9" s="43">
        <v>121.7525</v>
      </c>
      <c r="V9" s="43">
        <v>119.1275</v>
      </c>
      <c r="W9" s="43">
        <v>119.1275</v>
      </c>
      <c r="X9" s="43">
        <v>119.1275</v>
      </c>
      <c r="Y9" s="43">
        <v>119.1275</v>
      </c>
      <c r="Z9" s="43">
        <v>107.2825</v>
      </c>
      <c r="AA9" s="43">
        <v>107.2825</v>
      </c>
      <c r="AB9" s="43">
        <v>107.2825</v>
      </c>
      <c r="AC9" s="43">
        <v>107.2825</v>
      </c>
      <c r="AD9" s="43">
        <v>103.8425</v>
      </c>
      <c r="AE9" s="43">
        <v>103.8425</v>
      </c>
      <c r="AF9" s="43">
        <v>103.8425</v>
      </c>
      <c r="AG9" s="43">
        <v>103.8425</v>
      </c>
      <c r="AH9" s="43">
        <v>62.497500000000002</v>
      </c>
      <c r="AI9" s="43">
        <v>62.497500000000002</v>
      </c>
      <c r="AJ9" s="43">
        <v>62.497500000000002</v>
      </c>
      <c r="AK9" s="43">
        <v>62.497500000000002</v>
      </c>
      <c r="AL9" s="43">
        <v>-7.47</v>
      </c>
      <c r="AM9" s="43">
        <v>-7.47</v>
      </c>
      <c r="AN9" s="43">
        <v>-7.47</v>
      </c>
      <c r="AO9" s="43">
        <v>-7.47</v>
      </c>
      <c r="AP9" s="43">
        <v>-6.8724999999999996</v>
      </c>
      <c r="AQ9" s="43">
        <v>-6.8724999999999996</v>
      </c>
      <c r="AR9" s="43">
        <v>-6.8724999999999996</v>
      </c>
      <c r="AS9" s="43">
        <v>-6.8724999999999996</v>
      </c>
      <c r="AT9" s="43">
        <v>-1.5674999999999999</v>
      </c>
      <c r="AU9" s="43">
        <v>-1.5674999999999999</v>
      </c>
      <c r="AV9" s="43">
        <v>-1.5674999999999999</v>
      </c>
      <c r="AW9" s="43">
        <v>-1.5674999999999999</v>
      </c>
      <c r="AX9" s="43">
        <v>13.6525</v>
      </c>
      <c r="AY9" s="43">
        <v>13.6525</v>
      </c>
      <c r="AZ9" s="43">
        <v>13.6525</v>
      </c>
      <c r="BA9" s="43">
        <v>13.6525</v>
      </c>
      <c r="BB9" s="43">
        <v>33.645000000000003</v>
      </c>
      <c r="BC9" s="43">
        <v>33.645000000000003</v>
      </c>
      <c r="BD9" s="43">
        <v>33.645000000000003</v>
      </c>
      <c r="BE9" s="43">
        <v>33.645000000000003</v>
      </c>
      <c r="BF9" s="43">
        <v>76.2</v>
      </c>
      <c r="BG9" s="43">
        <v>76.2</v>
      </c>
      <c r="BH9" s="43">
        <v>76.2</v>
      </c>
      <c r="BI9" s="43">
        <v>76.2</v>
      </c>
      <c r="BJ9" s="43">
        <v>92.88</v>
      </c>
      <c r="BK9" s="43">
        <v>92.88</v>
      </c>
      <c r="BL9" s="43">
        <v>92.88</v>
      </c>
      <c r="BM9" s="43">
        <v>92.88</v>
      </c>
      <c r="BN9" s="43">
        <v>127.94</v>
      </c>
      <c r="BO9" s="43">
        <v>127.94</v>
      </c>
      <c r="BP9" s="43">
        <v>127.94</v>
      </c>
      <c r="BQ9" s="43">
        <v>127.94</v>
      </c>
      <c r="BR9" s="43">
        <v>145.85</v>
      </c>
      <c r="BS9" s="43">
        <v>145.85</v>
      </c>
      <c r="BT9" s="43">
        <v>145.85</v>
      </c>
      <c r="BU9" s="43">
        <v>145.85</v>
      </c>
      <c r="BV9" s="43">
        <v>160.22749999999999</v>
      </c>
      <c r="BW9" s="43">
        <v>160.22749999999999</v>
      </c>
      <c r="BX9" s="43">
        <v>160.22749999999999</v>
      </c>
      <c r="BY9" s="43">
        <v>160.22749999999999</v>
      </c>
      <c r="BZ9" s="43">
        <v>138.4325</v>
      </c>
      <c r="CA9" s="43">
        <v>138.4325</v>
      </c>
      <c r="CB9" s="43">
        <v>138.4325</v>
      </c>
      <c r="CC9" s="43">
        <v>138.4325</v>
      </c>
      <c r="CD9" s="43">
        <v>138.70750000000001</v>
      </c>
      <c r="CE9" s="43">
        <v>138.70750000000001</v>
      </c>
      <c r="CF9" s="43">
        <v>138.70750000000001</v>
      </c>
      <c r="CG9" s="43">
        <v>138.70750000000001</v>
      </c>
      <c r="CH9" s="43">
        <v>126.4875</v>
      </c>
      <c r="CI9" s="43">
        <v>126.4875</v>
      </c>
      <c r="CJ9" s="43">
        <v>126.4875</v>
      </c>
      <c r="CK9" s="43">
        <v>126.4875</v>
      </c>
      <c r="CL9" s="43">
        <v>120.2925</v>
      </c>
      <c r="CM9" s="43">
        <v>120.2925</v>
      </c>
      <c r="CN9" s="43">
        <v>120.2925</v>
      </c>
      <c r="CO9" s="43">
        <v>120.2925</v>
      </c>
      <c r="CP9" s="43">
        <v>107.34</v>
      </c>
      <c r="CQ9" s="43">
        <v>107.34</v>
      </c>
      <c r="CR9" s="43">
        <v>107.34</v>
      </c>
      <c r="CS9" s="43">
        <v>107.34</v>
      </c>
      <c r="CT9" s="44"/>
      <c r="CU9" s="44"/>
      <c r="CV9" s="44"/>
      <c r="CW9" s="45"/>
      <c r="CX9" s="142">
        <f>IF(SUM(B9:CW9)&lt;&gt;0,AVERAGEIF(B9:CW9,"&lt;&gt;"""),"")</f>
        <v>93.12593750000002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65.400000000000006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11</v>
      </c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>
        <v>0.1</v>
      </c>
      <c r="AJ14" s="149">
        <v>0.2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7.2</v>
      </c>
      <c r="BA14" s="149">
        <v>7.3</v>
      </c>
      <c r="BB14" s="149">
        <v>13.6</v>
      </c>
      <c r="BC14" s="149">
        <v>35.9</v>
      </c>
      <c r="BD14" s="149">
        <v>19.2</v>
      </c>
      <c r="BE14" s="149">
        <v>13.4</v>
      </c>
      <c r="BF14" s="149"/>
      <c r="BG14" s="149"/>
      <c r="BH14" s="149"/>
      <c r="BI14" s="149"/>
      <c r="BJ14" s="149">
        <v>0.2</v>
      </c>
      <c r="BK14" s="149">
        <v>12.4</v>
      </c>
      <c r="BL14" s="149"/>
      <c r="BM14" s="149"/>
      <c r="BN14" s="149">
        <v>7.4</v>
      </c>
      <c r="BO14" s="149">
        <v>27.1</v>
      </c>
      <c r="BP14" s="149"/>
      <c r="BQ14" s="149"/>
      <c r="BR14" s="149">
        <v>12.9</v>
      </c>
      <c r="BS14" s="149">
        <v>35.6</v>
      </c>
      <c r="BT14" s="149"/>
      <c r="BU14" s="149"/>
      <c r="BV14" s="149">
        <v>72.599999999999994</v>
      </c>
      <c r="BW14" s="149"/>
      <c r="BX14" s="149"/>
      <c r="BY14" s="149"/>
      <c r="BZ14" s="149"/>
      <c r="CA14" s="149"/>
      <c r="CB14" s="149">
        <v>6.8</v>
      </c>
      <c r="CC14" s="149"/>
      <c r="CD14" s="149"/>
      <c r="CE14" s="149">
        <v>40.299999999999997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97.15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65.400000000000006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11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0.1</v>
      </c>
      <c r="AJ17" s="160">
        <f t="shared" si="0"/>
        <v>0.2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7.2</v>
      </c>
      <c r="BA17" s="160">
        <f t="shared" si="0"/>
        <v>7.3</v>
      </c>
      <c r="BB17" s="160">
        <f t="shared" si="0"/>
        <v>13.6</v>
      </c>
      <c r="BC17" s="160">
        <f t="shared" si="0"/>
        <v>35.9</v>
      </c>
      <c r="BD17" s="160">
        <f t="shared" si="0"/>
        <v>19.2</v>
      </c>
      <c r="BE17" s="160">
        <f t="shared" si="0"/>
        <v>13.4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0.2</v>
      </c>
      <c r="BK17" s="160">
        <f t="shared" si="0"/>
        <v>12.4</v>
      </c>
      <c r="BL17" s="160">
        <f t="shared" si="0"/>
        <v>0</v>
      </c>
      <c r="BM17" s="160">
        <f t="shared" si="0"/>
        <v>0</v>
      </c>
      <c r="BN17" s="160">
        <f t="shared" si="0"/>
        <v>7.4</v>
      </c>
      <c r="BO17" s="160">
        <f t="shared" ref="BO17:CW17" si="1">SUM(BO12:BO16)</f>
        <v>27.1</v>
      </c>
      <c r="BP17" s="160">
        <f t="shared" si="1"/>
        <v>0</v>
      </c>
      <c r="BQ17" s="160">
        <f t="shared" si="1"/>
        <v>0</v>
      </c>
      <c r="BR17" s="160">
        <f t="shared" si="1"/>
        <v>12.9</v>
      </c>
      <c r="BS17" s="160">
        <f t="shared" si="1"/>
        <v>35.6</v>
      </c>
      <c r="BT17" s="160">
        <f t="shared" si="1"/>
        <v>0</v>
      </c>
      <c r="BU17" s="160">
        <f t="shared" si="1"/>
        <v>0</v>
      </c>
      <c r="BV17" s="160">
        <f t="shared" si="1"/>
        <v>72.599999999999994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6.8</v>
      </c>
      <c r="CC17" s="160">
        <f t="shared" si="1"/>
        <v>0</v>
      </c>
      <c r="CD17" s="160">
        <f t="shared" si="1"/>
        <v>0</v>
      </c>
      <c r="CE17" s="160">
        <f t="shared" si="1"/>
        <v>40.299999999999997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0.5</v>
      </c>
      <c r="O22" s="149">
        <v>0.8</v>
      </c>
      <c r="P22" s="149">
        <v>0.9</v>
      </c>
      <c r="Q22" s="149">
        <v>1.1000000000000001</v>
      </c>
      <c r="R22" s="149"/>
      <c r="S22" s="149"/>
      <c r="T22" s="149"/>
      <c r="U22" s="149">
        <v>0.8</v>
      </c>
      <c r="V22" s="149">
        <v>41.3</v>
      </c>
      <c r="W22" s="149">
        <v>41.8</v>
      </c>
      <c r="X22" s="149">
        <v>41.2</v>
      </c>
      <c r="Y22" s="149">
        <v>41.7</v>
      </c>
      <c r="Z22" s="149"/>
      <c r="AA22" s="149"/>
      <c r="AB22" s="149"/>
      <c r="AC22" s="149"/>
      <c r="AD22" s="149">
        <v>30.2</v>
      </c>
      <c r="AE22" s="149">
        <v>30.8</v>
      </c>
      <c r="AF22" s="149">
        <v>30.6</v>
      </c>
      <c r="AG22" s="149">
        <v>30.7</v>
      </c>
      <c r="AH22" s="149">
        <v>0.7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0.2</v>
      </c>
      <c r="BG22" s="149">
        <v>0.9</v>
      </c>
      <c r="BH22" s="149">
        <v>0.8</v>
      </c>
      <c r="BI22" s="149">
        <v>0.8</v>
      </c>
      <c r="BJ22" s="149"/>
      <c r="BK22" s="149"/>
      <c r="BL22" s="149"/>
      <c r="BM22" s="149"/>
      <c r="BN22" s="149"/>
      <c r="BO22" s="149"/>
      <c r="BP22" s="149">
        <v>58.4</v>
      </c>
      <c r="BQ22" s="149">
        <v>32.299999999999997</v>
      </c>
      <c r="BR22" s="149"/>
      <c r="BS22" s="149"/>
      <c r="BT22" s="149">
        <v>50</v>
      </c>
      <c r="BU22" s="149">
        <v>26.3</v>
      </c>
      <c r="BV22" s="149"/>
      <c r="BW22" s="149"/>
      <c r="BX22" s="149"/>
      <c r="BY22" s="149"/>
      <c r="BZ22" s="149">
        <v>5.7</v>
      </c>
      <c r="CA22" s="149"/>
      <c r="CB22" s="149"/>
      <c r="CC22" s="149"/>
      <c r="CD22" s="149">
        <v>6.5</v>
      </c>
      <c r="CE22" s="149"/>
      <c r="CF22" s="149">
        <v>9.1</v>
      </c>
      <c r="CG22" s="149">
        <v>27</v>
      </c>
      <c r="CH22" s="149">
        <v>8.4</v>
      </c>
      <c r="CI22" s="149">
        <v>8</v>
      </c>
      <c r="CJ22" s="149">
        <v>9.5</v>
      </c>
      <c r="CK22" s="149">
        <v>9.3000000000000007</v>
      </c>
      <c r="CL22" s="149">
        <v>13.3</v>
      </c>
      <c r="CM22" s="149">
        <v>13.2</v>
      </c>
      <c r="CN22" s="149">
        <v>14</v>
      </c>
      <c r="CO22" s="149">
        <v>14.8</v>
      </c>
      <c r="CP22" s="149">
        <v>0.3</v>
      </c>
      <c r="CQ22" s="149">
        <v>11.9</v>
      </c>
      <c r="CR22" s="149">
        <v>15</v>
      </c>
      <c r="CS22" s="149">
        <v>15.9</v>
      </c>
      <c r="CT22" s="150"/>
      <c r="CU22" s="150"/>
      <c r="CV22" s="150"/>
      <c r="CW22" s="151"/>
      <c r="CX22" s="152">
        <f t="array" ref="CX22">SUMPRODUCT(B22:CW22*0.25)</f>
        <v>161.17499999999995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0.5</v>
      </c>
      <c r="O25" s="160">
        <f t="shared" si="2"/>
        <v>0.8</v>
      </c>
      <c r="P25" s="160">
        <f t="shared" si="2"/>
        <v>0.9</v>
      </c>
      <c r="Q25" s="160">
        <f t="shared" si="2"/>
        <v>1.1000000000000001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0.8</v>
      </c>
      <c r="V25" s="160">
        <f t="shared" si="2"/>
        <v>41.3</v>
      </c>
      <c r="W25" s="160">
        <f t="shared" si="2"/>
        <v>41.8</v>
      </c>
      <c r="X25" s="160">
        <f t="shared" si="2"/>
        <v>41.2</v>
      </c>
      <c r="Y25" s="160">
        <f t="shared" si="2"/>
        <v>41.7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30.2</v>
      </c>
      <c r="AE25" s="160">
        <f t="shared" si="2"/>
        <v>30.8</v>
      </c>
      <c r="AF25" s="160">
        <f t="shared" si="2"/>
        <v>30.6</v>
      </c>
      <c r="AG25" s="160">
        <f t="shared" si="2"/>
        <v>30.7</v>
      </c>
      <c r="AH25" s="160">
        <f t="shared" si="2"/>
        <v>0.7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0.2</v>
      </c>
      <c r="BG25" s="160">
        <f t="shared" si="2"/>
        <v>0.9</v>
      </c>
      <c r="BH25" s="160">
        <f t="shared" si="2"/>
        <v>0.8</v>
      </c>
      <c r="BI25" s="160">
        <f t="shared" si="2"/>
        <v>0.8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58.4</v>
      </c>
      <c r="BQ25" s="160">
        <f t="shared" si="3"/>
        <v>32.299999999999997</v>
      </c>
      <c r="BR25" s="160">
        <f t="shared" si="3"/>
        <v>0</v>
      </c>
      <c r="BS25" s="160">
        <f t="shared" si="3"/>
        <v>0</v>
      </c>
      <c r="BT25" s="160">
        <f t="shared" si="3"/>
        <v>50</v>
      </c>
      <c r="BU25" s="160">
        <f t="shared" si="3"/>
        <v>26.3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5.7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6.5</v>
      </c>
      <c r="CE25" s="160">
        <f t="shared" si="3"/>
        <v>0</v>
      </c>
      <c r="CF25" s="160">
        <f t="shared" si="3"/>
        <v>9.1</v>
      </c>
      <c r="CG25" s="160">
        <f t="shared" si="3"/>
        <v>27</v>
      </c>
      <c r="CH25" s="160">
        <f t="shared" si="3"/>
        <v>8.4</v>
      </c>
      <c r="CI25" s="160">
        <f t="shared" si="3"/>
        <v>8</v>
      </c>
      <c r="CJ25" s="160">
        <f t="shared" si="3"/>
        <v>9.5</v>
      </c>
      <c r="CK25" s="160">
        <f t="shared" si="3"/>
        <v>9.3000000000000007</v>
      </c>
      <c r="CL25" s="160">
        <f t="shared" si="3"/>
        <v>13.3</v>
      </c>
      <c r="CM25" s="160">
        <f t="shared" si="3"/>
        <v>13.2</v>
      </c>
      <c r="CN25" s="160">
        <f t="shared" si="3"/>
        <v>14</v>
      </c>
      <c r="CO25" s="160">
        <f t="shared" si="3"/>
        <v>14.8</v>
      </c>
      <c r="CP25" s="160">
        <f t="shared" si="3"/>
        <v>0.3</v>
      </c>
      <c r="CQ25" s="160">
        <f t="shared" si="3"/>
        <v>11.9</v>
      </c>
      <c r="CR25" s="160">
        <f t="shared" si="3"/>
        <v>15</v>
      </c>
      <c r="CS25" s="160">
        <f t="shared" si="3"/>
        <v>15.9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161.17499999999995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2026-03-20T14:26:08Z</dcterms:created>
  <dcterms:modified xsi:type="dcterms:W3CDTF">2026-03-20T14:26:10Z</dcterms:modified>
</cp:coreProperties>
</file>