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3040" windowHeight="9192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<sst xmlns="http://schemas.openxmlformats.org/spreadsheetml/2006/main" count="122" uniqueCount="56">
  <si>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28/02/2026 23:34:46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</si>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</sst>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387-4402-8730-D09ACC8FB7D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0">
                  <c:v>65</c:v>
                </c:pt>
                <c:pt idx="1">
                  <c:v>17.7</c:v>
                </c:pt>
                <c:pt idx="2">
                  <c:v>2.7</c:v>
                </c:pt>
                <c:pt idx="3">
                  <c:v>4.1310000000000002</c:v>
                </c:pt>
                <c:pt idx="4">
                  <c:v>65</c:v>
                </c:pt>
                <c:pt idx="5">
                  <c:v>15</c:v>
                </c:pt>
                <c:pt idx="8">
                  <c:v>65</c:v>
                </c:pt>
                <c:pt idx="9">
                  <c:v>15</c:v>
                </c:pt>
                <c:pt idx="11">
                  <c:v>2.056</c:v>
                </c:pt>
                <c:pt idx="12">
                  <c:v>65</c:v>
                </c:pt>
                <c:pt idx="13">
                  <c:v>15</c:v>
                </c:pt>
                <c:pt idx="16">
                  <c:v>65</c:v>
                </c:pt>
                <c:pt idx="17">
                  <c:v>15</c:v>
                </c:pt>
                <c:pt idx="20">
                  <c:v>65</c:v>
                </c:pt>
                <c:pt idx="21">
                  <c:v>15</c:v>
                </c:pt>
                <c:pt idx="24">
                  <c:v>65</c:v>
                </c:pt>
                <c:pt idx="25">
                  <c:v>15</c:v>
                </c:pt>
                <c:pt idx="28">
                  <c:v>65</c:v>
                </c:pt>
                <c:pt idx="29">
                  <c:v>15</c:v>
                </c:pt>
                <c:pt idx="32">
                  <c:v>65</c:v>
                </c:pt>
                <c:pt idx="33">
                  <c:v>15</c:v>
                </c:pt>
                <c:pt idx="36">
                  <c:v>65</c:v>
                </c:pt>
                <c:pt idx="37">
                  <c:v>15</c:v>
                </c:pt>
                <c:pt idx="41">
                  <c:v>2.1970000000000001</c:v>
                </c:pt>
                <c:pt idx="52">
                  <c:v>23.009</c:v>
                </c:pt>
                <c:pt idx="53">
                  <c:v>15</c:v>
                </c:pt>
                <c:pt idx="56">
                  <c:v>65</c:v>
                </c:pt>
                <c:pt idx="57">
                  <c:v>15</c:v>
                </c:pt>
                <c:pt idx="60">
                  <c:v>65</c:v>
                </c:pt>
                <c:pt idx="61">
                  <c:v>15</c:v>
                </c:pt>
                <c:pt idx="64">
                  <c:v>65</c:v>
                </c:pt>
                <c:pt idx="65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387-4402-8730-D09ACC8FB7D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17">
                  <c:v>0.1</c:v>
                </c:pt>
                <c:pt idx="31">
                  <c:v>3</c:v>
                </c:pt>
                <c:pt idx="34">
                  <c:v>7</c:v>
                </c:pt>
                <c:pt idx="35">
                  <c:v>7</c:v>
                </c:pt>
                <c:pt idx="41">
                  <c:v>3</c:v>
                </c:pt>
                <c:pt idx="42">
                  <c:v>3</c:v>
                </c:pt>
                <c:pt idx="43">
                  <c:v>3</c:v>
                </c:pt>
                <c:pt idx="46">
                  <c:v>1.6</c:v>
                </c:pt>
                <c:pt idx="47">
                  <c:v>2.2000000000000002</c:v>
                </c:pt>
                <c:pt idx="48">
                  <c:v>0.6</c:v>
                </c:pt>
                <c:pt idx="51">
                  <c:v>0.7</c:v>
                </c:pt>
                <c:pt idx="52">
                  <c:v>3</c:v>
                </c:pt>
                <c:pt idx="53">
                  <c:v>4.2</c:v>
                </c:pt>
                <c:pt idx="56">
                  <c:v>3</c:v>
                </c:pt>
                <c:pt idx="57">
                  <c:v>3</c:v>
                </c:pt>
                <c:pt idx="58">
                  <c:v>7</c:v>
                </c:pt>
                <c:pt idx="60">
                  <c:v>12</c:v>
                </c:pt>
                <c:pt idx="61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387-4402-8730-D09ACC8FB7D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14.106</c:v>
                </c:pt>
                <c:pt idx="1">
                  <c:v>33.457000000000001</c:v>
                </c:pt>
                <c:pt idx="2">
                  <c:v>40.1</c:v>
                </c:pt>
                <c:pt idx="3">
                  <c:v>32.4</c:v>
                </c:pt>
                <c:pt idx="4">
                  <c:v>35.155999999999999</c:v>
                </c:pt>
                <c:pt idx="5">
                  <c:v>42.4</c:v>
                </c:pt>
                <c:pt idx="6">
                  <c:v>4.0190000000000001</c:v>
                </c:pt>
                <c:pt idx="8">
                  <c:v>38.064</c:v>
                </c:pt>
                <c:pt idx="9">
                  <c:v>34.314</c:v>
                </c:pt>
                <c:pt idx="10">
                  <c:v>4.6909999999999998</c:v>
                </c:pt>
                <c:pt idx="11">
                  <c:v>15.492000000000001</c:v>
                </c:pt>
                <c:pt idx="12">
                  <c:v>79.840999999999994</c:v>
                </c:pt>
                <c:pt idx="13">
                  <c:v>79.099999999999994</c:v>
                </c:pt>
                <c:pt idx="14">
                  <c:v>79.343000000000004</c:v>
                </c:pt>
                <c:pt idx="15">
                  <c:v>54.8</c:v>
                </c:pt>
                <c:pt idx="16">
                  <c:v>60</c:v>
                </c:pt>
                <c:pt idx="17">
                  <c:v>79.051000000000002</c:v>
                </c:pt>
                <c:pt idx="18">
                  <c:v>79.350999999999999</c:v>
                </c:pt>
                <c:pt idx="19">
                  <c:v>0.55100000000000005</c:v>
                </c:pt>
                <c:pt idx="20">
                  <c:v>8.984</c:v>
                </c:pt>
                <c:pt idx="21">
                  <c:v>38.5</c:v>
                </c:pt>
                <c:pt idx="22">
                  <c:v>37.9</c:v>
                </c:pt>
                <c:pt idx="23">
                  <c:v>39.4</c:v>
                </c:pt>
                <c:pt idx="24">
                  <c:v>40.200000000000003</c:v>
                </c:pt>
                <c:pt idx="25">
                  <c:v>40.4</c:v>
                </c:pt>
                <c:pt idx="26">
                  <c:v>39</c:v>
                </c:pt>
                <c:pt idx="27">
                  <c:v>36.700000000000003</c:v>
                </c:pt>
                <c:pt idx="28">
                  <c:v>25.9</c:v>
                </c:pt>
                <c:pt idx="29">
                  <c:v>23.503</c:v>
                </c:pt>
                <c:pt idx="38">
                  <c:v>43.152999999999999</c:v>
                </c:pt>
                <c:pt idx="39">
                  <c:v>38.006999999999998</c:v>
                </c:pt>
                <c:pt idx="40">
                  <c:v>71.350999999999999</c:v>
                </c:pt>
                <c:pt idx="41">
                  <c:v>96.12</c:v>
                </c:pt>
                <c:pt idx="42">
                  <c:v>109.123</c:v>
                </c:pt>
                <c:pt idx="43">
                  <c:v>71.378</c:v>
                </c:pt>
                <c:pt idx="44">
                  <c:v>37.85</c:v>
                </c:pt>
                <c:pt idx="45">
                  <c:v>73.265000000000001</c:v>
                </c:pt>
                <c:pt idx="46">
                  <c:v>83.674999999999997</c:v>
                </c:pt>
                <c:pt idx="47">
                  <c:v>89.141000000000005</c:v>
                </c:pt>
                <c:pt idx="48">
                  <c:v>50.587000000000003</c:v>
                </c:pt>
                <c:pt idx="49">
                  <c:v>50.316000000000003</c:v>
                </c:pt>
                <c:pt idx="50">
                  <c:v>71.346999999999994</c:v>
                </c:pt>
                <c:pt idx="51">
                  <c:v>58.656999999999996</c:v>
                </c:pt>
                <c:pt idx="52">
                  <c:v>39.679000000000002</c:v>
                </c:pt>
                <c:pt idx="53">
                  <c:v>51.351999999999997</c:v>
                </c:pt>
                <c:pt idx="54">
                  <c:v>47.231999999999999</c:v>
                </c:pt>
                <c:pt idx="67">
                  <c:v>11.63</c:v>
                </c:pt>
                <c:pt idx="71">
                  <c:v>0.54400000000000004</c:v>
                </c:pt>
                <c:pt idx="74">
                  <c:v>6.9160000000000004</c:v>
                </c:pt>
                <c:pt idx="75">
                  <c:v>19.309999999999999</c:v>
                </c:pt>
                <c:pt idx="78">
                  <c:v>11.917</c:v>
                </c:pt>
                <c:pt idx="80">
                  <c:v>4.8600000000000003</c:v>
                </c:pt>
                <c:pt idx="85">
                  <c:v>2.2789999999999999</c:v>
                </c:pt>
                <c:pt idx="92">
                  <c:v>3.056</c:v>
                </c:pt>
                <c:pt idx="95">
                  <c:v>14.131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387-4402-8730-D09ACC8FB7D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387-4402-8730-D09ACC8FB7D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387-4402-8730-D09ACC8FB7D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387-4402-8730-D09ACC8FB7D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387-4402-8730-D09ACC8FB7D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387-4402-8730-D09ACC8FB7D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10.164</c:v>
                </c:pt>
                <c:pt idx="66">
                  <c:v>32.921999999999997</c:v>
                </c:pt>
                <c:pt idx="68">
                  <c:v>26.870999999999999</c:v>
                </c:pt>
                <c:pt idx="69">
                  <c:v>31.760999999999999</c:v>
                </c:pt>
                <c:pt idx="70">
                  <c:v>28.821999999999999</c:v>
                </c:pt>
                <c:pt idx="71">
                  <c:v>16.183</c:v>
                </c:pt>
                <c:pt idx="72">
                  <c:v>92.959000000000003</c:v>
                </c:pt>
                <c:pt idx="73">
                  <c:v>81.673000000000002</c:v>
                </c:pt>
                <c:pt idx="74">
                  <c:v>54.665999999999997</c:v>
                </c:pt>
                <c:pt idx="75">
                  <c:v>53.808999999999997</c:v>
                </c:pt>
                <c:pt idx="76">
                  <c:v>57.832000000000001</c:v>
                </c:pt>
                <c:pt idx="77">
                  <c:v>35.61</c:v>
                </c:pt>
                <c:pt idx="78">
                  <c:v>30.956</c:v>
                </c:pt>
                <c:pt idx="79">
                  <c:v>32.200000000000003</c:v>
                </c:pt>
                <c:pt idx="80">
                  <c:v>7.3330000000000002</c:v>
                </c:pt>
                <c:pt idx="81">
                  <c:v>16.68</c:v>
                </c:pt>
                <c:pt idx="82">
                  <c:v>18.199000000000002</c:v>
                </c:pt>
                <c:pt idx="83">
                  <c:v>22.55</c:v>
                </c:pt>
                <c:pt idx="84">
                  <c:v>25.498999999999999</c:v>
                </c:pt>
                <c:pt idx="85">
                  <c:v>20.716000000000001</c:v>
                </c:pt>
                <c:pt idx="86">
                  <c:v>13</c:v>
                </c:pt>
                <c:pt idx="87">
                  <c:v>31.3</c:v>
                </c:pt>
                <c:pt idx="88">
                  <c:v>6.3330000000000002</c:v>
                </c:pt>
                <c:pt idx="89">
                  <c:v>16.888999999999999</c:v>
                </c:pt>
                <c:pt idx="90">
                  <c:v>12</c:v>
                </c:pt>
                <c:pt idx="91">
                  <c:v>24.314</c:v>
                </c:pt>
                <c:pt idx="92">
                  <c:v>11.519</c:v>
                </c:pt>
                <c:pt idx="93">
                  <c:v>16.440000000000001</c:v>
                </c:pt>
                <c:pt idx="94">
                  <c:v>19.693999999999999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387-4402-8730-D09ACC8FB7D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57.6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104.5</c:v>
                </c:pt>
                <c:pt idx="6">
                  <c:v>0</c:v>
                </c:pt>
                <c:pt idx="7">
                  <c:v>0</c:v>
                </c:pt>
                <c:pt idx="8">
                  <c:v>92.1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88.4</c:v>
                </c:pt>
                <c:pt idx="14">
                  <c:v>0</c:v>
                </c:pt>
                <c:pt idx="15">
                  <c:v>0</c:v>
                </c:pt>
                <c:pt idx="16">
                  <c:v>50.5</c:v>
                </c:pt>
                <c:pt idx="17">
                  <c:v>43.9</c:v>
                </c:pt>
                <c:pt idx="18">
                  <c:v>0</c:v>
                </c:pt>
                <c:pt idx="19">
                  <c:v>0</c:v>
                </c:pt>
                <c:pt idx="20">
                  <c:v>136.1</c:v>
                </c:pt>
                <c:pt idx="21">
                  <c:v>135.9</c:v>
                </c:pt>
                <c:pt idx="22">
                  <c:v>164.1</c:v>
                </c:pt>
                <c:pt idx="23">
                  <c:v>154.30000000000001</c:v>
                </c:pt>
                <c:pt idx="24">
                  <c:v>49.4</c:v>
                </c:pt>
                <c:pt idx="25">
                  <c:v>55.1</c:v>
                </c:pt>
                <c:pt idx="26">
                  <c:v>62.7</c:v>
                </c:pt>
                <c:pt idx="27">
                  <c:v>33.9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5.5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387-4402-8730-D09ACC8FB7D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42.585999999999999</c:v>
                </c:pt>
                <c:pt idx="1">
                  <c:v>21.291</c:v>
                </c:pt>
                <c:pt idx="2">
                  <c:v>28.282</c:v>
                </c:pt>
                <c:pt idx="3">
                  <c:v>31.555</c:v>
                </c:pt>
                <c:pt idx="4">
                  <c:v>18.295999999999999</c:v>
                </c:pt>
                <c:pt idx="5">
                  <c:v>27.649000000000001</c:v>
                </c:pt>
                <c:pt idx="6">
                  <c:v>13.257</c:v>
                </c:pt>
                <c:pt idx="7">
                  <c:v>16.73</c:v>
                </c:pt>
                <c:pt idx="8">
                  <c:v>2.0569999999999999</c:v>
                </c:pt>
                <c:pt idx="9">
                  <c:v>26.43</c:v>
                </c:pt>
                <c:pt idx="10">
                  <c:v>14.362</c:v>
                </c:pt>
                <c:pt idx="11">
                  <c:v>17.352</c:v>
                </c:pt>
                <c:pt idx="12">
                  <c:v>25.463999999999999</c:v>
                </c:pt>
                <c:pt idx="13">
                  <c:v>19.588000000000001</c:v>
                </c:pt>
                <c:pt idx="14">
                  <c:v>47.72</c:v>
                </c:pt>
                <c:pt idx="15">
                  <c:v>29.614999999999998</c:v>
                </c:pt>
                <c:pt idx="16">
                  <c:v>14.265000000000001</c:v>
                </c:pt>
                <c:pt idx="17">
                  <c:v>48.463999999999999</c:v>
                </c:pt>
                <c:pt idx="18">
                  <c:v>28.437000000000001</c:v>
                </c:pt>
                <c:pt idx="19">
                  <c:v>29.312999999999999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2.0190000000000001</c:v>
                </c:pt>
                <c:pt idx="24">
                  <c:v>2.125</c:v>
                </c:pt>
                <c:pt idx="25">
                  <c:v>28.74</c:v>
                </c:pt>
                <c:pt idx="26">
                  <c:v>49.789000000000001</c:v>
                </c:pt>
                <c:pt idx="27">
                  <c:v>80.13</c:v>
                </c:pt>
                <c:pt idx="28">
                  <c:v>16.84</c:v>
                </c:pt>
                <c:pt idx="29">
                  <c:v>83.596000000000004</c:v>
                </c:pt>
                <c:pt idx="30">
                  <c:v>168.44300000000001</c:v>
                </c:pt>
                <c:pt idx="31">
                  <c:v>162.15299999999999</c:v>
                </c:pt>
                <c:pt idx="32">
                  <c:v>0.58699999999999997</c:v>
                </c:pt>
                <c:pt idx="33">
                  <c:v>31.422999999999998</c:v>
                </c:pt>
                <c:pt idx="34">
                  <c:v>26.861000000000001</c:v>
                </c:pt>
                <c:pt idx="35">
                  <c:v>29.443000000000001</c:v>
                </c:pt>
                <c:pt idx="36">
                  <c:v>15.09</c:v>
                </c:pt>
                <c:pt idx="37">
                  <c:v>45.289000000000001</c:v>
                </c:pt>
                <c:pt idx="38">
                  <c:v>13.185</c:v>
                </c:pt>
                <c:pt idx="39">
                  <c:v>14.427</c:v>
                </c:pt>
                <c:pt idx="40">
                  <c:v>17.518999999999998</c:v>
                </c:pt>
                <c:pt idx="41">
                  <c:v>18.337</c:v>
                </c:pt>
                <c:pt idx="42">
                  <c:v>18.533000000000001</c:v>
                </c:pt>
                <c:pt idx="43">
                  <c:v>17.344999999999999</c:v>
                </c:pt>
                <c:pt idx="44">
                  <c:v>10.175000000000001</c:v>
                </c:pt>
                <c:pt idx="45">
                  <c:v>17.716000000000001</c:v>
                </c:pt>
                <c:pt idx="46">
                  <c:v>18.364000000000001</c:v>
                </c:pt>
                <c:pt idx="47">
                  <c:v>18.712</c:v>
                </c:pt>
                <c:pt idx="48">
                  <c:v>17.776</c:v>
                </c:pt>
                <c:pt idx="49">
                  <c:v>17.728000000000002</c:v>
                </c:pt>
                <c:pt idx="50">
                  <c:v>18.247</c:v>
                </c:pt>
                <c:pt idx="51">
                  <c:v>18.135000000000002</c:v>
                </c:pt>
                <c:pt idx="52">
                  <c:v>8.5030000000000001</c:v>
                </c:pt>
                <c:pt idx="53">
                  <c:v>26.885000000000002</c:v>
                </c:pt>
                <c:pt idx="54">
                  <c:v>39.243000000000002</c:v>
                </c:pt>
                <c:pt idx="55">
                  <c:v>92.161000000000001</c:v>
                </c:pt>
                <c:pt idx="56">
                  <c:v>463.26799999999997</c:v>
                </c:pt>
                <c:pt idx="57">
                  <c:v>96.228999999999999</c:v>
                </c:pt>
                <c:pt idx="58">
                  <c:v>108.876</c:v>
                </c:pt>
                <c:pt idx="59">
                  <c:v>95.277000000000001</c:v>
                </c:pt>
                <c:pt idx="60">
                  <c:v>8.0429999999999993</c:v>
                </c:pt>
                <c:pt idx="61">
                  <c:v>62.542999999999999</c:v>
                </c:pt>
                <c:pt idx="62">
                  <c:v>92.075999999999993</c:v>
                </c:pt>
                <c:pt idx="63">
                  <c:v>127.8</c:v>
                </c:pt>
                <c:pt idx="64">
                  <c:v>8.0310000000000006</c:v>
                </c:pt>
                <c:pt idx="65">
                  <c:v>8.0429999999999993</c:v>
                </c:pt>
                <c:pt idx="66">
                  <c:v>3.7999999999999999E-2</c:v>
                </c:pt>
                <c:pt idx="67">
                  <c:v>2.0590000000000002</c:v>
                </c:pt>
                <c:pt idx="68">
                  <c:v>1.76</c:v>
                </c:pt>
                <c:pt idx="70">
                  <c:v>0.95</c:v>
                </c:pt>
                <c:pt idx="71">
                  <c:v>2.1000000000000001E-2</c:v>
                </c:pt>
                <c:pt idx="74">
                  <c:v>4.0999999999999996</c:v>
                </c:pt>
                <c:pt idx="75">
                  <c:v>4.8099999999999996</c:v>
                </c:pt>
                <c:pt idx="76">
                  <c:v>0.28999999999999998</c:v>
                </c:pt>
                <c:pt idx="77">
                  <c:v>0.56999999999999995</c:v>
                </c:pt>
                <c:pt idx="78">
                  <c:v>0.88200000000000001</c:v>
                </c:pt>
                <c:pt idx="79">
                  <c:v>4.75</c:v>
                </c:pt>
                <c:pt idx="80">
                  <c:v>1.375</c:v>
                </c:pt>
                <c:pt idx="81">
                  <c:v>1.0900000000000001</c:v>
                </c:pt>
                <c:pt idx="82">
                  <c:v>1.07</c:v>
                </c:pt>
                <c:pt idx="83">
                  <c:v>0.99</c:v>
                </c:pt>
                <c:pt idx="84">
                  <c:v>0.67</c:v>
                </c:pt>
                <c:pt idx="85">
                  <c:v>0.69399999999999995</c:v>
                </c:pt>
                <c:pt idx="86">
                  <c:v>0.44</c:v>
                </c:pt>
                <c:pt idx="87">
                  <c:v>3.54</c:v>
                </c:pt>
                <c:pt idx="88">
                  <c:v>1.64</c:v>
                </c:pt>
                <c:pt idx="89">
                  <c:v>1.0880000000000001</c:v>
                </c:pt>
                <c:pt idx="90">
                  <c:v>1.1000000000000001</c:v>
                </c:pt>
                <c:pt idx="91">
                  <c:v>2.7</c:v>
                </c:pt>
                <c:pt idx="92">
                  <c:v>3.9E-2</c:v>
                </c:pt>
                <c:pt idx="95">
                  <c:v>0.129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387-4402-8730-D09ACC8FB7D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D387-4402-8730-D09ACC8FB7D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65">
                  <c:v>6.2270000000000003</c:v>
                </c:pt>
                <c:pt idx="67">
                  <c:v>12</c:v>
                </c:pt>
                <c:pt idx="71">
                  <c:v>12</c:v>
                </c:pt>
                <c:pt idx="73">
                  <c:v>4.1639999999999997</c:v>
                </c:pt>
                <c:pt idx="74">
                  <c:v>12</c:v>
                </c:pt>
                <c:pt idx="75">
                  <c:v>12</c:v>
                </c:pt>
                <c:pt idx="77">
                  <c:v>4.6829999999999998</c:v>
                </c:pt>
                <c:pt idx="78">
                  <c:v>12</c:v>
                </c:pt>
                <c:pt idx="79">
                  <c:v>7.62</c:v>
                </c:pt>
                <c:pt idx="80">
                  <c:v>12</c:v>
                </c:pt>
                <c:pt idx="81">
                  <c:v>1.3149999999999999</c:v>
                </c:pt>
                <c:pt idx="84">
                  <c:v>1.496</c:v>
                </c:pt>
                <c:pt idx="85">
                  <c:v>12</c:v>
                </c:pt>
                <c:pt idx="86">
                  <c:v>11.513999999999999</c:v>
                </c:pt>
                <c:pt idx="87">
                  <c:v>4.0350000000000001</c:v>
                </c:pt>
                <c:pt idx="88">
                  <c:v>6.9489999999999998</c:v>
                </c:pt>
                <c:pt idx="90">
                  <c:v>0.41599999999999998</c:v>
                </c:pt>
                <c:pt idx="92">
                  <c:v>12</c:v>
                </c:pt>
                <c:pt idx="93">
                  <c:v>7.0350000000000001</c:v>
                </c:pt>
                <c:pt idx="95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387-4402-8730-D09ACC8FB7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71.540000000000006</c:v>
                </c:pt>
                <c:pt idx="1">
                  <c:v>25.01</c:v>
                </c:pt>
                <c:pt idx="2">
                  <c:v>34.299999999999997</c:v>
                </c:pt>
                <c:pt idx="3">
                  <c:v>40.020000000000003</c:v>
                </c:pt>
                <c:pt idx="4">
                  <c:v>31.51</c:v>
                </c:pt>
                <c:pt idx="5">
                  <c:v>57.11</c:v>
                </c:pt>
                <c:pt idx="6">
                  <c:v>18.38</c:v>
                </c:pt>
                <c:pt idx="7">
                  <c:v>18.66</c:v>
                </c:pt>
                <c:pt idx="8">
                  <c:v>52.9</c:v>
                </c:pt>
                <c:pt idx="9">
                  <c:v>31.06</c:v>
                </c:pt>
                <c:pt idx="10">
                  <c:v>15.92</c:v>
                </c:pt>
                <c:pt idx="11">
                  <c:v>20.010000000000002</c:v>
                </c:pt>
                <c:pt idx="12">
                  <c:v>10.01</c:v>
                </c:pt>
                <c:pt idx="13">
                  <c:v>48.9</c:v>
                </c:pt>
                <c:pt idx="14">
                  <c:v>49.05</c:v>
                </c:pt>
                <c:pt idx="15">
                  <c:v>14.14</c:v>
                </c:pt>
                <c:pt idx="16">
                  <c:v>50.19</c:v>
                </c:pt>
                <c:pt idx="17">
                  <c:v>56.06</c:v>
                </c:pt>
                <c:pt idx="18">
                  <c:v>13</c:v>
                </c:pt>
                <c:pt idx="19">
                  <c:v>15.01</c:v>
                </c:pt>
                <c:pt idx="20">
                  <c:v>56.77</c:v>
                </c:pt>
                <c:pt idx="21">
                  <c:v>59.4</c:v>
                </c:pt>
                <c:pt idx="22">
                  <c:v>62.53</c:v>
                </c:pt>
                <c:pt idx="23">
                  <c:v>63.99</c:v>
                </c:pt>
                <c:pt idx="24">
                  <c:v>57.83</c:v>
                </c:pt>
                <c:pt idx="25">
                  <c:v>63.99</c:v>
                </c:pt>
                <c:pt idx="26">
                  <c:v>65.13</c:v>
                </c:pt>
                <c:pt idx="27">
                  <c:v>64.03</c:v>
                </c:pt>
                <c:pt idx="28">
                  <c:v>54.83</c:v>
                </c:pt>
                <c:pt idx="29">
                  <c:v>11.4</c:v>
                </c:pt>
                <c:pt idx="30">
                  <c:v>-8</c:v>
                </c:pt>
                <c:pt idx="31">
                  <c:v>-8</c:v>
                </c:pt>
                <c:pt idx="32">
                  <c:v>-12.35</c:v>
                </c:pt>
                <c:pt idx="33">
                  <c:v>-10</c:v>
                </c:pt>
                <c:pt idx="34">
                  <c:v>-10</c:v>
                </c:pt>
                <c:pt idx="35">
                  <c:v>-10.01</c:v>
                </c:pt>
                <c:pt idx="36">
                  <c:v>-20.76</c:v>
                </c:pt>
                <c:pt idx="37">
                  <c:v>-10.1</c:v>
                </c:pt>
                <c:pt idx="38">
                  <c:v>-24.66</c:v>
                </c:pt>
                <c:pt idx="39">
                  <c:v>-25.2</c:v>
                </c:pt>
                <c:pt idx="40">
                  <c:v>-27.23</c:v>
                </c:pt>
                <c:pt idx="41">
                  <c:v>-26.81</c:v>
                </c:pt>
                <c:pt idx="42">
                  <c:v>-26.21</c:v>
                </c:pt>
                <c:pt idx="43">
                  <c:v>-28.41</c:v>
                </c:pt>
                <c:pt idx="44">
                  <c:v>-35</c:v>
                </c:pt>
                <c:pt idx="45">
                  <c:v>-28.66</c:v>
                </c:pt>
                <c:pt idx="46">
                  <c:v>-28.2</c:v>
                </c:pt>
                <c:pt idx="47">
                  <c:v>-27.93</c:v>
                </c:pt>
                <c:pt idx="48">
                  <c:v>-29.86</c:v>
                </c:pt>
                <c:pt idx="49">
                  <c:v>-29.76</c:v>
                </c:pt>
                <c:pt idx="50">
                  <c:v>-28.58</c:v>
                </c:pt>
                <c:pt idx="51">
                  <c:v>-28.97</c:v>
                </c:pt>
                <c:pt idx="52">
                  <c:v>-27.3</c:v>
                </c:pt>
                <c:pt idx="53">
                  <c:v>-19.71</c:v>
                </c:pt>
                <c:pt idx="54">
                  <c:v>-20.36</c:v>
                </c:pt>
                <c:pt idx="55">
                  <c:v>-10.11</c:v>
                </c:pt>
                <c:pt idx="56">
                  <c:v>-9</c:v>
                </c:pt>
                <c:pt idx="57">
                  <c:v>-10.06</c:v>
                </c:pt>
                <c:pt idx="58">
                  <c:v>-8</c:v>
                </c:pt>
                <c:pt idx="59">
                  <c:v>-9.01</c:v>
                </c:pt>
                <c:pt idx="60">
                  <c:v>-11.6</c:v>
                </c:pt>
                <c:pt idx="61">
                  <c:v>-8</c:v>
                </c:pt>
                <c:pt idx="62">
                  <c:v>-8</c:v>
                </c:pt>
                <c:pt idx="63">
                  <c:v>-7</c:v>
                </c:pt>
                <c:pt idx="64">
                  <c:v>-10.8</c:v>
                </c:pt>
                <c:pt idx="65">
                  <c:v>68.150000000000006</c:v>
                </c:pt>
                <c:pt idx="66">
                  <c:v>75.989999999999995</c:v>
                </c:pt>
                <c:pt idx="67">
                  <c:v>90.86</c:v>
                </c:pt>
                <c:pt idx="68">
                  <c:v>72</c:v>
                </c:pt>
                <c:pt idx="69">
                  <c:v>84.59</c:v>
                </c:pt>
                <c:pt idx="70">
                  <c:v>84.23</c:v>
                </c:pt>
                <c:pt idx="71">
                  <c:v>106.48</c:v>
                </c:pt>
                <c:pt idx="72">
                  <c:v>90.69</c:v>
                </c:pt>
                <c:pt idx="73">
                  <c:v>94.56</c:v>
                </c:pt>
                <c:pt idx="74">
                  <c:v>99.11</c:v>
                </c:pt>
                <c:pt idx="75">
                  <c:v>101.65</c:v>
                </c:pt>
                <c:pt idx="76">
                  <c:v>89.1</c:v>
                </c:pt>
                <c:pt idx="77">
                  <c:v>101.48</c:v>
                </c:pt>
                <c:pt idx="78">
                  <c:v>105.84</c:v>
                </c:pt>
                <c:pt idx="79">
                  <c:v>104.05</c:v>
                </c:pt>
                <c:pt idx="80">
                  <c:v>115.24</c:v>
                </c:pt>
                <c:pt idx="81">
                  <c:v>105.34</c:v>
                </c:pt>
                <c:pt idx="82">
                  <c:v>86.63</c:v>
                </c:pt>
                <c:pt idx="83">
                  <c:v>85.6</c:v>
                </c:pt>
                <c:pt idx="84">
                  <c:v>91.83</c:v>
                </c:pt>
                <c:pt idx="85">
                  <c:v>100.14</c:v>
                </c:pt>
                <c:pt idx="86">
                  <c:v>92.33</c:v>
                </c:pt>
                <c:pt idx="87">
                  <c:v>90.15</c:v>
                </c:pt>
                <c:pt idx="88">
                  <c:v>91.29</c:v>
                </c:pt>
                <c:pt idx="89">
                  <c:v>80</c:v>
                </c:pt>
                <c:pt idx="90">
                  <c:v>88.82</c:v>
                </c:pt>
                <c:pt idx="91">
                  <c:v>73.959999999999994</c:v>
                </c:pt>
                <c:pt idx="92">
                  <c:v>85.97</c:v>
                </c:pt>
                <c:pt idx="93">
                  <c:v>80.900000000000006</c:v>
                </c:pt>
                <c:pt idx="94">
                  <c:v>75.22</c:v>
                </c:pt>
                <c:pt idx="95">
                  <c:v>66.040000000000006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387-4402-8730-D09ACC8FB7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7E7-40A7-887A-0C30F71B79F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2.2999999999999998</c:v>
                </c:pt>
                <c:pt idx="1">
                  <c:v>0.48199999999999998</c:v>
                </c:pt>
                <c:pt idx="4">
                  <c:v>2.1</c:v>
                </c:pt>
                <c:pt idx="5">
                  <c:v>2.1</c:v>
                </c:pt>
                <c:pt idx="6">
                  <c:v>12.1</c:v>
                </c:pt>
                <c:pt idx="7">
                  <c:v>12.1</c:v>
                </c:pt>
                <c:pt idx="8">
                  <c:v>2.1</c:v>
                </c:pt>
                <c:pt idx="9">
                  <c:v>2.1</c:v>
                </c:pt>
                <c:pt idx="10">
                  <c:v>12.1</c:v>
                </c:pt>
                <c:pt idx="11">
                  <c:v>12.1</c:v>
                </c:pt>
                <c:pt idx="12">
                  <c:v>4.8</c:v>
                </c:pt>
                <c:pt idx="13">
                  <c:v>4.8</c:v>
                </c:pt>
                <c:pt idx="14">
                  <c:v>14.8</c:v>
                </c:pt>
                <c:pt idx="15">
                  <c:v>14.8</c:v>
                </c:pt>
                <c:pt idx="18">
                  <c:v>10</c:v>
                </c:pt>
                <c:pt idx="19">
                  <c:v>10</c:v>
                </c:pt>
                <c:pt idx="22">
                  <c:v>10</c:v>
                </c:pt>
                <c:pt idx="23">
                  <c:v>10</c:v>
                </c:pt>
                <c:pt idx="26">
                  <c:v>10</c:v>
                </c:pt>
                <c:pt idx="27">
                  <c:v>10</c:v>
                </c:pt>
                <c:pt idx="30">
                  <c:v>10</c:v>
                </c:pt>
                <c:pt idx="31">
                  <c:v>10</c:v>
                </c:pt>
                <c:pt idx="34">
                  <c:v>10</c:v>
                </c:pt>
                <c:pt idx="35">
                  <c:v>10</c:v>
                </c:pt>
                <c:pt idx="38">
                  <c:v>10</c:v>
                </c:pt>
                <c:pt idx="39">
                  <c:v>18</c:v>
                </c:pt>
                <c:pt idx="40">
                  <c:v>8</c:v>
                </c:pt>
                <c:pt idx="41">
                  <c:v>8</c:v>
                </c:pt>
                <c:pt idx="42">
                  <c:v>18</c:v>
                </c:pt>
                <c:pt idx="43">
                  <c:v>18</c:v>
                </c:pt>
                <c:pt idx="44">
                  <c:v>8</c:v>
                </c:pt>
                <c:pt idx="45">
                  <c:v>8</c:v>
                </c:pt>
                <c:pt idx="46">
                  <c:v>18</c:v>
                </c:pt>
                <c:pt idx="47">
                  <c:v>18</c:v>
                </c:pt>
                <c:pt idx="48">
                  <c:v>8</c:v>
                </c:pt>
                <c:pt idx="49">
                  <c:v>8</c:v>
                </c:pt>
                <c:pt idx="50">
                  <c:v>18</c:v>
                </c:pt>
                <c:pt idx="51">
                  <c:v>18</c:v>
                </c:pt>
                <c:pt idx="52">
                  <c:v>8</c:v>
                </c:pt>
                <c:pt idx="54">
                  <c:v>10</c:v>
                </c:pt>
                <c:pt idx="55">
                  <c:v>10</c:v>
                </c:pt>
                <c:pt idx="58">
                  <c:v>10</c:v>
                </c:pt>
                <c:pt idx="59">
                  <c:v>10</c:v>
                </c:pt>
                <c:pt idx="62">
                  <c:v>10</c:v>
                </c:pt>
                <c:pt idx="63">
                  <c:v>10</c:v>
                </c:pt>
                <c:pt idx="66">
                  <c:v>10</c:v>
                </c:pt>
                <c:pt idx="67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7E7-40A7-887A-0C30F71B79F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28">
                  <c:v>0.51200000000000001</c:v>
                </c:pt>
                <c:pt idx="36">
                  <c:v>6.4</c:v>
                </c:pt>
                <c:pt idx="38">
                  <c:v>6.4</c:v>
                </c:pt>
                <c:pt idx="39">
                  <c:v>6.4</c:v>
                </c:pt>
                <c:pt idx="40">
                  <c:v>0.64</c:v>
                </c:pt>
                <c:pt idx="41">
                  <c:v>0.64</c:v>
                </c:pt>
                <c:pt idx="42">
                  <c:v>0.64</c:v>
                </c:pt>
                <c:pt idx="43">
                  <c:v>0.64</c:v>
                </c:pt>
                <c:pt idx="44">
                  <c:v>0.64</c:v>
                </c:pt>
                <c:pt idx="45">
                  <c:v>0.64</c:v>
                </c:pt>
                <c:pt idx="46">
                  <c:v>0.64</c:v>
                </c:pt>
                <c:pt idx="47">
                  <c:v>0.64</c:v>
                </c:pt>
                <c:pt idx="48">
                  <c:v>0.64</c:v>
                </c:pt>
                <c:pt idx="49">
                  <c:v>0.64</c:v>
                </c:pt>
                <c:pt idx="50">
                  <c:v>0.64</c:v>
                </c:pt>
                <c:pt idx="51">
                  <c:v>0.64</c:v>
                </c:pt>
                <c:pt idx="52">
                  <c:v>0.64</c:v>
                </c:pt>
                <c:pt idx="53">
                  <c:v>0.64</c:v>
                </c:pt>
                <c:pt idx="54">
                  <c:v>1.1200000000000001</c:v>
                </c:pt>
                <c:pt idx="63">
                  <c:v>0.8</c:v>
                </c:pt>
                <c:pt idx="72">
                  <c:v>2.2000000000000002</c:v>
                </c:pt>
                <c:pt idx="75">
                  <c:v>2.2000000000000002</c:v>
                </c:pt>
                <c:pt idx="76">
                  <c:v>2.2000000000000002</c:v>
                </c:pt>
                <c:pt idx="83">
                  <c:v>2.2000000000000002</c:v>
                </c:pt>
                <c:pt idx="84">
                  <c:v>2.2000000000000002</c:v>
                </c:pt>
                <c:pt idx="85">
                  <c:v>2.2000000000000002</c:v>
                </c:pt>
                <c:pt idx="86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7E7-40A7-887A-0C30F71B79F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20">
                  <c:v>0.1</c:v>
                </c:pt>
                <c:pt idx="21">
                  <c:v>0.1</c:v>
                </c:pt>
                <c:pt idx="22">
                  <c:v>0.1</c:v>
                </c:pt>
                <c:pt idx="23">
                  <c:v>0.1</c:v>
                </c:pt>
                <c:pt idx="24">
                  <c:v>0.1</c:v>
                </c:pt>
                <c:pt idx="28">
                  <c:v>0.85799999999999987</c:v>
                </c:pt>
                <c:pt idx="36">
                  <c:v>4.8</c:v>
                </c:pt>
                <c:pt idx="38">
                  <c:v>4.8</c:v>
                </c:pt>
                <c:pt idx="39">
                  <c:v>4.8</c:v>
                </c:pt>
                <c:pt idx="44">
                  <c:v>10.255000000000001</c:v>
                </c:pt>
                <c:pt idx="60">
                  <c:v>4.9749999999999996</c:v>
                </c:pt>
                <c:pt idx="61">
                  <c:v>8.1760000000000002</c:v>
                </c:pt>
                <c:pt idx="62">
                  <c:v>8.3509999999999991</c:v>
                </c:pt>
                <c:pt idx="63">
                  <c:v>8.1750000000000007</c:v>
                </c:pt>
                <c:pt idx="64">
                  <c:v>0.35299999999999998</c:v>
                </c:pt>
                <c:pt idx="71">
                  <c:v>2.738</c:v>
                </c:pt>
                <c:pt idx="72">
                  <c:v>5.7</c:v>
                </c:pt>
                <c:pt idx="75">
                  <c:v>5.9</c:v>
                </c:pt>
                <c:pt idx="76">
                  <c:v>5.9</c:v>
                </c:pt>
                <c:pt idx="80">
                  <c:v>1.6819999999999999</c:v>
                </c:pt>
                <c:pt idx="81">
                  <c:v>4</c:v>
                </c:pt>
                <c:pt idx="83">
                  <c:v>6.2549999999999999</c:v>
                </c:pt>
                <c:pt idx="84">
                  <c:v>5.4</c:v>
                </c:pt>
                <c:pt idx="85">
                  <c:v>5.3</c:v>
                </c:pt>
                <c:pt idx="86">
                  <c:v>5.2</c:v>
                </c:pt>
                <c:pt idx="88">
                  <c:v>4</c:v>
                </c:pt>
                <c:pt idx="90">
                  <c:v>4</c:v>
                </c:pt>
                <c:pt idx="91">
                  <c:v>1.4350000000000001</c:v>
                </c:pt>
                <c:pt idx="92">
                  <c:v>2</c:v>
                </c:pt>
                <c:pt idx="93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7E7-40A7-887A-0C30F71B79F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7E7-40A7-887A-0C30F71B79F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7E7-40A7-887A-0C30F71B79F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7E7-40A7-887A-0C30F71B79F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7E7-40A7-887A-0C30F71B79F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7E7-40A7-887A-0C30F71B79F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77E7-40A7-887A-0C30F71B79F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20</c:v>
                </c:pt>
                <c:pt idx="2">
                  <c:v>20</c:v>
                </c:pt>
                <c:pt idx="3">
                  <c:v>17.600000000000001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10.199999999999999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60.7</c:v>
                </c:pt>
                <c:pt idx="42">
                  <c:v>62.5</c:v>
                </c:pt>
                <c:pt idx="43">
                  <c:v>64</c:v>
                </c:pt>
                <c:pt idx="44">
                  <c:v>20</c:v>
                </c:pt>
                <c:pt idx="45">
                  <c:v>74.2</c:v>
                </c:pt>
                <c:pt idx="46">
                  <c:v>76</c:v>
                </c:pt>
                <c:pt idx="47">
                  <c:v>81.599999999999994</c:v>
                </c:pt>
                <c:pt idx="48">
                  <c:v>58.5</c:v>
                </c:pt>
                <c:pt idx="49">
                  <c:v>57.4</c:v>
                </c:pt>
                <c:pt idx="50">
                  <c:v>60.6</c:v>
                </c:pt>
                <c:pt idx="51">
                  <c:v>56.1</c:v>
                </c:pt>
                <c:pt idx="52">
                  <c:v>60.4</c:v>
                </c:pt>
                <c:pt idx="53">
                  <c:v>91.7</c:v>
                </c:pt>
                <c:pt idx="54">
                  <c:v>54.3</c:v>
                </c:pt>
                <c:pt idx="55">
                  <c:v>27.9</c:v>
                </c:pt>
                <c:pt idx="56">
                  <c:v>526.20000000000005</c:v>
                </c:pt>
                <c:pt idx="57">
                  <c:v>83.4</c:v>
                </c:pt>
                <c:pt idx="58">
                  <c:v>79.8</c:v>
                </c:pt>
                <c:pt idx="59">
                  <c:v>61.4</c:v>
                </c:pt>
                <c:pt idx="60">
                  <c:v>12.8</c:v>
                </c:pt>
                <c:pt idx="61">
                  <c:v>0</c:v>
                </c:pt>
                <c:pt idx="62">
                  <c:v>47.8</c:v>
                </c:pt>
                <c:pt idx="63">
                  <c:v>70.900000000000006</c:v>
                </c:pt>
                <c:pt idx="64">
                  <c:v>32.5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6.3</c:v>
                </c:pt>
                <c:pt idx="70">
                  <c:v>6.3</c:v>
                </c:pt>
                <c:pt idx="71">
                  <c:v>6.3</c:v>
                </c:pt>
                <c:pt idx="72">
                  <c:v>63</c:v>
                </c:pt>
                <c:pt idx="73">
                  <c:v>63</c:v>
                </c:pt>
                <c:pt idx="74">
                  <c:v>63</c:v>
                </c:pt>
                <c:pt idx="75">
                  <c:v>63</c:v>
                </c:pt>
                <c:pt idx="76">
                  <c:v>35.700000000000003</c:v>
                </c:pt>
                <c:pt idx="77">
                  <c:v>24.2</c:v>
                </c:pt>
                <c:pt idx="78">
                  <c:v>41</c:v>
                </c:pt>
                <c:pt idx="79">
                  <c:v>39.700000000000003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7.7</c:v>
                </c:pt>
                <c:pt idx="85">
                  <c:v>16.7</c:v>
                </c:pt>
                <c:pt idx="86">
                  <c:v>0</c:v>
                </c:pt>
                <c:pt idx="87">
                  <c:v>31.2</c:v>
                </c:pt>
                <c:pt idx="88">
                  <c:v>0</c:v>
                </c:pt>
                <c:pt idx="89">
                  <c:v>6.3</c:v>
                </c:pt>
                <c:pt idx="90">
                  <c:v>0</c:v>
                </c:pt>
                <c:pt idx="91">
                  <c:v>10.3</c:v>
                </c:pt>
                <c:pt idx="92">
                  <c:v>0</c:v>
                </c:pt>
                <c:pt idx="93">
                  <c:v>0</c:v>
                </c:pt>
                <c:pt idx="94">
                  <c:v>7.3</c:v>
                </c:pt>
                <c:pt idx="95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7E7-40A7-887A-0C30F71B79F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84.92</c:v>
                </c:pt>
                <c:pt idx="1">
                  <c:v>51.966000000000001</c:v>
                </c:pt>
                <c:pt idx="2">
                  <c:v>51.082000000000001</c:v>
                </c:pt>
                <c:pt idx="3">
                  <c:v>50.508000000000003</c:v>
                </c:pt>
                <c:pt idx="4">
                  <c:v>65.590999999999994</c:v>
                </c:pt>
                <c:pt idx="5">
                  <c:v>77.418000000000006</c:v>
                </c:pt>
                <c:pt idx="6">
                  <c:v>5.1760000000000002</c:v>
                </c:pt>
                <c:pt idx="7">
                  <c:v>4.63</c:v>
                </c:pt>
                <c:pt idx="8">
                  <c:v>85.146000000000001</c:v>
                </c:pt>
                <c:pt idx="9">
                  <c:v>67.263000000000005</c:v>
                </c:pt>
                <c:pt idx="10">
                  <c:v>6.9530000000000003</c:v>
                </c:pt>
                <c:pt idx="11">
                  <c:v>22.8</c:v>
                </c:pt>
                <c:pt idx="12">
                  <c:v>55.505000000000003</c:v>
                </c:pt>
                <c:pt idx="13">
                  <c:v>87.293000000000006</c:v>
                </c:pt>
                <c:pt idx="14">
                  <c:v>51.32</c:v>
                </c:pt>
                <c:pt idx="15">
                  <c:v>50.3</c:v>
                </c:pt>
                <c:pt idx="16">
                  <c:v>79.808999999999997</c:v>
                </c:pt>
                <c:pt idx="17">
                  <c:v>76.510000000000005</c:v>
                </c:pt>
                <c:pt idx="18">
                  <c:v>53.46</c:v>
                </c:pt>
                <c:pt idx="19">
                  <c:v>19.864000000000001</c:v>
                </c:pt>
                <c:pt idx="20">
                  <c:v>101.996</c:v>
                </c:pt>
                <c:pt idx="21">
                  <c:v>81.262</c:v>
                </c:pt>
                <c:pt idx="22">
                  <c:v>83.875</c:v>
                </c:pt>
                <c:pt idx="23">
                  <c:v>75.638000000000005</c:v>
                </c:pt>
                <c:pt idx="24">
                  <c:v>46.613999999999997</c:v>
                </c:pt>
                <c:pt idx="25">
                  <c:v>29.21</c:v>
                </c:pt>
                <c:pt idx="26">
                  <c:v>31.478000000000002</c:v>
                </c:pt>
                <c:pt idx="27">
                  <c:v>30.709</c:v>
                </c:pt>
                <c:pt idx="28">
                  <c:v>8.3070000000000004</c:v>
                </c:pt>
                <c:pt idx="29">
                  <c:v>42.651000000000003</c:v>
                </c:pt>
                <c:pt idx="30">
                  <c:v>48.442999999999998</c:v>
                </c:pt>
                <c:pt idx="31">
                  <c:v>45.152999999999999</c:v>
                </c:pt>
                <c:pt idx="32">
                  <c:v>65.587000000000003</c:v>
                </c:pt>
                <c:pt idx="33">
                  <c:v>46.423000000000002</c:v>
                </c:pt>
                <c:pt idx="34">
                  <c:v>23.861000000000001</c:v>
                </c:pt>
                <c:pt idx="35">
                  <c:v>26.443000000000001</c:v>
                </c:pt>
                <c:pt idx="36">
                  <c:v>68.89</c:v>
                </c:pt>
                <c:pt idx="37">
                  <c:v>60.289000000000001</c:v>
                </c:pt>
                <c:pt idx="38">
                  <c:v>35.137999999999998</c:v>
                </c:pt>
                <c:pt idx="39">
                  <c:v>23.234000000000002</c:v>
                </c:pt>
                <c:pt idx="40">
                  <c:v>80.23</c:v>
                </c:pt>
                <c:pt idx="41">
                  <c:v>50.314</c:v>
                </c:pt>
                <c:pt idx="42">
                  <c:v>49.515999999999998</c:v>
                </c:pt>
                <c:pt idx="43">
                  <c:v>9.0830000000000002</c:v>
                </c:pt>
                <c:pt idx="44">
                  <c:v>9.0839999999999996</c:v>
                </c:pt>
                <c:pt idx="45">
                  <c:v>8.141</c:v>
                </c:pt>
                <c:pt idx="46">
                  <c:v>8.9990000000000006</c:v>
                </c:pt>
                <c:pt idx="47">
                  <c:v>9.8130000000000006</c:v>
                </c:pt>
                <c:pt idx="48">
                  <c:v>1.823</c:v>
                </c:pt>
                <c:pt idx="49">
                  <c:v>2.004</c:v>
                </c:pt>
                <c:pt idx="50">
                  <c:v>10.353999999999999</c:v>
                </c:pt>
                <c:pt idx="51">
                  <c:v>2.7519999999999998</c:v>
                </c:pt>
                <c:pt idx="52">
                  <c:v>5.1509999999999998</c:v>
                </c:pt>
                <c:pt idx="53">
                  <c:v>5.0970000000000004</c:v>
                </c:pt>
                <c:pt idx="54">
                  <c:v>21.055</c:v>
                </c:pt>
                <c:pt idx="55">
                  <c:v>54.261000000000003</c:v>
                </c:pt>
                <c:pt idx="56">
                  <c:v>5.0679999999999996</c:v>
                </c:pt>
                <c:pt idx="57">
                  <c:v>30.829000000000001</c:v>
                </c:pt>
                <c:pt idx="58">
                  <c:v>26.076000000000001</c:v>
                </c:pt>
                <c:pt idx="59">
                  <c:v>23.876999999999999</c:v>
                </c:pt>
                <c:pt idx="60">
                  <c:v>67.236000000000004</c:v>
                </c:pt>
                <c:pt idx="61">
                  <c:v>86.825000000000003</c:v>
                </c:pt>
                <c:pt idx="62">
                  <c:v>25.888000000000002</c:v>
                </c:pt>
                <c:pt idx="63">
                  <c:v>37.924999999999997</c:v>
                </c:pt>
                <c:pt idx="64">
                  <c:v>40.177999999999997</c:v>
                </c:pt>
                <c:pt idx="65">
                  <c:v>29.27</c:v>
                </c:pt>
                <c:pt idx="66">
                  <c:v>22.96</c:v>
                </c:pt>
                <c:pt idx="67">
                  <c:v>15.689</c:v>
                </c:pt>
                <c:pt idx="68">
                  <c:v>28.631</c:v>
                </c:pt>
                <c:pt idx="69">
                  <c:v>25.460999999999999</c:v>
                </c:pt>
                <c:pt idx="70">
                  <c:v>23.472000000000001</c:v>
                </c:pt>
                <c:pt idx="71">
                  <c:v>19.71</c:v>
                </c:pt>
                <c:pt idx="72">
                  <c:v>22.059000000000001</c:v>
                </c:pt>
                <c:pt idx="73">
                  <c:v>22.837</c:v>
                </c:pt>
                <c:pt idx="74">
                  <c:v>14.682</c:v>
                </c:pt>
                <c:pt idx="75">
                  <c:v>18.829000000000001</c:v>
                </c:pt>
                <c:pt idx="76">
                  <c:v>14.358000000000001</c:v>
                </c:pt>
                <c:pt idx="77">
                  <c:v>16.664999999999999</c:v>
                </c:pt>
                <c:pt idx="78">
                  <c:v>14.73</c:v>
                </c:pt>
                <c:pt idx="79">
                  <c:v>4.9039999999999999</c:v>
                </c:pt>
                <c:pt idx="80">
                  <c:v>23.885999999999999</c:v>
                </c:pt>
                <c:pt idx="81">
                  <c:v>15.085000000000001</c:v>
                </c:pt>
                <c:pt idx="82">
                  <c:v>19.268999999999998</c:v>
                </c:pt>
                <c:pt idx="83">
                  <c:v>15.085000000000001</c:v>
                </c:pt>
                <c:pt idx="84">
                  <c:v>12.365</c:v>
                </c:pt>
                <c:pt idx="85">
                  <c:v>11.465</c:v>
                </c:pt>
                <c:pt idx="86">
                  <c:v>17.553999999999998</c:v>
                </c:pt>
                <c:pt idx="87">
                  <c:v>7.6749999999999998</c:v>
                </c:pt>
                <c:pt idx="88">
                  <c:v>10.922000000000001</c:v>
                </c:pt>
                <c:pt idx="89">
                  <c:v>11.717000000000001</c:v>
                </c:pt>
                <c:pt idx="90">
                  <c:v>9.516</c:v>
                </c:pt>
                <c:pt idx="91">
                  <c:v>15.318</c:v>
                </c:pt>
                <c:pt idx="92">
                  <c:v>24.614000000000001</c:v>
                </c:pt>
                <c:pt idx="93">
                  <c:v>19.475000000000001</c:v>
                </c:pt>
                <c:pt idx="94">
                  <c:v>12.394</c:v>
                </c:pt>
                <c:pt idx="95">
                  <c:v>8.26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7E7-40A7-887A-0C30F71B79F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7E7-40A7-887A-0C30F71B79F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0">
                  <c:v>102.20099999999999</c:v>
                </c:pt>
                <c:pt idx="4">
                  <c:v>50.761000000000003</c:v>
                </c:pt>
                <c:pt idx="5">
                  <c:v>110</c:v>
                </c:pt>
                <c:pt idx="8">
                  <c:v>110</c:v>
                </c:pt>
                <c:pt idx="9">
                  <c:v>6.3810000000000002</c:v>
                </c:pt>
                <c:pt idx="12">
                  <c:v>110</c:v>
                </c:pt>
                <c:pt idx="13">
                  <c:v>110</c:v>
                </c:pt>
                <c:pt idx="14">
                  <c:v>60.942999999999998</c:v>
                </c:pt>
                <c:pt idx="15">
                  <c:v>19.315000000000001</c:v>
                </c:pt>
                <c:pt idx="16">
                  <c:v>110</c:v>
                </c:pt>
                <c:pt idx="17">
                  <c:v>110</c:v>
                </c:pt>
                <c:pt idx="18">
                  <c:v>44.328000000000003</c:v>
                </c:pt>
                <c:pt idx="20">
                  <c:v>110</c:v>
                </c:pt>
                <c:pt idx="21">
                  <c:v>110</c:v>
                </c:pt>
                <c:pt idx="22">
                  <c:v>110</c:v>
                </c:pt>
                <c:pt idx="23">
                  <c:v>110</c:v>
                </c:pt>
                <c:pt idx="24">
                  <c:v>110</c:v>
                </c:pt>
                <c:pt idx="25">
                  <c:v>110</c:v>
                </c:pt>
                <c:pt idx="26">
                  <c:v>110</c:v>
                </c:pt>
                <c:pt idx="27">
                  <c:v>110</c:v>
                </c:pt>
                <c:pt idx="28">
                  <c:v>87.85</c:v>
                </c:pt>
                <c:pt idx="29">
                  <c:v>79.447999999999993</c:v>
                </c:pt>
                <c:pt idx="30">
                  <c:v>110</c:v>
                </c:pt>
                <c:pt idx="31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7E7-40A7-887A-0C30F71B79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71.540000000000006</c:v>
                </c:pt>
                <c:pt idx="1">
                  <c:v>25.01</c:v>
                </c:pt>
                <c:pt idx="2">
                  <c:v>34.299999999999997</c:v>
                </c:pt>
                <c:pt idx="3">
                  <c:v>40.020000000000003</c:v>
                </c:pt>
                <c:pt idx="4">
                  <c:v>31.51</c:v>
                </c:pt>
                <c:pt idx="5">
                  <c:v>57.11</c:v>
                </c:pt>
                <c:pt idx="6">
                  <c:v>18.38</c:v>
                </c:pt>
                <c:pt idx="7">
                  <c:v>18.66</c:v>
                </c:pt>
                <c:pt idx="8">
                  <c:v>52.9</c:v>
                </c:pt>
                <c:pt idx="9">
                  <c:v>31.06</c:v>
                </c:pt>
                <c:pt idx="10">
                  <c:v>15.92</c:v>
                </c:pt>
                <c:pt idx="11">
                  <c:v>20.010000000000002</c:v>
                </c:pt>
                <c:pt idx="12">
                  <c:v>10.01</c:v>
                </c:pt>
                <c:pt idx="13">
                  <c:v>48.9</c:v>
                </c:pt>
                <c:pt idx="14">
                  <c:v>49.05</c:v>
                </c:pt>
                <c:pt idx="15">
                  <c:v>14.14</c:v>
                </c:pt>
                <c:pt idx="16">
                  <c:v>50.19</c:v>
                </c:pt>
                <c:pt idx="17">
                  <c:v>56.06</c:v>
                </c:pt>
                <c:pt idx="18">
                  <c:v>13</c:v>
                </c:pt>
                <c:pt idx="19">
                  <c:v>15.01</c:v>
                </c:pt>
                <c:pt idx="20">
                  <c:v>56.77</c:v>
                </c:pt>
                <c:pt idx="21">
                  <c:v>59.4</c:v>
                </c:pt>
                <c:pt idx="22">
                  <c:v>62.53</c:v>
                </c:pt>
                <c:pt idx="23">
                  <c:v>63.99</c:v>
                </c:pt>
                <c:pt idx="24">
                  <c:v>57.83</c:v>
                </c:pt>
                <c:pt idx="25">
                  <c:v>63.99</c:v>
                </c:pt>
                <c:pt idx="26">
                  <c:v>65.13</c:v>
                </c:pt>
                <c:pt idx="27">
                  <c:v>64.03</c:v>
                </c:pt>
                <c:pt idx="28">
                  <c:v>54.83</c:v>
                </c:pt>
                <c:pt idx="29">
                  <c:v>11.4</c:v>
                </c:pt>
                <c:pt idx="30">
                  <c:v>-8</c:v>
                </c:pt>
                <c:pt idx="31">
                  <c:v>-8</c:v>
                </c:pt>
                <c:pt idx="32">
                  <c:v>-12.35</c:v>
                </c:pt>
                <c:pt idx="33">
                  <c:v>-10</c:v>
                </c:pt>
                <c:pt idx="34">
                  <c:v>-10</c:v>
                </c:pt>
                <c:pt idx="35">
                  <c:v>-10.01</c:v>
                </c:pt>
                <c:pt idx="36">
                  <c:v>-20.76</c:v>
                </c:pt>
                <c:pt idx="37">
                  <c:v>-10.1</c:v>
                </c:pt>
                <c:pt idx="38">
                  <c:v>-24.66</c:v>
                </c:pt>
                <c:pt idx="39">
                  <c:v>-25.2</c:v>
                </c:pt>
                <c:pt idx="40">
                  <c:v>-27.23</c:v>
                </c:pt>
                <c:pt idx="41">
                  <c:v>-26.81</c:v>
                </c:pt>
                <c:pt idx="42">
                  <c:v>-26.21</c:v>
                </c:pt>
                <c:pt idx="43">
                  <c:v>-28.41</c:v>
                </c:pt>
                <c:pt idx="44">
                  <c:v>-35</c:v>
                </c:pt>
                <c:pt idx="45">
                  <c:v>-28.66</c:v>
                </c:pt>
                <c:pt idx="46">
                  <c:v>-28.2</c:v>
                </c:pt>
                <c:pt idx="47">
                  <c:v>-27.93</c:v>
                </c:pt>
                <c:pt idx="48">
                  <c:v>-29.86</c:v>
                </c:pt>
                <c:pt idx="49">
                  <c:v>-29.76</c:v>
                </c:pt>
                <c:pt idx="50">
                  <c:v>-28.58</c:v>
                </c:pt>
                <c:pt idx="51">
                  <c:v>-28.97</c:v>
                </c:pt>
                <c:pt idx="52">
                  <c:v>-27.3</c:v>
                </c:pt>
                <c:pt idx="53">
                  <c:v>-19.71</c:v>
                </c:pt>
                <c:pt idx="54">
                  <c:v>-20.36</c:v>
                </c:pt>
                <c:pt idx="55">
                  <c:v>-10.11</c:v>
                </c:pt>
                <c:pt idx="56">
                  <c:v>-9</c:v>
                </c:pt>
                <c:pt idx="57">
                  <c:v>-10.06</c:v>
                </c:pt>
                <c:pt idx="58">
                  <c:v>-8</c:v>
                </c:pt>
                <c:pt idx="59">
                  <c:v>-9.01</c:v>
                </c:pt>
                <c:pt idx="60">
                  <c:v>-11.6</c:v>
                </c:pt>
                <c:pt idx="61">
                  <c:v>-8</c:v>
                </c:pt>
                <c:pt idx="62">
                  <c:v>-8</c:v>
                </c:pt>
                <c:pt idx="63">
                  <c:v>-7</c:v>
                </c:pt>
                <c:pt idx="64">
                  <c:v>-10.8</c:v>
                </c:pt>
                <c:pt idx="65">
                  <c:v>68.150000000000006</c:v>
                </c:pt>
                <c:pt idx="66">
                  <c:v>75.989999999999995</c:v>
                </c:pt>
                <c:pt idx="67">
                  <c:v>90.86</c:v>
                </c:pt>
                <c:pt idx="68">
                  <c:v>72</c:v>
                </c:pt>
                <c:pt idx="69">
                  <c:v>84.59</c:v>
                </c:pt>
                <c:pt idx="70">
                  <c:v>84.23</c:v>
                </c:pt>
                <c:pt idx="71">
                  <c:v>106.48</c:v>
                </c:pt>
                <c:pt idx="72">
                  <c:v>90.69</c:v>
                </c:pt>
                <c:pt idx="73">
                  <c:v>94.56</c:v>
                </c:pt>
                <c:pt idx="74">
                  <c:v>99.11</c:v>
                </c:pt>
                <c:pt idx="75">
                  <c:v>101.65</c:v>
                </c:pt>
                <c:pt idx="76">
                  <c:v>89.1</c:v>
                </c:pt>
                <c:pt idx="77">
                  <c:v>101.48</c:v>
                </c:pt>
                <c:pt idx="78">
                  <c:v>105.84</c:v>
                </c:pt>
                <c:pt idx="79" formatCode="General">
                  <c:v>104.05</c:v>
                </c:pt>
                <c:pt idx="80">
                  <c:v>115.24</c:v>
                </c:pt>
                <c:pt idx="81">
                  <c:v>105.34</c:v>
                </c:pt>
                <c:pt idx="82">
                  <c:v>86.63</c:v>
                </c:pt>
                <c:pt idx="83">
                  <c:v>85.6</c:v>
                </c:pt>
                <c:pt idx="84">
                  <c:v>91.83</c:v>
                </c:pt>
                <c:pt idx="85">
                  <c:v>100.14</c:v>
                </c:pt>
                <c:pt idx="86">
                  <c:v>92.33</c:v>
                </c:pt>
                <c:pt idx="87">
                  <c:v>90.15</c:v>
                </c:pt>
                <c:pt idx="88">
                  <c:v>91.29</c:v>
                </c:pt>
                <c:pt idx="89">
                  <c:v>80</c:v>
                </c:pt>
                <c:pt idx="90">
                  <c:v>88.82</c:v>
                </c:pt>
                <c:pt idx="91">
                  <c:v>73.959999999999994</c:v>
                </c:pt>
                <c:pt idx="92">
                  <c:v>85.97</c:v>
                </c:pt>
                <c:pt idx="93">
                  <c:v>80.900000000000006</c:v>
                </c:pt>
                <c:pt idx="94">
                  <c:v>75.22</c:v>
                </c:pt>
                <c:pt idx="95">
                  <c:v>66.040000000000006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7E7-40A7-887A-0C30F71B79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 activeCell="CC9" sqref="CC9"/>
    </sheetView>
  </sheetViews>
  <sheetFormatPr defaultColWidth="9.109375" defaultRowHeight="15.9" customHeight="1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3">
      <c r="A3" s="10">
        <v>46082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189.45599999999999</v>
      </c>
      <c r="C5" s="25">
        <v>72.447999999999993</v>
      </c>
      <c r="D5" s="25">
        <v>71.081999999999994</v>
      </c>
      <c r="E5" s="25">
        <v>68.085999999999999</v>
      </c>
      <c r="F5" s="25">
        <v>118.452</v>
      </c>
      <c r="G5" s="25">
        <v>189.54900000000001</v>
      </c>
      <c r="H5" s="25">
        <v>17.276</v>
      </c>
      <c r="I5" s="25">
        <v>16.73</v>
      </c>
      <c r="J5" s="25">
        <v>197.221</v>
      </c>
      <c r="K5" s="25">
        <v>75.744</v>
      </c>
      <c r="L5" s="25">
        <v>19.053000000000001</v>
      </c>
      <c r="M5" s="25">
        <v>34.9</v>
      </c>
      <c r="N5" s="25">
        <v>170.30500000000001</v>
      </c>
      <c r="O5" s="25">
        <v>202.08799999999999</v>
      </c>
      <c r="P5" s="25">
        <v>127.063</v>
      </c>
      <c r="Q5" s="25">
        <v>84.415000000000006</v>
      </c>
      <c r="R5" s="25">
        <v>189.76499999999999</v>
      </c>
      <c r="S5" s="25">
        <v>186.51499999999999</v>
      </c>
      <c r="T5" s="25">
        <v>107.788</v>
      </c>
      <c r="U5" s="25">
        <v>29.864000000000001</v>
      </c>
      <c r="V5" s="25">
        <v>212.084</v>
      </c>
      <c r="W5" s="25">
        <v>191.4</v>
      </c>
      <c r="X5" s="25">
        <v>204</v>
      </c>
      <c r="Y5" s="25">
        <v>195.71899999999999</v>
      </c>
      <c r="Z5" s="25">
        <v>156.72499999999999</v>
      </c>
      <c r="AA5" s="25">
        <v>139.24</v>
      </c>
      <c r="AB5" s="25">
        <v>151.489</v>
      </c>
      <c r="AC5" s="25">
        <v>150.72999999999999</v>
      </c>
      <c r="AD5" s="25">
        <v>107.74</v>
      </c>
      <c r="AE5" s="25">
        <v>122.099</v>
      </c>
      <c r="AF5" s="25">
        <v>168.44300000000001</v>
      </c>
      <c r="AG5" s="25">
        <v>165.15299999999999</v>
      </c>
      <c r="AH5" s="25">
        <v>65.587000000000003</v>
      </c>
      <c r="AI5" s="25">
        <v>46.423000000000002</v>
      </c>
      <c r="AJ5" s="25">
        <v>33.860999999999997</v>
      </c>
      <c r="AK5" s="25">
        <v>36.442999999999998</v>
      </c>
      <c r="AL5" s="25">
        <v>80.09</v>
      </c>
      <c r="AM5" s="25">
        <v>60.289000000000001</v>
      </c>
      <c r="AN5" s="25">
        <v>56.338000000000001</v>
      </c>
      <c r="AO5" s="25">
        <v>52.433999999999997</v>
      </c>
      <c r="AP5" s="25">
        <v>88.87</v>
      </c>
      <c r="AQ5" s="25">
        <v>119.654</v>
      </c>
      <c r="AR5" s="25">
        <v>130.65600000000001</v>
      </c>
      <c r="AS5" s="25">
        <v>91.722999999999999</v>
      </c>
      <c r="AT5" s="25">
        <v>48.024999999999999</v>
      </c>
      <c r="AU5" s="25">
        <v>90.980999999999995</v>
      </c>
      <c r="AV5" s="25">
        <v>103.639</v>
      </c>
      <c r="AW5" s="25">
        <v>110.053</v>
      </c>
      <c r="AX5" s="25">
        <v>68.962999999999994</v>
      </c>
      <c r="AY5" s="25">
        <v>68.043999999999997</v>
      </c>
      <c r="AZ5" s="25">
        <v>89.593999999999994</v>
      </c>
      <c r="BA5" s="25">
        <v>77.492000000000004</v>
      </c>
      <c r="BB5" s="25">
        <v>74.191000000000003</v>
      </c>
      <c r="BC5" s="25">
        <v>97.436999999999998</v>
      </c>
      <c r="BD5" s="25">
        <v>86.474999999999994</v>
      </c>
      <c r="BE5" s="25">
        <v>92.161000000000001</v>
      </c>
      <c r="BF5" s="25">
        <v>531.26800000000003</v>
      </c>
      <c r="BG5" s="25">
        <v>114.229</v>
      </c>
      <c r="BH5" s="25">
        <v>115.876</v>
      </c>
      <c r="BI5" s="25">
        <v>95.277000000000001</v>
      </c>
      <c r="BJ5" s="25">
        <v>85.043000000000006</v>
      </c>
      <c r="BK5" s="25">
        <v>95.043000000000006</v>
      </c>
      <c r="BL5" s="25">
        <v>92.075999999999993</v>
      </c>
      <c r="BM5" s="25">
        <v>127.8</v>
      </c>
      <c r="BN5" s="25">
        <v>73.031000000000006</v>
      </c>
      <c r="BO5" s="25">
        <v>29.27</v>
      </c>
      <c r="BP5" s="25">
        <v>32.96</v>
      </c>
      <c r="BQ5" s="25">
        <v>25.689</v>
      </c>
      <c r="BR5" s="25">
        <v>28.631</v>
      </c>
      <c r="BS5" s="25">
        <v>31.760999999999999</v>
      </c>
      <c r="BT5" s="25">
        <v>29.771999999999998</v>
      </c>
      <c r="BU5" s="25">
        <v>28.748000000000001</v>
      </c>
      <c r="BV5" s="25">
        <v>92.959000000000003</v>
      </c>
      <c r="BW5" s="25">
        <v>85.837000000000003</v>
      </c>
      <c r="BX5" s="25">
        <v>77.682000000000002</v>
      </c>
      <c r="BY5" s="25">
        <v>89.929000000000002</v>
      </c>
      <c r="BZ5" s="25">
        <v>58.122</v>
      </c>
      <c r="CA5" s="25">
        <v>40.863</v>
      </c>
      <c r="CB5" s="25">
        <v>55.755000000000003</v>
      </c>
      <c r="CC5" s="25">
        <v>44.57</v>
      </c>
      <c r="CD5" s="25">
        <v>25.568000000000001</v>
      </c>
      <c r="CE5" s="25">
        <v>19.085000000000001</v>
      </c>
      <c r="CF5" s="25">
        <v>19.268999999999998</v>
      </c>
      <c r="CG5" s="25">
        <v>23.54</v>
      </c>
      <c r="CH5" s="25">
        <v>27.664999999999999</v>
      </c>
      <c r="CI5" s="25">
        <v>35.689</v>
      </c>
      <c r="CJ5" s="25">
        <v>24.954000000000001</v>
      </c>
      <c r="CK5" s="25">
        <v>38.875</v>
      </c>
      <c r="CL5" s="25">
        <v>14.922000000000001</v>
      </c>
      <c r="CM5" s="25">
        <v>17.977</v>
      </c>
      <c r="CN5" s="25">
        <v>13.516</v>
      </c>
      <c r="CO5" s="25">
        <v>27.013999999999999</v>
      </c>
      <c r="CP5" s="25">
        <v>26.614000000000001</v>
      </c>
      <c r="CQ5" s="25">
        <v>23.475000000000001</v>
      </c>
      <c r="CR5" s="25">
        <v>19.693999999999999</v>
      </c>
      <c r="CS5" s="25">
        <v>26.26</v>
      </c>
      <c r="CT5" s="26"/>
      <c r="CU5" s="26"/>
      <c r="CV5" s="26"/>
      <c r="CW5" s="27"/>
      <c r="CX5" s="28">
        <f t="array" ref="CX5">SUMPRODUCT(B5:CW5*0.25)</f>
        <v>2117.0882500000007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71.540000000000006</v>
      </c>
      <c r="C8" s="37">
        <v>25.01</v>
      </c>
      <c r="D8" s="37">
        <v>34.299999999999997</v>
      </c>
      <c r="E8" s="37">
        <v>40.020000000000003</v>
      </c>
      <c r="F8" s="37">
        <v>31.51</v>
      </c>
      <c r="G8" s="37">
        <v>57.11</v>
      </c>
      <c r="H8" s="37">
        <v>18.38</v>
      </c>
      <c r="I8" s="37">
        <v>18.66</v>
      </c>
      <c r="J8" s="37">
        <v>52.9</v>
      </c>
      <c r="K8" s="37">
        <v>31.06</v>
      </c>
      <c r="L8" s="37">
        <v>15.92</v>
      </c>
      <c r="M8" s="37">
        <v>20.010000000000002</v>
      </c>
      <c r="N8" s="37">
        <v>10.01</v>
      </c>
      <c r="O8" s="37">
        <v>48.9</v>
      </c>
      <c r="P8" s="37">
        <v>49.05</v>
      </c>
      <c r="Q8" s="37">
        <v>14.14</v>
      </c>
      <c r="R8" s="37">
        <v>50.19</v>
      </c>
      <c r="S8" s="37">
        <v>56.06</v>
      </c>
      <c r="T8" s="37">
        <v>13</v>
      </c>
      <c r="U8" s="37">
        <v>15.01</v>
      </c>
      <c r="V8" s="37">
        <v>56.77</v>
      </c>
      <c r="W8" s="37">
        <v>59.4</v>
      </c>
      <c r="X8" s="37">
        <v>62.53</v>
      </c>
      <c r="Y8" s="37">
        <v>63.99</v>
      </c>
      <c r="Z8" s="37">
        <v>57.83</v>
      </c>
      <c r="AA8" s="37">
        <v>63.99</v>
      </c>
      <c r="AB8" s="37">
        <v>65.13</v>
      </c>
      <c r="AC8" s="37">
        <v>64.03</v>
      </c>
      <c r="AD8" s="37">
        <v>54.83</v>
      </c>
      <c r="AE8" s="37">
        <v>11.4</v>
      </c>
      <c r="AF8" s="37">
        <v>-8</v>
      </c>
      <c r="AG8" s="37">
        <v>-8</v>
      </c>
      <c r="AH8" s="37">
        <v>-12.35</v>
      </c>
      <c r="AI8" s="37">
        <v>-10</v>
      </c>
      <c r="AJ8" s="37">
        <v>-10</v>
      </c>
      <c r="AK8" s="37">
        <v>-10.01</v>
      </c>
      <c r="AL8" s="37">
        <v>-20.76</v>
      </c>
      <c r="AM8" s="37">
        <v>-10.1</v>
      </c>
      <c r="AN8" s="37">
        <v>-24.66</v>
      </c>
      <c r="AO8" s="37">
        <v>-25.2</v>
      </c>
      <c r="AP8" s="37">
        <v>-27.23</v>
      </c>
      <c r="AQ8" s="37">
        <v>-26.81</v>
      </c>
      <c r="AR8" s="37">
        <v>-26.21</v>
      </c>
      <c r="AS8" s="37">
        <v>-28.41</v>
      </c>
      <c r="AT8" s="37">
        <v>-35</v>
      </c>
      <c r="AU8" s="37">
        <v>-28.66</v>
      </c>
      <c r="AV8" s="37">
        <v>-28.2</v>
      </c>
      <c r="AW8" s="37">
        <v>-27.93</v>
      </c>
      <c r="AX8" s="37">
        <v>-29.86</v>
      </c>
      <c r="AY8" s="37">
        <v>-29.76</v>
      </c>
      <c r="AZ8" s="37">
        <v>-28.58</v>
      </c>
      <c r="BA8" s="37">
        <v>-28.97</v>
      </c>
      <c r="BB8" s="37">
        <v>-27.3</v>
      </c>
      <c r="BC8" s="37">
        <v>-19.71</v>
      </c>
      <c r="BD8" s="37">
        <v>-20.36</v>
      </c>
      <c r="BE8" s="37">
        <v>-10.11</v>
      </c>
      <c r="BF8" s="37">
        <v>-9</v>
      </c>
      <c r="BG8" s="37">
        <v>-10.06</v>
      </c>
      <c r="BH8" s="37">
        <v>-8</v>
      </c>
      <c r="BI8" s="37">
        <v>-9.01</v>
      </c>
      <c r="BJ8" s="37">
        <v>-11.6</v>
      </c>
      <c r="BK8" s="37">
        <v>-8</v>
      </c>
      <c r="BL8" s="37">
        <v>-8</v>
      </c>
      <c r="BM8" s="37">
        <v>-7</v>
      </c>
      <c r="BN8" s="37">
        <v>-10.8</v>
      </c>
      <c r="BO8" s="37">
        <v>68.150000000000006</v>
      </c>
      <c r="BP8" s="37">
        <v>75.989999999999995</v>
      </c>
      <c r="BQ8" s="37">
        <v>90.86</v>
      </c>
      <c r="BR8" s="37">
        <v>72</v>
      </c>
      <c r="BS8" s="37">
        <v>84.59</v>
      </c>
      <c r="BT8" s="37">
        <v>84.23</v>
      </c>
      <c r="BU8" s="37">
        <v>106.48</v>
      </c>
      <c r="BV8" s="37">
        <v>90.69</v>
      </c>
      <c r="BW8" s="37">
        <v>94.56</v>
      </c>
      <c r="BX8" s="37">
        <v>99.11</v>
      </c>
      <c r="BY8" s="37">
        <v>101.65</v>
      </c>
      <c r="BZ8" s="37">
        <v>89.1</v>
      </c>
      <c r="CA8" s="37">
        <v>101.48</v>
      </c>
      <c r="CB8" s="37">
        <v>105.84</v>
      </c>
      <c r="CC8" s="37">
        <v>104.05</v>
      </c>
      <c r="CD8" s="37">
        <v>115.24</v>
      </c>
      <c r="CE8" s="37">
        <v>105.34</v>
      </c>
      <c r="CF8" s="37">
        <v>86.63</v>
      </c>
      <c r="CG8" s="37">
        <v>85.6</v>
      </c>
      <c r="CH8" s="37">
        <v>91.83</v>
      </c>
      <c r="CI8" s="37">
        <v>100.14</v>
      </c>
      <c r="CJ8" s="37">
        <v>92.33</v>
      </c>
      <c r="CK8" s="37">
        <v>90.15</v>
      </c>
      <c r="CL8" s="37">
        <v>91.29</v>
      </c>
      <c r="CM8" s="37">
        <v>80</v>
      </c>
      <c r="CN8" s="37">
        <v>88.82</v>
      </c>
      <c r="CO8" s="37">
        <v>73.959999999999994</v>
      </c>
      <c r="CP8" s="37">
        <v>85.97</v>
      </c>
      <c r="CQ8" s="37">
        <v>80.900000000000006</v>
      </c>
      <c r="CR8" s="37">
        <v>75.22</v>
      </c>
      <c r="CS8" s="37">
        <v>66.040000000000006</v>
      </c>
      <c r="CT8" s="38"/>
      <c r="CU8" s="38"/>
      <c r="CV8" s="38"/>
      <c r="CW8" s="39"/>
      <c r="CX8" s="40">
        <f>IF(SUM(B8:CW8)&lt;&gt;0,AVERAGEIF(B8:CW8,"&lt;&gt;"""),"")</f>
        <v>35.075729166666662</v>
      </c>
    </row>
    <row r="9" spans="1:102" ht="24.9" customHeight="1" thickBot="1" x14ac:dyDescent="0.3">
      <c r="A9" s="41" t="s">
        <v>6</v>
      </c>
      <c r="B9" s="42">
        <v>42.717500000000001</v>
      </c>
      <c r="C9" s="43">
        <v>42.717500000000001</v>
      </c>
      <c r="D9" s="43">
        <v>42.717500000000001</v>
      </c>
      <c r="E9" s="43">
        <v>42.717500000000001</v>
      </c>
      <c r="F9" s="43">
        <v>31.414999999999999</v>
      </c>
      <c r="G9" s="43">
        <v>31.414999999999999</v>
      </c>
      <c r="H9" s="43">
        <v>31.414999999999999</v>
      </c>
      <c r="I9" s="43">
        <v>31.414999999999999</v>
      </c>
      <c r="J9" s="43">
        <v>29.9725</v>
      </c>
      <c r="K9" s="43">
        <v>29.9725</v>
      </c>
      <c r="L9" s="43">
        <v>29.9725</v>
      </c>
      <c r="M9" s="43">
        <v>29.9725</v>
      </c>
      <c r="N9" s="43">
        <v>30.524999999999999</v>
      </c>
      <c r="O9" s="43">
        <v>30.524999999999999</v>
      </c>
      <c r="P9" s="43">
        <v>30.524999999999999</v>
      </c>
      <c r="Q9" s="43">
        <v>30.524999999999999</v>
      </c>
      <c r="R9" s="43">
        <v>33.564999999999998</v>
      </c>
      <c r="S9" s="43">
        <v>33.564999999999998</v>
      </c>
      <c r="T9" s="43">
        <v>33.564999999999998</v>
      </c>
      <c r="U9" s="43">
        <v>33.564999999999998</v>
      </c>
      <c r="V9" s="43">
        <v>60.672499999999999</v>
      </c>
      <c r="W9" s="43">
        <v>60.672499999999999</v>
      </c>
      <c r="X9" s="43">
        <v>60.672499999999999</v>
      </c>
      <c r="Y9" s="43">
        <v>60.672499999999999</v>
      </c>
      <c r="Z9" s="43">
        <v>62.744999999999997</v>
      </c>
      <c r="AA9" s="43">
        <v>62.744999999999997</v>
      </c>
      <c r="AB9" s="43">
        <v>62.744999999999997</v>
      </c>
      <c r="AC9" s="43">
        <v>62.744999999999997</v>
      </c>
      <c r="AD9" s="43">
        <v>12.557499999999999</v>
      </c>
      <c r="AE9" s="43">
        <v>12.557499999999999</v>
      </c>
      <c r="AF9" s="43">
        <v>12.557499999999999</v>
      </c>
      <c r="AG9" s="43">
        <v>12.557499999999999</v>
      </c>
      <c r="AH9" s="43">
        <v>-10.59</v>
      </c>
      <c r="AI9" s="43">
        <v>-10.59</v>
      </c>
      <c r="AJ9" s="43">
        <v>-10.59</v>
      </c>
      <c r="AK9" s="43">
        <v>-10.59</v>
      </c>
      <c r="AL9" s="43">
        <v>-20.18</v>
      </c>
      <c r="AM9" s="43">
        <v>-20.18</v>
      </c>
      <c r="AN9" s="43">
        <v>-20.18</v>
      </c>
      <c r="AO9" s="43">
        <v>-20.18</v>
      </c>
      <c r="AP9" s="43">
        <v>-27.164999999999999</v>
      </c>
      <c r="AQ9" s="43">
        <v>-27.164999999999999</v>
      </c>
      <c r="AR9" s="43">
        <v>-27.164999999999999</v>
      </c>
      <c r="AS9" s="43">
        <v>-27.164999999999999</v>
      </c>
      <c r="AT9" s="43">
        <v>-29.947500000000002</v>
      </c>
      <c r="AU9" s="43">
        <v>-29.947500000000002</v>
      </c>
      <c r="AV9" s="43">
        <v>-29.947500000000002</v>
      </c>
      <c r="AW9" s="43">
        <v>-29.947500000000002</v>
      </c>
      <c r="AX9" s="43">
        <v>-29.2925</v>
      </c>
      <c r="AY9" s="43">
        <v>-29.2925</v>
      </c>
      <c r="AZ9" s="43">
        <v>-29.2925</v>
      </c>
      <c r="BA9" s="43">
        <v>-29.2925</v>
      </c>
      <c r="BB9" s="43">
        <v>-19.37</v>
      </c>
      <c r="BC9" s="43">
        <v>-19.37</v>
      </c>
      <c r="BD9" s="43">
        <v>-19.37</v>
      </c>
      <c r="BE9" s="43">
        <v>-19.37</v>
      </c>
      <c r="BF9" s="43">
        <v>-9.0175000000000001</v>
      </c>
      <c r="BG9" s="43">
        <v>-9.0175000000000001</v>
      </c>
      <c r="BH9" s="43">
        <v>-9.0175000000000001</v>
      </c>
      <c r="BI9" s="43">
        <v>-9.0175000000000001</v>
      </c>
      <c r="BJ9" s="43">
        <v>-8.65</v>
      </c>
      <c r="BK9" s="43">
        <v>-8.65</v>
      </c>
      <c r="BL9" s="43">
        <v>-8.65</v>
      </c>
      <c r="BM9" s="43">
        <v>-8.65</v>
      </c>
      <c r="BN9" s="43">
        <v>56.05</v>
      </c>
      <c r="BO9" s="43">
        <v>56.05</v>
      </c>
      <c r="BP9" s="43">
        <v>56.05</v>
      </c>
      <c r="BQ9" s="43">
        <v>56.05</v>
      </c>
      <c r="BR9" s="43">
        <v>86.825000000000003</v>
      </c>
      <c r="BS9" s="43">
        <v>86.825000000000003</v>
      </c>
      <c r="BT9" s="43">
        <v>86.825000000000003</v>
      </c>
      <c r="BU9" s="43">
        <v>86.825000000000003</v>
      </c>
      <c r="BV9" s="43">
        <v>96.502499999999998</v>
      </c>
      <c r="BW9" s="43">
        <v>96.502499999999998</v>
      </c>
      <c r="BX9" s="43">
        <v>96.502499999999998</v>
      </c>
      <c r="BY9" s="43">
        <v>96.502499999999998</v>
      </c>
      <c r="BZ9" s="43">
        <v>100.11750000000001</v>
      </c>
      <c r="CA9" s="43">
        <v>100.11750000000001</v>
      </c>
      <c r="CB9" s="43">
        <v>100.11750000000001</v>
      </c>
      <c r="CC9" s="43">
        <v>100.11750000000001</v>
      </c>
      <c r="CD9" s="43">
        <v>98.202500000000001</v>
      </c>
      <c r="CE9" s="43">
        <v>98.202500000000001</v>
      </c>
      <c r="CF9" s="43">
        <v>98.202500000000001</v>
      </c>
      <c r="CG9" s="43">
        <v>98.202500000000001</v>
      </c>
      <c r="CH9" s="43">
        <v>93.612499999999997</v>
      </c>
      <c r="CI9" s="43">
        <v>93.612499999999997</v>
      </c>
      <c r="CJ9" s="43">
        <v>93.612499999999997</v>
      </c>
      <c r="CK9" s="43">
        <v>93.612499999999997</v>
      </c>
      <c r="CL9" s="43">
        <v>83.517499999999998</v>
      </c>
      <c r="CM9" s="43">
        <v>83.517499999999998</v>
      </c>
      <c r="CN9" s="43">
        <v>83.517499999999998</v>
      </c>
      <c r="CO9" s="43">
        <v>83.517499999999998</v>
      </c>
      <c r="CP9" s="43">
        <v>77.032499999999999</v>
      </c>
      <c r="CQ9" s="43">
        <v>77.032499999999999</v>
      </c>
      <c r="CR9" s="43">
        <v>77.032499999999999</v>
      </c>
      <c r="CS9" s="43">
        <v>77.032499999999999</v>
      </c>
      <c r="CT9" s="44"/>
      <c r="CU9" s="44"/>
      <c r="CV9" s="44"/>
      <c r="CW9" s="45"/>
      <c r="CX9" s="46">
        <f>IF(SUM(B9:CW9)&lt;&gt;0,AVERAGEIF(B9:CW9,"&lt;&gt;"""),"")</f>
        <v>35.075729166666662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>
        <v>10.164</v>
      </c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>
        <v>32.921999999999997</v>
      </c>
      <c r="BQ13" s="65"/>
      <c r="BR13" s="65">
        <v>26.870999999999999</v>
      </c>
      <c r="BS13" s="65">
        <v>31.760999999999999</v>
      </c>
      <c r="BT13" s="65">
        <v>28.821999999999999</v>
      </c>
      <c r="BU13" s="65">
        <v>16.183</v>
      </c>
      <c r="BV13" s="65">
        <v>92.959000000000003</v>
      </c>
      <c r="BW13" s="65">
        <v>81.673000000000002</v>
      </c>
      <c r="BX13" s="65">
        <v>54.665999999999997</v>
      </c>
      <c r="BY13" s="65">
        <v>53.808999999999997</v>
      </c>
      <c r="BZ13" s="65">
        <v>57.832000000000001</v>
      </c>
      <c r="CA13" s="65">
        <v>35.61</v>
      </c>
      <c r="CB13" s="65">
        <v>30.956</v>
      </c>
      <c r="CC13" s="65">
        <v>32.200000000000003</v>
      </c>
      <c r="CD13" s="65">
        <v>7.3330000000000002</v>
      </c>
      <c r="CE13" s="65">
        <v>16.68</v>
      </c>
      <c r="CF13" s="65">
        <v>18.199000000000002</v>
      </c>
      <c r="CG13" s="65">
        <v>22.55</v>
      </c>
      <c r="CH13" s="65">
        <v>25.498999999999999</v>
      </c>
      <c r="CI13" s="65">
        <v>20.716000000000001</v>
      </c>
      <c r="CJ13" s="65">
        <v>13</v>
      </c>
      <c r="CK13" s="65">
        <v>31.3</v>
      </c>
      <c r="CL13" s="65">
        <v>6.3330000000000002</v>
      </c>
      <c r="CM13" s="65">
        <v>16.888999999999999</v>
      </c>
      <c r="CN13" s="65">
        <v>12</v>
      </c>
      <c r="CO13" s="65">
        <v>24.314</v>
      </c>
      <c r="CP13" s="65">
        <v>11.519</v>
      </c>
      <c r="CQ13" s="65">
        <v>16.440000000000001</v>
      </c>
      <c r="CR13" s="65">
        <v>19.693999999999999</v>
      </c>
      <c r="CS13" s="65"/>
      <c r="CT13" s="66"/>
      <c r="CU13" s="66"/>
      <c r="CV13" s="66"/>
      <c r="CW13" s="67"/>
      <c r="CX13" s="68">
        <f t="array" ref="CX13">SUMPRODUCT(B13:CW13*0.25)</f>
        <v>212.22349999999997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>
        <v>6.2270000000000003</v>
      </c>
      <c r="BP14" s="65"/>
      <c r="BQ14" s="65">
        <v>12</v>
      </c>
      <c r="BR14" s="65"/>
      <c r="BS14" s="65"/>
      <c r="BT14" s="65"/>
      <c r="BU14" s="65">
        <v>12</v>
      </c>
      <c r="BV14" s="65"/>
      <c r="BW14" s="65">
        <v>4.1639999999999997</v>
      </c>
      <c r="BX14" s="65">
        <v>12</v>
      </c>
      <c r="BY14" s="65">
        <v>12</v>
      </c>
      <c r="BZ14" s="65"/>
      <c r="CA14" s="65">
        <v>4.6829999999999998</v>
      </c>
      <c r="CB14" s="65">
        <v>12</v>
      </c>
      <c r="CC14" s="65">
        <v>7.62</v>
      </c>
      <c r="CD14" s="65">
        <v>12</v>
      </c>
      <c r="CE14" s="65">
        <v>1.3149999999999999</v>
      </c>
      <c r="CF14" s="65"/>
      <c r="CG14" s="65"/>
      <c r="CH14" s="65">
        <v>1.496</v>
      </c>
      <c r="CI14" s="65">
        <v>12</v>
      </c>
      <c r="CJ14" s="65">
        <v>11.513999999999999</v>
      </c>
      <c r="CK14" s="65">
        <v>4.0350000000000001</v>
      </c>
      <c r="CL14" s="65">
        <v>6.9489999999999998</v>
      </c>
      <c r="CM14" s="65"/>
      <c r="CN14" s="65">
        <v>0.41599999999999998</v>
      </c>
      <c r="CO14" s="65"/>
      <c r="CP14" s="65">
        <v>12</v>
      </c>
      <c r="CQ14" s="65">
        <v>7.0350000000000001</v>
      </c>
      <c r="CR14" s="65"/>
      <c r="CS14" s="65">
        <v>12</v>
      </c>
      <c r="CT14" s="66"/>
      <c r="CU14" s="66"/>
      <c r="CV14" s="66"/>
      <c r="CW14" s="67"/>
      <c r="CX14" s="68">
        <f t="array" ref="CX14">SUMPRODUCT(B14:CW14*0.25)</f>
        <v>40.863499999999995</v>
      </c>
    </row>
    <row r="15" spans="1:102" ht="24.9" customHeight="1" x14ac:dyDescent="0.25">
      <c r="A15" s="69" t="s">
        <v>12</v>
      </c>
      <c r="B15" s="70">
        <v>42.585999999999999</v>
      </c>
      <c r="C15" s="71">
        <v>21.291</v>
      </c>
      <c r="D15" s="71">
        <v>28.282</v>
      </c>
      <c r="E15" s="71">
        <v>31.555</v>
      </c>
      <c r="F15" s="71">
        <v>18.295999999999999</v>
      </c>
      <c r="G15" s="71">
        <v>27.649000000000001</v>
      </c>
      <c r="H15" s="71">
        <v>13.257</v>
      </c>
      <c r="I15" s="71">
        <v>16.73</v>
      </c>
      <c r="J15" s="71">
        <v>2.0569999999999999</v>
      </c>
      <c r="K15" s="71">
        <v>26.43</v>
      </c>
      <c r="L15" s="71">
        <v>14.362</v>
      </c>
      <c r="M15" s="71">
        <v>17.352</v>
      </c>
      <c r="N15" s="71">
        <v>25.463999999999999</v>
      </c>
      <c r="O15" s="71">
        <v>19.588000000000001</v>
      </c>
      <c r="P15" s="71">
        <v>47.72</v>
      </c>
      <c r="Q15" s="71">
        <v>29.614999999999998</v>
      </c>
      <c r="R15" s="71">
        <v>14.265000000000001</v>
      </c>
      <c r="S15" s="71">
        <v>48.463999999999999</v>
      </c>
      <c r="T15" s="71">
        <v>28.437000000000001</v>
      </c>
      <c r="U15" s="71">
        <v>29.312999999999999</v>
      </c>
      <c r="V15" s="71">
        <v>2</v>
      </c>
      <c r="W15" s="71">
        <v>2</v>
      </c>
      <c r="X15" s="71">
        <v>2</v>
      </c>
      <c r="Y15" s="71">
        <v>2.0190000000000001</v>
      </c>
      <c r="Z15" s="71">
        <v>2.125</v>
      </c>
      <c r="AA15" s="71">
        <v>28.74</v>
      </c>
      <c r="AB15" s="71">
        <v>49.789000000000001</v>
      </c>
      <c r="AC15" s="71">
        <v>80.13</v>
      </c>
      <c r="AD15" s="71">
        <v>16.84</v>
      </c>
      <c r="AE15" s="71">
        <v>83.596000000000004</v>
      </c>
      <c r="AF15" s="71">
        <v>168.44300000000001</v>
      </c>
      <c r="AG15" s="71">
        <v>162.15299999999999</v>
      </c>
      <c r="AH15" s="71">
        <v>0.58699999999999997</v>
      </c>
      <c r="AI15" s="71">
        <v>31.422999999999998</v>
      </c>
      <c r="AJ15" s="71">
        <v>26.861000000000001</v>
      </c>
      <c r="AK15" s="71">
        <v>29.443000000000001</v>
      </c>
      <c r="AL15" s="71">
        <v>15.09</v>
      </c>
      <c r="AM15" s="71">
        <v>45.289000000000001</v>
      </c>
      <c r="AN15" s="71">
        <v>13.185</v>
      </c>
      <c r="AO15" s="71">
        <v>14.427</v>
      </c>
      <c r="AP15" s="71">
        <v>17.518999999999998</v>
      </c>
      <c r="AQ15" s="71">
        <v>18.337</v>
      </c>
      <c r="AR15" s="71">
        <v>18.533000000000001</v>
      </c>
      <c r="AS15" s="71">
        <v>17.344999999999999</v>
      </c>
      <c r="AT15" s="71">
        <v>10.175000000000001</v>
      </c>
      <c r="AU15" s="71">
        <v>17.716000000000001</v>
      </c>
      <c r="AV15" s="71">
        <v>18.364000000000001</v>
      </c>
      <c r="AW15" s="71">
        <v>18.712</v>
      </c>
      <c r="AX15" s="71">
        <v>17.776</v>
      </c>
      <c r="AY15" s="71">
        <v>17.728000000000002</v>
      </c>
      <c r="AZ15" s="71">
        <v>18.247</v>
      </c>
      <c r="BA15" s="71">
        <v>18.135000000000002</v>
      </c>
      <c r="BB15" s="71">
        <v>8.5030000000000001</v>
      </c>
      <c r="BC15" s="71">
        <v>26.885000000000002</v>
      </c>
      <c r="BD15" s="71">
        <v>39.243000000000002</v>
      </c>
      <c r="BE15" s="71">
        <v>92.161000000000001</v>
      </c>
      <c r="BF15" s="71">
        <v>463.26799999999997</v>
      </c>
      <c r="BG15" s="71">
        <v>96.228999999999999</v>
      </c>
      <c r="BH15" s="71">
        <v>108.876</v>
      </c>
      <c r="BI15" s="71">
        <v>95.277000000000001</v>
      </c>
      <c r="BJ15" s="71">
        <v>8.0429999999999993</v>
      </c>
      <c r="BK15" s="71">
        <v>62.542999999999999</v>
      </c>
      <c r="BL15" s="71">
        <v>92.075999999999993</v>
      </c>
      <c r="BM15" s="71">
        <v>127.8</v>
      </c>
      <c r="BN15" s="71">
        <v>8.0310000000000006</v>
      </c>
      <c r="BO15" s="71">
        <v>8.0429999999999993</v>
      </c>
      <c r="BP15" s="71">
        <v>3.7999999999999999E-2</v>
      </c>
      <c r="BQ15" s="71">
        <v>2.0590000000000002</v>
      </c>
      <c r="BR15" s="71">
        <v>1.76</v>
      </c>
      <c r="BS15" s="71"/>
      <c r="BT15" s="71">
        <v>0.95</v>
      </c>
      <c r="BU15" s="71">
        <v>2.1000000000000001E-2</v>
      </c>
      <c r="BV15" s="71"/>
      <c r="BW15" s="71"/>
      <c r="BX15" s="71">
        <v>4.0999999999999996</v>
      </c>
      <c r="BY15" s="71">
        <v>4.8099999999999996</v>
      </c>
      <c r="BZ15" s="71">
        <v>0.28999999999999998</v>
      </c>
      <c r="CA15" s="71">
        <v>0.56999999999999995</v>
      </c>
      <c r="CB15" s="71">
        <v>0.88200000000000001</v>
      </c>
      <c r="CC15" s="71">
        <v>4.75</v>
      </c>
      <c r="CD15" s="71">
        <v>1.375</v>
      </c>
      <c r="CE15" s="71">
        <v>1.0900000000000001</v>
      </c>
      <c r="CF15" s="71">
        <v>1.07</v>
      </c>
      <c r="CG15" s="71">
        <v>0.99</v>
      </c>
      <c r="CH15" s="71">
        <v>0.67</v>
      </c>
      <c r="CI15" s="71">
        <v>0.69399999999999995</v>
      </c>
      <c r="CJ15" s="71">
        <v>0.44</v>
      </c>
      <c r="CK15" s="71">
        <v>3.54</v>
      </c>
      <c r="CL15" s="71">
        <v>1.64</v>
      </c>
      <c r="CM15" s="71">
        <v>1.0880000000000001</v>
      </c>
      <c r="CN15" s="71">
        <v>1.1000000000000001</v>
      </c>
      <c r="CO15" s="71">
        <v>2.7</v>
      </c>
      <c r="CP15" s="71">
        <v>3.9E-2</v>
      </c>
      <c r="CQ15" s="71"/>
      <c r="CR15" s="71"/>
      <c r="CS15" s="71">
        <v>0.129</v>
      </c>
      <c r="CT15" s="72"/>
      <c r="CU15" s="72"/>
      <c r="CV15" s="72"/>
      <c r="CW15" s="73"/>
      <c r="CX15" s="74">
        <f t="array" ref="CX15">SUMPRODUCT(B15:CW15*0.25)</f>
        <v>690.30325000000016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">
      <c r="A17" s="75" t="s">
        <v>14</v>
      </c>
      <c r="B17" s="76">
        <f>SUM(B11:B16)</f>
        <v>52.75</v>
      </c>
      <c r="C17" s="77">
        <f t="shared" ref="C17:BN17" si="0">SUM(C11:C16)</f>
        <v>21.291</v>
      </c>
      <c r="D17" s="77">
        <f t="shared" si="0"/>
        <v>28.282</v>
      </c>
      <c r="E17" s="77">
        <f t="shared" si="0"/>
        <v>31.555</v>
      </c>
      <c r="F17" s="77">
        <f t="shared" si="0"/>
        <v>18.295999999999999</v>
      </c>
      <c r="G17" s="77">
        <f t="shared" si="0"/>
        <v>27.649000000000001</v>
      </c>
      <c r="H17" s="77">
        <f t="shared" si="0"/>
        <v>13.257</v>
      </c>
      <c r="I17" s="77">
        <f t="shared" si="0"/>
        <v>16.73</v>
      </c>
      <c r="J17" s="77">
        <f t="shared" si="0"/>
        <v>2.0569999999999999</v>
      </c>
      <c r="K17" s="77">
        <f t="shared" si="0"/>
        <v>26.43</v>
      </c>
      <c r="L17" s="77">
        <f t="shared" si="0"/>
        <v>14.362</v>
      </c>
      <c r="M17" s="77">
        <f t="shared" si="0"/>
        <v>17.352</v>
      </c>
      <c r="N17" s="77">
        <f t="shared" si="0"/>
        <v>25.463999999999999</v>
      </c>
      <c r="O17" s="77">
        <f t="shared" si="0"/>
        <v>19.588000000000001</v>
      </c>
      <c r="P17" s="77">
        <f t="shared" si="0"/>
        <v>47.72</v>
      </c>
      <c r="Q17" s="77">
        <f t="shared" si="0"/>
        <v>29.614999999999998</v>
      </c>
      <c r="R17" s="77">
        <f t="shared" si="0"/>
        <v>14.265000000000001</v>
      </c>
      <c r="S17" s="77">
        <f t="shared" si="0"/>
        <v>48.463999999999999</v>
      </c>
      <c r="T17" s="77">
        <f t="shared" si="0"/>
        <v>28.437000000000001</v>
      </c>
      <c r="U17" s="77">
        <f t="shared" si="0"/>
        <v>29.312999999999999</v>
      </c>
      <c r="V17" s="77">
        <f t="shared" si="0"/>
        <v>2</v>
      </c>
      <c r="W17" s="77">
        <f t="shared" si="0"/>
        <v>2</v>
      </c>
      <c r="X17" s="77">
        <f t="shared" si="0"/>
        <v>2</v>
      </c>
      <c r="Y17" s="77">
        <f t="shared" si="0"/>
        <v>2.0190000000000001</v>
      </c>
      <c r="Z17" s="77">
        <f t="shared" si="0"/>
        <v>2.125</v>
      </c>
      <c r="AA17" s="77">
        <f t="shared" si="0"/>
        <v>28.74</v>
      </c>
      <c r="AB17" s="77">
        <f t="shared" si="0"/>
        <v>49.789000000000001</v>
      </c>
      <c r="AC17" s="77">
        <f t="shared" si="0"/>
        <v>80.13</v>
      </c>
      <c r="AD17" s="77">
        <f t="shared" si="0"/>
        <v>16.84</v>
      </c>
      <c r="AE17" s="77">
        <f t="shared" si="0"/>
        <v>83.596000000000004</v>
      </c>
      <c r="AF17" s="77">
        <f t="shared" si="0"/>
        <v>168.44300000000001</v>
      </c>
      <c r="AG17" s="77">
        <f t="shared" si="0"/>
        <v>162.15299999999999</v>
      </c>
      <c r="AH17" s="77">
        <f t="shared" si="0"/>
        <v>0.58699999999999997</v>
      </c>
      <c r="AI17" s="77">
        <f t="shared" si="0"/>
        <v>31.422999999999998</v>
      </c>
      <c r="AJ17" s="77">
        <f t="shared" si="0"/>
        <v>26.861000000000001</v>
      </c>
      <c r="AK17" s="77">
        <f t="shared" si="0"/>
        <v>29.443000000000001</v>
      </c>
      <c r="AL17" s="77">
        <f t="shared" si="0"/>
        <v>15.09</v>
      </c>
      <c r="AM17" s="77">
        <f t="shared" si="0"/>
        <v>45.289000000000001</v>
      </c>
      <c r="AN17" s="77">
        <f t="shared" si="0"/>
        <v>13.185</v>
      </c>
      <c r="AO17" s="77">
        <f t="shared" si="0"/>
        <v>14.427</v>
      </c>
      <c r="AP17" s="77">
        <f t="shared" si="0"/>
        <v>17.518999999999998</v>
      </c>
      <c r="AQ17" s="77">
        <f t="shared" si="0"/>
        <v>18.337</v>
      </c>
      <c r="AR17" s="77">
        <f t="shared" si="0"/>
        <v>18.533000000000001</v>
      </c>
      <c r="AS17" s="77">
        <f t="shared" si="0"/>
        <v>17.344999999999999</v>
      </c>
      <c r="AT17" s="77">
        <f t="shared" si="0"/>
        <v>10.175000000000001</v>
      </c>
      <c r="AU17" s="77">
        <f t="shared" si="0"/>
        <v>17.716000000000001</v>
      </c>
      <c r="AV17" s="77">
        <f t="shared" si="0"/>
        <v>18.364000000000001</v>
      </c>
      <c r="AW17" s="77">
        <f t="shared" si="0"/>
        <v>18.712</v>
      </c>
      <c r="AX17" s="77">
        <f t="shared" si="0"/>
        <v>17.776</v>
      </c>
      <c r="AY17" s="77">
        <f t="shared" si="0"/>
        <v>17.728000000000002</v>
      </c>
      <c r="AZ17" s="77">
        <f t="shared" si="0"/>
        <v>18.247</v>
      </c>
      <c r="BA17" s="77">
        <f t="shared" si="0"/>
        <v>18.135000000000002</v>
      </c>
      <c r="BB17" s="77">
        <f t="shared" si="0"/>
        <v>8.5030000000000001</v>
      </c>
      <c r="BC17" s="77">
        <f t="shared" si="0"/>
        <v>26.885000000000002</v>
      </c>
      <c r="BD17" s="77">
        <f t="shared" si="0"/>
        <v>39.243000000000002</v>
      </c>
      <c r="BE17" s="77">
        <f t="shared" si="0"/>
        <v>92.161000000000001</v>
      </c>
      <c r="BF17" s="77">
        <f t="shared" si="0"/>
        <v>463.26799999999997</v>
      </c>
      <c r="BG17" s="77">
        <f t="shared" si="0"/>
        <v>96.228999999999999</v>
      </c>
      <c r="BH17" s="77">
        <f t="shared" si="0"/>
        <v>108.876</v>
      </c>
      <c r="BI17" s="77">
        <f t="shared" si="0"/>
        <v>95.277000000000001</v>
      </c>
      <c r="BJ17" s="77">
        <f t="shared" si="0"/>
        <v>8.0429999999999993</v>
      </c>
      <c r="BK17" s="77">
        <f t="shared" si="0"/>
        <v>62.542999999999999</v>
      </c>
      <c r="BL17" s="77">
        <f t="shared" si="0"/>
        <v>92.075999999999993</v>
      </c>
      <c r="BM17" s="77">
        <f t="shared" si="0"/>
        <v>127.8</v>
      </c>
      <c r="BN17" s="77">
        <f t="shared" si="0"/>
        <v>8.0310000000000006</v>
      </c>
      <c r="BO17" s="77">
        <f t="shared" ref="BO17:CW17" si="1">SUM(BO11:BO16)</f>
        <v>14.27</v>
      </c>
      <c r="BP17" s="77">
        <f t="shared" si="1"/>
        <v>32.959999999999994</v>
      </c>
      <c r="BQ17" s="77">
        <f t="shared" si="1"/>
        <v>14.059000000000001</v>
      </c>
      <c r="BR17" s="77">
        <f t="shared" si="1"/>
        <v>28.631</v>
      </c>
      <c r="BS17" s="77">
        <f t="shared" si="1"/>
        <v>31.760999999999999</v>
      </c>
      <c r="BT17" s="77">
        <f t="shared" si="1"/>
        <v>29.771999999999998</v>
      </c>
      <c r="BU17" s="77">
        <f t="shared" si="1"/>
        <v>28.204000000000001</v>
      </c>
      <c r="BV17" s="77">
        <f t="shared" si="1"/>
        <v>92.959000000000003</v>
      </c>
      <c r="BW17" s="77">
        <f t="shared" si="1"/>
        <v>85.837000000000003</v>
      </c>
      <c r="BX17" s="77">
        <f t="shared" si="1"/>
        <v>70.765999999999991</v>
      </c>
      <c r="BY17" s="77">
        <f t="shared" si="1"/>
        <v>70.619</v>
      </c>
      <c r="BZ17" s="77">
        <f t="shared" si="1"/>
        <v>58.122</v>
      </c>
      <c r="CA17" s="77">
        <f t="shared" si="1"/>
        <v>40.863</v>
      </c>
      <c r="CB17" s="77">
        <f t="shared" si="1"/>
        <v>43.838000000000001</v>
      </c>
      <c r="CC17" s="77">
        <f t="shared" si="1"/>
        <v>44.57</v>
      </c>
      <c r="CD17" s="77">
        <f t="shared" si="1"/>
        <v>20.707999999999998</v>
      </c>
      <c r="CE17" s="77">
        <f t="shared" si="1"/>
        <v>19.085000000000001</v>
      </c>
      <c r="CF17" s="77">
        <f t="shared" si="1"/>
        <v>19.269000000000002</v>
      </c>
      <c r="CG17" s="77">
        <f t="shared" si="1"/>
        <v>23.54</v>
      </c>
      <c r="CH17" s="77">
        <f t="shared" si="1"/>
        <v>27.664999999999999</v>
      </c>
      <c r="CI17" s="77">
        <f t="shared" si="1"/>
        <v>33.410000000000004</v>
      </c>
      <c r="CJ17" s="77">
        <f t="shared" si="1"/>
        <v>24.954000000000001</v>
      </c>
      <c r="CK17" s="77">
        <f t="shared" si="1"/>
        <v>38.875</v>
      </c>
      <c r="CL17" s="77">
        <f t="shared" si="1"/>
        <v>14.922000000000001</v>
      </c>
      <c r="CM17" s="77">
        <f t="shared" si="1"/>
        <v>17.977</v>
      </c>
      <c r="CN17" s="77">
        <f t="shared" si="1"/>
        <v>13.516</v>
      </c>
      <c r="CO17" s="77">
        <f t="shared" si="1"/>
        <v>27.013999999999999</v>
      </c>
      <c r="CP17" s="77">
        <f t="shared" si="1"/>
        <v>23.558</v>
      </c>
      <c r="CQ17" s="77">
        <f t="shared" si="1"/>
        <v>23.475000000000001</v>
      </c>
      <c r="CR17" s="77">
        <f t="shared" si="1"/>
        <v>19.693999999999999</v>
      </c>
      <c r="CS17" s="77">
        <f t="shared" si="1"/>
        <v>12.129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943.39025000000015</v>
      </c>
    </row>
    <row r="18" spans="1:102" ht="18" customHeight="1" thickBot="1" x14ac:dyDescent="0.3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" customHeight="1" x14ac:dyDescent="0.25">
      <c r="A20" s="86" t="s">
        <v>16</v>
      </c>
      <c r="B20" s="87">
        <v>65</v>
      </c>
      <c r="C20" s="88">
        <v>17.7</v>
      </c>
      <c r="D20" s="88">
        <v>2.7</v>
      </c>
      <c r="E20" s="88">
        <v>4.1310000000000002</v>
      </c>
      <c r="F20" s="88">
        <v>65</v>
      </c>
      <c r="G20" s="88">
        <v>15</v>
      </c>
      <c r="H20" s="88"/>
      <c r="I20" s="88"/>
      <c r="J20" s="88">
        <v>65</v>
      </c>
      <c r="K20" s="88">
        <v>15</v>
      </c>
      <c r="L20" s="88"/>
      <c r="M20" s="88">
        <v>2.056</v>
      </c>
      <c r="N20" s="88">
        <v>65</v>
      </c>
      <c r="O20" s="88">
        <v>15</v>
      </c>
      <c r="P20" s="88"/>
      <c r="Q20" s="88"/>
      <c r="R20" s="88">
        <v>65</v>
      </c>
      <c r="S20" s="88">
        <v>15</v>
      </c>
      <c r="T20" s="88"/>
      <c r="U20" s="88"/>
      <c r="V20" s="88">
        <v>65</v>
      </c>
      <c r="W20" s="88">
        <v>15</v>
      </c>
      <c r="X20" s="88"/>
      <c r="Y20" s="88"/>
      <c r="Z20" s="88">
        <v>65</v>
      </c>
      <c r="AA20" s="88">
        <v>15</v>
      </c>
      <c r="AB20" s="88"/>
      <c r="AC20" s="88"/>
      <c r="AD20" s="88">
        <v>65</v>
      </c>
      <c r="AE20" s="88">
        <v>15</v>
      </c>
      <c r="AF20" s="88"/>
      <c r="AG20" s="88"/>
      <c r="AH20" s="88">
        <v>65</v>
      </c>
      <c r="AI20" s="88">
        <v>15</v>
      </c>
      <c r="AJ20" s="88"/>
      <c r="AK20" s="88"/>
      <c r="AL20" s="88">
        <v>65</v>
      </c>
      <c r="AM20" s="88">
        <v>15</v>
      </c>
      <c r="AN20" s="88"/>
      <c r="AO20" s="88"/>
      <c r="AP20" s="88"/>
      <c r="AQ20" s="88">
        <v>2.1970000000000001</v>
      </c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>
        <v>23.009</v>
      </c>
      <c r="BC20" s="88">
        <v>15</v>
      </c>
      <c r="BD20" s="88"/>
      <c r="BE20" s="88"/>
      <c r="BF20" s="88">
        <v>65</v>
      </c>
      <c r="BG20" s="88">
        <v>15</v>
      </c>
      <c r="BH20" s="88"/>
      <c r="BI20" s="88"/>
      <c r="BJ20" s="88">
        <v>65</v>
      </c>
      <c r="BK20" s="88">
        <v>15</v>
      </c>
      <c r="BL20" s="88"/>
      <c r="BM20" s="88"/>
      <c r="BN20" s="88">
        <v>65</v>
      </c>
      <c r="BO20" s="88">
        <v>15</v>
      </c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272.94825000000003</v>
      </c>
    </row>
    <row r="21" spans="1:102" ht="24.9" customHeight="1" x14ac:dyDescent="0.25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>
        <v>0.1</v>
      </c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>
        <v>3</v>
      </c>
      <c r="AH21" s="94"/>
      <c r="AI21" s="94"/>
      <c r="AJ21" s="94">
        <v>7</v>
      </c>
      <c r="AK21" s="94">
        <v>7</v>
      </c>
      <c r="AL21" s="94"/>
      <c r="AM21" s="94"/>
      <c r="AN21" s="94"/>
      <c r="AO21" s="94"/>
      <c r="AP21" s="94"/>
      <c r="AQ21" s="94">
        <v>3</v>
      </c>
      <c r="AR21" s="94">
        <v>3</v>
      </c>
      <c r="AS21" s="94">
        <v>3</v>
      </c>
      <c r="AT21" s="94"/>
      <c r="AU21" s="94"/>
      <c r="AV21" s="94">
        <v>1.6</v>
      </c>
      <c r="AW21" s="94">
        <v>2.2000000000000002</v>
      </c>
      <c r="AX21" s="94">
        <v>0.6</v>
      </c>
      <c r="AY21" s="94"/>
      <c r="AZ21" s="94"/>
      <c r="BA21" s="94">
        <v>0.7</v>
      </c>
      <c r="BB21" s="94">
        <v>3</v>
      </c>
      <c r="BC21" s="94">
        <v>4.2</v>
      </c>
      <c r="BD21" s="94"/>
      <c r="BE21" s="94"/>
      <c r="BF21" s="94">
        <v>3</v>
      </c>
      <c r="BG21" s="94">
        <v>3</v>
      </c>
      <c r="BH21" s="94">
        <v>7</v>
      </c>
      <c r="BI21" s="94"/>
      <c r="BJ21" s="94">
        <v>12</v>
      </c>
      <c r="BK21" s="94">
        <v>12</v>
      </c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18.850000000000001</v>
      </c>
    </row>
    <row r="22" spans="1:102" ht="24.9" customHeight="1" x14ac:dyDescent="0.25">
      <c r="A22" s="92" t="s">
        <v>18</v>
      </c>
      <c r="B22" s="98">
        <v>14.106</v>
      </c>
      <c r="C22" s="99">
        <v>33.457000000000001</v>
      </c>
      <c r="D22" s="99">
        <v>40.1</v>
      </c>
      <c r="E22" s="99">
        <v>32.4</v>
      </c>
      <c r="F22" s="99">
        <v>35.155999999999999</v>
      </c>
      <c r="G22" s="99">
        <v>42.4</v>
      </c>
      <c r="H22" s="99">
        <v>4.0190000000000001</v>
      </c>
      <c r="I22" s="99"/>
      <c r="J22" s="99">
        <v>38.064</v>
      </c>
      <c r="K22" s="99">
        <v>34.314</v>
      </c>
      <c r="L22" s="99">
        <v>4.6909999999999998</v>
      </c>
      <c r="M22" s="99">
        <v>15.492000000000001</v>
      </c>
      <c r="N22" s="99">
        <v>79.840999999999994</v>
      </c>
      <c r="O22" s="99">
        <v>79.099999999999994</v>
      </c>
      <c r="P22" s="99">
        <v>79.343000000000004</v>
      </c>
      <c r="Q22" s="99">
        <v>54.8</v>
      </c>
      <c r="R22" s="99">
        <v>60</v>
      </c>
      <c r="S22" s="99">
        <v>79.051000000000002</v>
      </c>
      <c r="T22" s="99">
        <v>79.350999999999999</v>
      </c>
      <c r="U22" s="99">
        <v>0.55100000000000005</v>
      </c>
      <c r="V22" s="99">
        <v>8.984</v>
      </c>
      <c r="W22" s="99">
        <v>38.5</v>
      </c>
      <c r="X22" s="99">
        <v>37.9</v>
      </c>
      <c r="Y22" s="99">
        <v>39.4</v>
      </c>
      <c r="Z22" s="99">
        <v>40.200000000000003</v>
      </c>
      <c r="AA22" s="99">
        <v>40.4</v>
      </c>
      <c r="AB22" s="99">
        <v>39</v>
      </c>
      <c r="AC22" s="99">
        <v>36.700000000000003</v>
      </c>
      <c r="AD22" s="99">
        <v>25.9</v>
      </c>
      <c r="AE22" s="99">
        <v>23.503</v>
      </c>
      <c r="AF22" s="99"/>
      <c r="AG22" s="99"/>
      <c r="AH22" s="99"/>
      <c r="AI22" s="99"/>
      <c r="AJ22" s="99"/>
      <c r="AK22" s="99"/>
      <c r="AL22" s="99"/>
      <c r="AM22" s="99"/>
      <c r="AN22" s="99">
        <v>43.152999999999999</v>
      </c>
      <c r="AO22" s="99">
        <v>38.006999999999998</v>
      </c>
      <c r="AP22" s="99">
        <v>71.350999999999999</v>
      </c>
      <c r="AQ22" s="99">
        <v>96.12</v>
      </c>
      <c r="AR22" s="99">
        <v>109.123</v>
      </c>
      <c r="AS22" s="99">
        <v>71.378</v>
      </c>
      <c r="AT22" s="99">
        <v>37.85</v>
      </c>
      <c r="AU22" s="99">
        <v>73.265000000000001</v>
      </c>
      <c r="AV22" s="99">
        <v>83.674999999999997</v>
      </c>
      <c r="AW22" s="99">
        <v>89.141000000000005</v>
      </c>
      <c r="AX22" s="99">
        <v>50.587000000000003</v>
      </c>
      <c r="AY22" s="99">
        <v>50.316000000000003</v>
      </c>
      <c r="AZ22" s="99">
        <v>71.346999999999994</v>
      </c>
      <c r="BA22" s="99">
        <v>58.656999999999996</v>
      </c>
      <c r="BB22" s="99">
        <v>39.679000000000002</v>
      </c>
      <c r="BC22" s="99">
        <v>51.351999999999997</v>
      </c>
      <c r="BD22" s="99">
        <v>47.231999999999999</v>
      </c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>
        <v>11.63</v>
      </c>
      <c r="BR22" s="99"/>
      <c r="BS22" s="99"/>
      <c r="BT22" s="99"/>
      <c r="BU22" s="99">
        <v>0.54400000000000004</v>
      </c>
      <c r="BV22" s="99"/>
      <c r="BW22" s="99"/>
      <c r="BX22" s="99">
        <v>6.9160000000000004</v>
      </c>
      <c r="BY22" s="99">
        <v>19.309999999999999</v>
      </c>
      <c r="BZ22" s="99"/>
      <c r="CA22" s="99"/>
      <c r="CB22" s="99">
        <v>11.917</v>
      </c>
      <c r="CC22" s="99"/>
      <c r="CD22" s="99">
        <v>4.8600000000000003</v>
      </c>
      <c r="CE22" s="99"/>
      <c r="CF22" s="99"/>
      <c r="CG22" s="99"/>
      <c r="CH22" s="99"/>
      <c r="CI22" s="99">
        <v>2.2789999999999999</v>
      </c>
      <c r="CJ22" s="99"/>
      <c r="CK22" s="99"/>
      <c r="CL22" s="99"/>
      <c r="CM22" s="99"/>
      <c r="CN22" s="99"/>
      <c r="CO22" s="99"/>
      <c r="CP22" s="99">
        <v>3.056</v>
      </c>
      <c r="CQ22" s="99"/>
      <c r="CR22" s="99"/>
      <c r="CS22" s="99">
        <v>14.131</v>
      </c>
      <c r="CT22" s="100"/>
      <c r="CU22" s="100"/>
      <c r="CV22" s="100"/>
      <c r="CW22" s="96"/>
      <c r="CX22" s="97">
        <f t="array" ref="CX22">SUMPRODUCT(B22:CW22*0.25)</f>
        <v>573.39974999999993</v>
      </c>
    </row>
    <row r="23" spans="1:102" ht="24.9" customHeight="1" x14ac:dyDescent="0.25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" customHeight="1" x14ac:dyDescent="0.25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">
      <c r="A27" s="105" t="s">
        <v>23</v>
      </c>
      <c r="B27" s="106">
        <f t="shared" ref="B27:P27" si="2">IF(LEN(B$3)&gt;0,SUM(B20:B26),"")</f>
        <v>79.105999999999995</v>
      </c>
      <c r="C27" s="107">
        <f t="shared" si="2"/>
        <v>51.156999999999996</v>
      </c>
      <c r="D27" s="107">
        <f t="shared" si="2"/>
        <v>42.800000000000004</v>
      </c>
      <c r="E27" s="107">
        <f t="shared" si="2"/>
        <v>36.530999999999999</v>
      </c>
      <c r="F27" s="107">
        <f t="shared" si="2"/>
        <v>100.15600000000001</v>
      </c>
      <c r="G27" s="107">
        <f t="shared" si="2"/>
        <v>57.4</v>
      </c>
      <c r="H27" s="107">
        <f t="shared" si="2"/>
        <v>4.0190000000000001</v>
      </c>
      <c r="I27" s="107">
        <f t="shared" si="2"/>
        <v>0</v>
      </c>
      <c r="J27" s="107">
        <f t="shared" si="2"/>
        <v>103.06399999999999</v>
      </c>
      <c r="K27" s="107">
        <f t="shared" si="2"/>
        <v>49.314</v>
      </c>
      <c r="L27" s="107">
        <f t="shared" si="2"/>
        <v>4.6909999999999998</v>
      </c>
      <c r="M27" s="107">
        <f t="shared" si="2"/>
        <v>17.548000000000002</v>
      </c>
      <c r="N27" s="107">
        <f t="shared" si="2"/>
        <v>144.84100000000001</v>
      </c>
      <c r="O27" s="107">
        <f t="shared" si="2"/>
        <v>94.1</v>
      </c>
      <c r="P27" s="107">
        <f t="shared" si="2"/>
        <v>79.343000000000004</v>
      </c>
      <c r="Q27" s="107">
        <f>SUM(Q20:Q26)</f>
        <v>54.8</v>
      </c>
      <c r="R27" s="107">
        <f t="shared" ref="R27:CC27" si="3">SUM(R20:R26)</f>
        <v>125</v>
      </c>
      <c r="S27" s="107">
        <f t="shared" si="3"/>
        <v>94.150999999999996</v>
      </c>
      <c r="T27" s="107">
        <f t="shared" si="3"/>
        <v>79.350999999999999</v>
      </c>
      <c r="U27" s="107">
        <f t="shared" si="3"/>
        <v>0.55100000000000005</v>
      </c>
      <c r="V27" s="107">
        <f t="shared" si="3"/>
        <v>73.983999999999995</v>
      </c>
      <c r="W27" s="107">
        <f t="shared" si="3"/>
        <v>53.5</v>
      </c>
      <c r="X27" s="107">
        <f t="shared" si="3"/>
        <v>37.9</v>
      </c>
      <c r="Y27" s="107">
        <f t="shared" si="3"/>
        <v>39.4</v>
      </c>
      <c r="Z27" s="107">
        <f t="shared" si="3"/>
        <v>105.2</v>
      </c>
      <c r="AA27" s="107">
        <f t="shared" si="3"/>
        <v>55.4</v>
      </c>
      <c r="AB27" s="107">
        <f t="shared" si="3"/>
        <v>39</v>
      </c>
      <c r="AC27" s="107">
        <f t="shared" si="3"/>
        <v>36.700000000000003</v>
      </c>
      <c r="AD27" s="107">
        <f t="shared" si="3"/>
        <v>90.9</v>
      </c>
      <c r="AE27" s="107">
        <f t="shared" si="3"/>
        <v>38.503</v>
      </c>
      <c r="AF27" s="107">
        <f t="shared" si="3"/>
        <v>0</v>
      </c>
      <c r="AG27" s="107">
        <f t="shared" si="3"/>
        <v>3</v>
      </c>
      <c r="AH27" s="107">
        <f t="shared" si="3"/>
        <v>65</v>
      </c>
      <c r="AI27" s="107">
        <f t="shared" si="3"/>
        <v>15</v>
      </c>
      <c r="AJ27" s="107">
        <f t="shared" si="3"/>
        <v>7</v>
      </c>
      <c r="AK27" s="107">
        <f t="shared" si="3"/>
        <v>7</v>
      </c>
      <c r="AL27" s="107">
        <f t="shared" si="3"/>
        <v>65</v>
      </c>
      <c r="AM27" s="107">
        <f t="shared" si="3"/>
        <v>15</v>
      </c>
      <c r="AN27" s="107">
        <f t="shared" si="3"/>
        <v>43.152999999999999</v>
      </c>
      <c r="AO27" s="107">
        <f t="shared" si="3"/>
        <v>38.006999999999998</v>
      </c>
      <c r="AP27" s="107">
        <f t="shared" si="3"/>
        <v>71.350999999999999</v>
      </c>
      <c r="AQ27" s="107">
        <f t="shared" si="3"/>
        <v>101.31700000000001</v>
      </c>
      <c r="AR27" s="107">
        <f t="shared" si="3"/>
        <v>112.123</v>
      </c>
      <c r="AS27" s="107">
        <f t="shared" si="3"/>
        <v>74.378</v>
      </c>
      <c r="AT27" s="107">
        <f t="shared" si="3"/>
        <v>37.85</v>
      </c>
      <c r="AU27" s="107">
        <f t="shared" si="3"/>
        <v>73.265000000000001</v>
      </c>
      <c r="AV27" s="107">
        <f t="shared" si="3"/>
        <v>85.274999999999991</v>
      </c>
      <c r="AW27" s="107">
        <f t="shared" si="3"/>
        <v>91.341000000000008</v>
      </c>
      <c r="AX27" s="107">
        <f t="shared" si="3"/>
        <v>51.187000000000005</v>
      </c>
      <c r="AY27" s="107">
        <f t="shared" si="3"/>
        <v>50.316000000000003</v>
      </c>
      <c r="AZ27" s="107">
        <f t="shared" si="3"/>
        <v>71.346999999999994</v>
      </c>
      <c r="BA27" s="107">
        <f t="shared" si="3"/>
        <v>59.356999999999999</v>
      </c>
      <c r="BB27" s="107">
        <f t="shared" si="3"/>
        <v>65.688000000000002</v>
      </c>
      <c r="BC27" s="107">
        <f t="shared" si="3"/>
        <v>70.551999999999992</v>
      </c>
      <c r="BD27" s="107">
        <f t="shared" si="3"/>
        <v>47.231999999999999</v>
      </c>
      <c r="BE27" s="107">
        <f t="shared" si="3"/>
        <v>0</v>
      </c>
      <c r="BF27" s="107">
        <f t="shared" si="3"/>
        <v>68</v>
      </c>
      <c r="BG27" s="107">
        <f t="shared" si="3"/>
        <v>18</v>
      </c>
      <c r="BH27" s="107">
        <f t="shared" si="3"/>
        <v>7</v>
      </c>
      <c r="BI27" s="107">
        <f t="shared" si="3"/>
        <v>0</v>
      </c>
      <c r="BJ27" s="107">
        <f t="shared" si="3"/>
        <v>77</v>
      </c>
      <c r="BK27" s="107">
        <f t="shared" si="3"/>
        <v>27</v>
      </c>
      <c r="BL27" s="107">
        <f t="shared" si="3"/>
        <v>0</v>
      </c>
      <c r="BM27" s="107">
        <f t="shared" si="3"/>
        <v>0</v>
      </c>
      <c r="BN27" s="107">
        <f t="shared" si="3"/>
        <v>65</v>
      </c>
      <c r="BO27" s="107">
        <f t="shared" si="3"/>
        <v>15</v>
      </c>
      <c r="BP27" s="107">
        <f t="shared" si="3"/>
        <v>0</v>
      </c>
      <c r="BQ27" s="107">
        <f t="shared" si="3"/>
        <v>11.63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0.54400000000000004</v>
      </c>
      <c r="BV27" s="107">
        <f t="shared" si="3"/>
        <v>0</v>
      </c>
      <c r="BW27" s="107">
        <f t="shared" si="3"/>
        <v>0</v>
      </c>
      <c r="BX27" s="107">
        <f t="shared" si="3"/>
        <v>6.9160000000000004</v>
      </c>
      <c r="BY27" s="107">
        <f t="shared" si="3"/>
        <v>19.309999999999999</v>
      </c>
      <c r="BZ27" s="107">
        <f t="shared" si="3"/>
        <v>0</v>
      </c>
      <c r="CA27" s="107">
        <f t="shared" si="3"/>
        <v>0</v>
      </c>
      <c r="CB27" s="107">
        <f t="shared" si="3"/>
        <v>11.917</v>
      </c>
      <c r="CC27" s="107">
        <f t="shared" si="3"/>
        <v>0</v>
      </c>
      <c r="CD27" s="107">
        <f t="shared" ref="CD27:CW27" si="4">SUM(CD20:CD26)</f>
        <v>4.8600000000000003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2.2789999999999999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3.056</v>
      </c>
      <c r="CQ27" s="107">
        <f t="shared" si="4"/>
        <v>0</v>
      </c>
      <c r="CR27" s="107">
        <f t="shared" si="4"/>
        <v>0</v>
      </c>
      <c r="CS27" s="107">
        <f t="shared" si="4"/>
        <v>14.131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865.19799999999998</v>
      </c>
    </row>
    <row r="28" spans="1:102" ht="18" customHeight="1" thickBot="1" x14ac:dyDescent="0.3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" customHeight="1" x14ac:dyDescent="0.25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" customHeight="1" x14ac:dyDescent="0.25">
      <c r="A31" s="92" t="s">
        <v>26</v>
      </c>
      <c r="B31" s="93">
        <v>131.85599999999999</v>
      </c>
      <c r="C31" s="94">
        <v>72.447999999999993</v>
      </c>
      <c r="D31" s="94">
        <v>71.081999999999994</v>
      </c>
      <c r="E31" s="94">
        <v>68.085999999999999</v>
      </c>
      <c r="F31" s="94">
        <v>118.452</v>
      </c>
      <c r="G31" s="94">
        <v>85.049000000000007</v>
      </c>
      <c r="H31" s="94">
        <v>17.276</v>
      </c>
      <c r="I31" s="94">
        <v>16.73</v>
      </c>
      <c r="J31" s="94">
        <v>105.121</v>
      </c>
      <c r="K31" s="94">
        <v>75.744</v>
      </c>
      <c r="L31" s="94">
        <v>19.053000000000001</v>
      </c>
      <c r="M31" s="94">
        <v>34.9</v>
      </c>
      <c r="N31" s="94">
        <v>170.30500000000001</v>
      </c>
      <c r="O31" s="94">
        <v>113.688</v>
      </c>
      <c r="P31" s="94">
        <v>127.063</v>
      </c>
      <c r="Q31" s="94">
        <v>84.415000000000006</v>
      </c>
      <c r="R31" s="94">
        <v>139.26499999999999</v>
      </c>
      <c r="S31" s="94">
        <v>142.61500000000001</v>
      </c>
      <c r="T31" s="94">
        <v>107.788</v>
      </c>
      <c r="U31" s="94">
        <v>29.864000000000001</v>
      </c>
      <c r="V31" s="94">
        <v>75.983999999999995</v>
      </c>
      <c r="W31" s="94">
        <v>55.5</v>
      </c>
      <c r="X31" s="94">
        <v>39.9</v>
      </c>
      <c r="Y31" s="94">
        <v>41.418999999999997</v>
      </c>
      <c r="Z31" s="94">
        <v>107.325</v>
      </c>
      <c r="AA31" s="94">
        <v>84.14</v>
      </c>
      <c r="AB31" s="94">
        <v>88.789000000000001</v>
      </c>
      <c r="AC31" s="94">
        <v>116.83</v>
      </c>
      <c r="AD31" s="94">
        <v>107.74</v>
      </c>
      <c r="AE31" s="94">
        <v>122.099</v>
      </c>
      <c r="AF31" s="94">
        <v>168.44300000000001</v>
      </c>
      <c r="AG31" s="94">
        <v>165.15299999999999</v>
      </c>
      <c r="AH31" s="94">
        <v>65.587000000000003</v>
      </c>
      <c r="AI31" s="94">
        <v>46.423000000000002</v>
      </c>
      <c r="AJ31" s="94">
        <v>33.860999999999997</v>
      </c>
      <c r="AK31" s="94">
        <v>36.442999999999998</v>
      </c>
      <c r="AL31" s="94">
        <v>80.09</v>
      </c>
      <c r="AM31" s="94">
        <v>60.289000000000001</v>
      </c>
      <c r="AN31" s="94">
        <v>56.338000000000001</v>
      </c>
      <c r="AO31" s="94">
        <v>52.433999999999997</v>
      </c>
      <c r="AP31" s="94">
        <v>88.87</v>
      </c>
      <c r="AQ31" s="94">
        <v>119.654</v>
      </c>
      <c r="AR31" s="94">
        <v>130.65600000000001</v>
      </c>
      <c r="AS31" s="94">
        <v>91.722999999999999</v>
      </c>
      <c r="AT31" s="94">
        <v>48.024999999999999</v>
      </c>
      <c r="AU31" s="94">
        <v>90.980999999999995</v>
      </c>
      <c r="AV31" s="94">
        <v>103.639</v>
      </c>
      <c r="AW31" s="94">
        <v>110.053</v>
      </c>
      <c r="AX31" s="94">
        <v>68.962999999999994</v>
      </c>
      <c r="AY31" s="94">
        <v>68.043999999999997</v>
      </c>
      <c r="AZ31" s="94">
        <v>89.593999999999994</v>
      </c>
      <c r="BA31" s="94">
        <v>77.492000000000004</v>
      </c>
      <c r="BB31" s="94">
        <v>74.191000000000003</v>
      </c>
      <c r="BC31" s="94">
        <v>97.436999999999998</v>
      </c>
      <c r="BD31" s="94">
        <v>86.474999999999994</v>
      </c>
      <c r="BE31" s="94">
        <v>92.161000000000001</v>
      </c>
      <c r="BF31" s="94">
        <v>531.26800000000003</v>
      </c>
      <c r="BG31" s="94">
        <v>114.229</v>
      </c>
      <c r="BH31" s="94">
        <v>115.876</v>
      </c>
      <c r="BI31" s="94">
        <v>95.277000000000001</v>
      </c>
      <c r="BJ31" s="94">
        <v>85.043000000000006</v>
      </c>
      <c r="BK31" s="94">
        <v>89.543000000000006</v>
      </c>
      <c r="BL31" s="94">
        <v>92.075999999999993</v>
      </c>
      <c r="BM31" s="94">
        <v>127.8</v>
      </c>
      <c r="BN31" s="94">
        <v>73.031000000000006</v>
      </c>
      <c r="BO31" s="94">
        <v>29.27</v>
      </c>
      <c r="BP31" s="94">
        <v>32.96</v>
      </c>
      <c r="BQ31" s="94">
        <v>25.689</v>
      </c>
      <c r="BR31" s="94">
        <v>28.631</v>
      </c>
      <c r="BS31" s="94">
        <v>31.760999999999999</v>
      </c>
      <c r="BT31" s="94">
        <v>29.771999999999998</v>
      </c>
      <c r="BU31" s="94">
        <v>28.748000000000001</v>
      </c>
      <c r="BV31" s="94">
        <v>92.959000000000003</v>
      </c>
      <c r="BW31" s="94">
        <v>85.837000000000003</v>
      </c>
      <c r="BX31" s="94">
        <v>77.682000000000002</v>
      </c>
      <c r="BY31" s="94">
        <v>89.929000000000002</v>
      </c>
      <c r="BZ31" s="94">
        <v>58.122</v>
      </c>
      <c r="CA31" s="94">
        <v>40.863</v>
      </c>
      <c r="CB31" s="94">
        <v>55.755000000000003</v>
      </c>
      <c r="CC31" s="94">
        <v>44.57</v>
      </c>
      <c r="CD31" s="94">
        <v>25.568000000000001</v>
      </c>
      <c r="CE31" s="94">
        <v>19.085000000000001</v>
      </c>
      <c r="CF31" s="94">
        <v>19.268999999999998</v>
      </c>
      <c r="CG31" s="94">
        <v>23.54</v>
      </c>
      <c r="CH31" s="94">
        <v>27.664999999999999</v>
      </c>
      <c r="CI31" s="94">
        <v>35.689</v>
      </c>
      <c r="CJ31" s="94">
        <v>24.954000000000001</v>
      </c>
      <c r="CK31" s="94">
        <v>38.875</v>
      </c>
      <c r="CL31" s="94">
        <v>14.922000000000001</v>
      </c>
      <c r="CM31" s="94">
        <v>17.977</v>
      </c>
      <c r="CN31" s="94">
        <v>13.516</v>
      </c>
      <c r="CO31" s="94">
        <v>27.013999999999999</v>
      </c>
      <c r="CP31" s="94">
        <v>26.614000000000001</v>
      </c>
      <c r="CQ31" s="94">
        <v>23.475000000000001</v>
      </c>
      <c r="CR31" s="94">
        <v>19.693999999999999</v>
      </c>
      <c r="CS31" s="94">
        <v>26.26</v>
      </c>
      <c r="CT31" s="95"/>
      <c r="CU31" s="95"/>
      <c r="CV31" s="95"/>
      <c r="CW31" s="96"/>
      <c r="CX31" s="97">
        <f t="array" ref="CX31">SUMPRODUCT(B31:CW31*0.25)</f>
        <v>1808.5882500000005</v>
      </c>
    </row>
    <row r="32" spans="1:102" ht="24.9" customHeight="1" x14ac:dyDescent="0.25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">
      <c r="A33" s="75" t="s">
        <v>28</v>
      </c>
      <c r="B33" s="76">
        <f>SUM(B30:B32)</f>
        <v>131.85599999999999</v>
      </c>
      <c r="C33" s="77">
        <f t="shared" ref="C33:BN33" si="5">SUM(C30:C32)</f>
        <v>72.447999999999993</v>
      </c>
      <c r="D33" s="77">
        <f t="shared" si="5"/>
        <v>71.081999999999994</v>
      </c>
      <c r="E33" s="77">
        <f t="shared" si="5"/>
        <v>68.085999999999999</v>
      </c>
      <c r="F33" s="77">
        <f t="shared" si="5"/>
        <v>118.452</v>
      </c>
      <c r="G33" s="77">
        <f t="shared" si="5"/>
        <v>85.049000000000007</v>
      </c>
      <c r="H33" s="77">
        <f t="shared" si="5"/>
        <v>17.276</v>
      </c>
      <c r="I33" s="77">
        <f t="shared" si="5"/>
        <v>16.73</v>
      </c>
      <c r="J33" s="77">
        <f t="shared" si="5"/>
        <v>105.121</v>
      </c>
      <c r="K33" s="77">
        <f t="shared" si="5"/>
        <v>75.744</v>
      </c>
      <c r="L33" s="77">
        <f t="shared" si="5"/>
        <v>19.053000000000001</v>
      </c>
      <c r="M33" s="77">
        <f t="shared" si="5"/>
        <v>34.9</v>
      </c>
      <c r="N33" s="77">
        <f t="shared" si="5"/>
        <v>170.30500000000001</v>
      </c>
      <c r="O33" s="77">
        <f t="shared" si="5"/>
        <v>113.688</v>
      </c>
      <c r="P33" s="77">
        <f t="shared" si="5"/>
        <v>127.063</v>
      </c>
      <c r="Q33" s="77">
        <f t="shared" si="5"/>
        <v>84.415000000000006</v>
      </c>
      <c r="R33" s="77">
        <f t="shared" si="5"/>
        <v>139.26499999999999</v>
      </c>
      <c r="S33" s="77">
        <f t="shared" si="5"/>
        <v>142.61500000000001</v>
      </c>
      <c r="T33" s="77">
        <f t="shared" si="5"/>
        <v>107.788</v>
      </c>
      <c r="U33" s="77">
        <f t="shared" si="5"/>
        <v>29.864000000000001</v>
      </c>
      <c r="V33" s="77">
        <f t="shared" si="5"/>
        <v>75.983999999999995</v>
      </c>
      <c r="W33" s="77">
        <f t="shared" si="5"/>
        <v>55.5</v>
      </c>
      <c r="X33" s="77">
        <f t="shared" si="5"/>
        <v>39.9</v>
      </c>
      <c r="Y33" s="77">
        <f t="shared" si="5"/>
        <v>41.418999999999997</v>
      </c>
      <c r="Z33" s="77">
        <f t="shared" si="5"/>
        <v>107.325</v>
      </c>
      <c r="AA33" s="77">
        <f t="shared" si="5"/>
        <v>84.14</v>
      </c>
      <c r="AB33" s="77">
        <f t="shared" si="5"/>
        <v>88.789000000000001</v>
      </c>
      <c r="AC33" s="77">
        <f t="shared" si="5"/>
        <v>116.83</v>
      </c>
      <c r="AD33" s="77">
        <f t="shared" si="5"/>
        <v>107.74</v>
      </c>
      <c r="AE33" s="77">
        <f t="shared" si="5"/>
        <v>122.099</v>
      </c>
      <c r="AF33" s="77">
        <f t="shared" si="5"/>
        <v>168.44300000000001</v>
      </c>
      <c r="AG33" s="77">
        <f t="shared" si="5"/>
        <v>165.15299999999999</v>
      </c>
      <c r="AH33" s="77">
        <f t="shared" si="5"/>
        <v>65.587000000000003</v>
      </c>
      <c r="AI33" s="77">
        <f t="shared" si="5"/>
        <v>46.423000000000002</v>
      </c>
      <c r="AJ33" s="77">
        <f t="shared" si="5"/>
        <v>33.860999999999997</v>
      </c>
      <c r="AK33" s="77">
        <f t="shared" si="5"/>
        <v>36.442999999999998</v>
      </c>
      <c r="AL33" s="77">
        <f t="shared" si="5"/>
        <v>80.09</v>
      </c>
      <c r="AM33" s="77">
        <f t="shared" si="5"/>
        <v>60.289000000000001</v>
      </c>
      <c r="AN33" s="77">
        <f t="shared" si="5"/>
        <v>56.338000000000001</v>
      </c>
      <c r="AO33" s="77">
        <f t="shared" si="5"/>
        <v>52.433999999999997</v>
      </c>
      <c r="AP33" s="77">
        <f t="shared" si="5"/>
        <v>88.87</v>
      </c>
      <c r="AQ33" s="77">
        <f t="shared" si="5"/>
        <v>119.654</v>
      </c>
      <c r="AR33" s="77">
        <f t="shared" si="5"/>
        <v>130.65600000000001</v>
      </c>
      <c r="AS33" s="77">
        <f t="shared" si="5"/>
        <v>91.722999999999999</v>
      </c>
      <c r="AT33" s="77">
        <f t="shared" si="5"/>
        <v>48.024999999999999</v>
      </c>
      <c r="AU33" s="77">
        <f t="shared" si="5"/>
        <v>90.980999999999995</v>
      </c>
      <c r="AV33" s="77">
        <f t="shared" si="5"/>
        <v>103.639</v>
      </c>
      <c r="AW33" s="77">
        <f t="shared" si="5"/>
        <v>110.053</v>
      </c>
      <c r="AX33" s="77">
        <f t="shared" si="5"/>
        <v>68.962999999999994</v>
      </c>
      <c r="AY33" s="77">
        <f t="shared" si="5"/>
        <v>68.043999999999997</v>
      </c>
      <c r="AZ33" s="77">
        <f t="shared" si="5"/>
        <v>89.593999999999994</v>
      </c>
      <c r="BA33" s="77">
        <f t="shared" si="5"/>
        <v>77.492000000000004</v>
      </c>
      <c r="BB33" s="77">
        <f t="shared" si="5"/>
        <v>74.191000000000003</v>
      </c>
      <c r="BC33" s="77">
        <f t="shared" si="5"/>
        <v>97.436999999999998</v>
      </c>
      <c r="BD33" s="77">
        <f t="shared" si="5"/>
        <v>86.474999999999994</v>
      </c>
      <c r="BE33" s="77">
        <f t="shared" si="5"/>
        <v>92.161000000000001</v>
      </c>
      <c r="BF33" s="77">
        <f t="shared" si="5"/>
        <v>531.26800000000003</v>
      </c>
      <c r="BG33" s="77">
        <f t="shared" si="5"/>
        <v>114.229</v>
      </c>
      <c r="BH33" s="77">
        <f t="shared" si="5"/>
        <v>115.876</v>
      </c>
      <c r="BI33" s="77">
        <f t="shared" si="5"/>
        <v>95.277000000000001</v>
      </c>
      <c r="BJ33" s="77">
        <f t="shared" si="5"/>
        <v>85.043000000000006</v>
      </c>
      <c r="BK33" s="77">
        <f t="shared" si="5"/>
        <v>89.543000000000006</v>
      </c>
      <c r="BL33" s="77">
        <f t="shared" si="5"/>
        <v>92.075999999999993</v>
      </c>
      <c r="BM33" s="77">
        <f t="shared" si="5"/>
        <v>127.8</v>
      </c>
      <c r="BN33" s="77">
        <f t="shared" si="5"/>
        <v>73.031000000000006</v>
      </c>
      <c r="BO33" s="77">
        <f t="shared" ref="BO33:CW33" si="6">SUM(BO30:BO32)</f>
        <v>29.27</v>
      </c>
      <c r="BP33" s="77">
        <f t="shared" si="6"/>
        <v>32.96</v>
      </c>
      <c r="BQ33" s="77">
        <f t="shared" si="6"/>
        <v>25.689</v>
      </c>
      <c r="BR33" s="77">
        <f t="shared" si="6"/>
        <v>28.631</v>
      </c>
      <c r="BS33" s="77">
        <f t="shared" si="6"/>
        <v>31.760999999999999</v>
      </c>
      <c r="BT33" s="77">
        <f t="shared" si="6"/>
        <v>29.771999999999998</v>
      </c>
      <c r="BU33" s="77">
        <f t="shared" si="6"/>
        <v>28.748000000000001</v>
      </c>
      <c r="BV33" s="77">
        <f t="shared" si="6"/>
        <v>92.959000000000003</v>
      </c>
      <c r="BW33" s="77">
        <f t="shared" si="6"/>
        <v>85.837000000000003</v>
      </c>
      <c r="BX33" s="77">
        <f t="shared" si="6"/>
        <v>77.682000000000002</v>
      </c>
      <c r="BY33" s="77">
        <f t="shared" si="6"/>
        <v>89.929000000000002</v>
      </c>
      <c r="BZ33" s="77">
        <f t="shared" si="6"/>
        <v>58.122</v>
      </c>
      <c r="CA33" s="77">
        <f t="shared" si="6"/>
        <v>40.863</v>
      </c>
      <c r="CB33" s="77">
        <f t="shared" si="6"/>
        <v>55.755000000000003</v>
      </c>
      <c r="CC33" s="77">
        <f t="shared" si="6"/>
        <v>44.57</v>
      </c>
      <c r="CD33" s="77">
        <f t="shared" si="6"/>
        <v>25.568000000000001</v>
      </c>
      <c r="CE33" s="77">
        <f t="shared" si="6"/>
        <v>19.085000000000001</v>
      </c>
      <c r="CF33" s="77">
        <f t="shared" si="6"/>
        <v>19.268999999999998</v>
      </c>
      <c r="CG33" s="77">
        <f t="shared" si="6"/>
        <v>23.54</v>
      </c>
      <c r="CH33" s="77">
        <f t="shared" si="6"/>
        <v>27.664999999999999</v>
      </c>
      <c r="CI33" s="77">
        <f t="shared" si="6"/>
        <v>35.689</v>
      </c>
      <c r="CJ33" s="77">
        <f t="shared" si="6"/>
        <v>24.954000000000001</v>
      </c>
      <c r="CK33" s="77">
        <f t="shared" si="6"/>
        <v>38.875</v>
      </c>
      <c r="CL33" s="77">
        <f t="shared" si="6"/>
        <v>14.922000000000001</v>
      </c>
      <c r="CM33" s="77">
        <f t="shared" si="6"/>
        <v>17.977</v>
      </c>
      <c r="CN33" s="77">
        <f t="shared" si="6"/>
        <v>13.516</v>
      </c>
      <c r="CO33" s="77">
        <f t="shared" si="6"/>
        <v>27.013999999999999</v>
      </c>
      <c r="CP33" s="77">
        <f t="shared" si="6"/>
        <v>26.614000000000001</v>
      </c>
      <c r="CQ33" s="77">
        <f t="shared" si="6"/>
        <v>23.475000000000001</v>
      </c>
      <c r="CR33" s="77">
        <f t="shared" si="6"/>
        <v>19.693999999999999</v>
      </c>
      <c r="CS33" s="77">
        <f t="shared" si="6"/>
        <v>26.26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1808.5882500000005</v>
      </c>
    </row>
    <row r="34" spans="1:102" ht="18" customHeight="1" thickBot="1" x14ac:dyDescent="0.3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" customHeight="1" x14ac:dyDescent="0.25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" customHeight="1" x14ac:dyDescent="0.25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" customHeight="1" x14ac:dyDescent="0.25">
      <c r="A38" s="118" t="s">
        <v>32</v>
      </c>
      <c r="B38" s="119">
        <v>57.6</v>
      </c>
      <c r="C38" s="120"/>
      <c r="D38" s="120"/>
      <c r="E38" s="120"/>
      <c r="F38" s="120"/>
      <c r="G38" s="120">
        <v>104.5</v>
      </c>
      <c r="H38" s="120"/>
      <c r="I38" s="120"/>
      <c r="J38" s="120">
        <v>92.1</v>
      </c>
      <c r="K38" s="120"/>
      <c r="L38" s="120"/>
      <c r="M38" s="120"/>
      <c r="N38" s="120"/>
      <c r="O38" s="120">
        <v>88.4</v>
      </c>
      <c r="P38" s="120"/>
      <c r="Q38" s="120"/>
      <c r="R38" s="120">
        <v>50.5</v>
      </c>
      <c r="S38" s="120">
        <v>43.9</v>
      </c>
      <c r="T38" s="120"/>
      <c r="U38" s="120"/>
      <c r="V38" s="120">
        <v>136.1</v>
      </c>
      <c r="W38" s="120">
        <v>135.9</v>
      </c>
      <c r="X38" s="120">
        <v>164.1</v>
      </c>
      <c r="Y38" s="120">
        <v>154.30000000000001</v>
      </c>
      <c r="Z38" s="120">
        <v>49.4</v>
      </c>
      <c r="AA38" s="120">
        <v>55.1</v>
      </c>
      <c r="AB38" s="120">
        <v>62.7</v>
      </c>
      <c r="AC38" s="120">
        <v>33.9</v>
      </c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>
        <v>5.5</v>
      </c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308.50000000000006</v>
      </c>
    </row>
    <row r="39" spans="1:102" ht="24.9" customHeight="1" x14ac:dyDescent="0.25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" customHeight="1" x14ac:dyDescent="0.25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3">
      <c r="A41" s="105" t="s">
        <v>35</v>
      </c>
      <c r="B41" s="106">
        <f>SUM(B36:B40)</f>
        <v>57.6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104.5</v>
      </c>
      <c r="H41" s="107">
        <f t="shared" si="7"/>
        <v>0</v>
      </c>
      <c r="I41" s="107">
        <f t="shared" si="7"/>
        <v>0</v>
      </c>
      <c r="J41" s="107">
        <f t="shared" si="7"/>
        <v>92.1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88.4</v>
      </c>
      <c r="P41" s="107">
        <f t="shared" si="7"/>
        <v>0</v>
      </c>
      <c r="Q41" s="107">
        <f t="shared" si="7"/>
        <v>0</v>
      </c>
      <c r="R41" s="107">
        <f t="shared" si="7"/>
        <v>50.5</v>
      </c>
      <c r="S41" s="107">
        <f t="shared" si="7"/>
        <v>43.9</v>
      </c>
      <c r="T41" s="107">
        <f t="shared" si="7"/>
        <v>0</v>
      </c>
      <c r="U41" s="107">
        <f t="shared" si="7"/>
        <v>0</v>
      </c>
      <c r="V41" s="107">
        <f t="shared" si="7"/>
        <v>136.1</v>
      </c>
      <c r="W41" s="107">
        <f t="shared" si="7"/>
        <v>135.9</v>
      </c>
      <c r="X41" s="107">
        <f t="shared" si="7"/>
        <v>164.1</v>
      </c>
      <c r="Y41" s="107">
        <f t="shared" si="7"/>
        <v>154.30000000000001</v>
      </c>
      <c r="Z41" s="107">
        <f t="shared" si="7"/>
        <v>49.4</v>
      </c>
      <c r="AA41" s="107">
        <f t="shared" si="7"/>
        <v>55.1</v>
      </c>
      <c r="AB41" s="107">
        <f t="shared" si="7"/>
        <v>62.7</v>
      </c>
      <c r="AC41" s="107">
        <f t="shared" si="7"/>
        <v>33.9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5.5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308.50000000000006</v>
      </c>
    </row>
    <row r="42" spans="1:102" ht="18" customHeight="1" thickBot="1" x14ac:dyDescent="0.3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" customHeight="1" x14ac:dyDescent="0.25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" customHeight="1" x14ac:dyDescent="0.25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" customHeight="1" x14ac:dyDescent="0.25">
      <c r="A46" s="118" t="s">
        <v>32</v>
      </c>
      <c r="B46" s="119">
        <v>57.6</v>
      </c>
      <c r="C46" s="120"/>
      <c r="D46" s="120"/>
      <c r="E46" s="120"/>
      <c r="F46" s="120"/>
      <c r="G46" s="120">
        <v>104.5</v>
      </c>
      <c r="H46" s="120"/>
      <c r="I46" s="120"/>
      <c r="J46" s="120">
        <v>92.1</v>
      </c>
      <c r="K46" s="120"/>
      <c r="L46" s="120"/>
      <c r="M46" s="120"/>
      <c r="N46" s="120"/>
      <c r="O46" s="120">
        <v>88.4</v>
      </c>
      <c r="P46" s="120"/>
      <c r="Q46" s="120"/>
      <c r="R46" s="120">
        <v>50.5</v>
      </c>
      <c r="S46" s="120">
        <v>43.9</v>
      </c>
      <c r="T46" s="120"/>
      <c r="U46" s="120"/>
      <c r="V46" s="120">
        <v>136.1</v>
      </c>
      <c r="W46" s="120">
        <v>135.9</v>
      </c>
      <c r="X46" s="120">
        <v>164.1</v>
      </c>
      <c r="Y46" s="120">
        <v>154.30000000000001</v>
      </c>
      <c r="Z46" s="120">
        <v>49.4</v>
      </c>
      <c r="AA46" s="120">
        <v>55.1</v>
      </c>
      <c r="AB46" s="120">
        <v>62.7</v>
      </c>
      <c r="AC46" s="120">
        <v>33.9</v>
      </c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>
        <v>5.5</v>
      </c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308.50000000000006</v>
      </c>
    </row>
    <row r="47" spans="1:102" ht="24.9" customHeight="1" x14ac:dyDescent="0.25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" customHeight="1" x14ac:dyDescent="0.25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" customHeight="1" x14ac:dyDescent="0.25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">
      <c r="A50" s="105" t="s">
        <v>38</v>
      </c>
      <c r="B50" s="106">
        <f>SUM(B44:B49)</f>
        <v>57.6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104.5</v>
      </c>
      <c r="H50" s="107">
        <f t="shared" si="9"/>
        <v>0</v>
      </c>
      <c r="I50" s="107">
        <f t="shared" si="9"/>
        <v>0</v>
      </c>
      <c r="J50" s="107">
        <f t="shared" si="9"/>
        <v>92.1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88.4</v>
      </c>
      <c r="P50" s="107">
        <f t="shared" si="9"/>
        <v>0</v>
      </c>
      <c r="Q50" s="107">
        <f t="shared" si="9"/>
        <v>0</v>
      </c>
      <c r="R50" s="107">
        <f t="shared" si="9"/>
        <v>50.5</v>
      </c>
      <c r="S50" s="107">
        <f t="shared" si="9"/>
        <v>43.9</v>
      </c>
      <c r="T50" s="107">
        <f t="shared" si="9"/>
        <v>0</v>
      </c>
      <c r="U50" s="107">
        <f t="shared" si="9"/>
        <v>0</v>
      </c>
      <c r="V50" s="107">
        <f t="shared" si="9"/>
        <v>136.1</v>
      </c>
      <c r="W50" s="107">
        <f t="shared" si="9"/>
        <v>135.9</v>
      </c>
      <c r="X50" s="107">
        <f t="shared" si="9"/>
        <v>164.1</v>
      </c>
      <c r="Y50" s="107">
        <f t="shared" si="9"/>
        <v>154.30000000000001</v>
      </c>
      <c r="Z50" s="107">
        <f t="shared" si="9"/>
        <v>49.4</v>
      </c>
      <c r="AA50" s="107">
        <f t="shared" si="9"/>
        <v>55.1</v>
      </c>
      <c r="AB50" s="107">
        <f t="shared" si="9"/>
        <v>62.7</v>
      </c>
      <c r="AC50" s="107">
        <f t="shared" si="9"/>
        <v>33.9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5.5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308.50000000000006</v>
      </c>
    </row>
    <row r="51" spans="1:102" ht="15.9" customHeight="1" thickBot="1" x14ac:dyDescent="0.3"/>
    <row r="52" spans="1:102" ht="30" customHeight="1" thickBot="1" x14ac:dyDescent="0.3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" customHeight="1" thickBot="1" x14ac:dyDescent="0.3">
      <c r="A53" s="105" t="s">
        <v>28</v>
      </c>
      <c r="B53" s="106">
        <f>B17+B27+B41</f>
        <v>189.45599999999999</v>
      </c>
      <c r="C53" s="107">
        <f t="shared" ref="C53:BN53" si="13">C17+C27+C41</f>
        <v>72.447999999999993</v>
      </c>
      <c r="D53" s="107">
        <f t="shared" si="13"/>
        <v>71.082000000000008</v>
      </c>
      <c r="E53" s="107">
        <f t="shared" si="13"/>
        <v>68.085999999999999</v>
      </c>
      <c r="F53" s="107">
        <f t="shared" si="13"/>
        <v>118.452</v>
      </c>
      <c r="G53" s="107">
        <f t="shared" si="13"/>
        <v>189.54900000000001</v>
      </c>
      <c r="H53" s="107">
        <f t="shared" si="13"/>
        <v>17.276</v>
      </c>
      <c r="I53" s="107">
        <f t="shared" si="13"/>
        <v>16.73</v>
      </c>
      <c r="J53" s="107">
        <f t="shared" si="13"/>
        <v>197.221</v>
      </c>
      <c r="K53" s="107">
        <f t="shared" si="13"/>
        <v>75.744</v>
      </c>
      <c r="L53" s="107">
        <f t="shared" si="13"/>
        <v>19.053000000000001</v>
      </c>
      <c r="M53" s="107">
        <f t="shared" si="13"/>
        <v>34.900000000000006</v>
      </c>
      <c r="N53" s="107">
        <f t="shared" si="13"/>
        <v>170.30500000000001</v>
      </c>
      <c r="O53" s="107">
        <f t="shared" si="13"/>
        <v>202.08799999999999</v>
      </c>
      <c r="P53" s="107">
        <f t="shared" si="13"/>
        <v>127.063</v>
      </c>
      <c r="Q53" s="107">
        <f t="shared" si="13"/>
        <v>84.414999999999992</v>
      </c>
      <c r="R53" s="107">
        <f t="shared" si="13"/>
        <v>189.76499999999999</v>
      </c>
      <c r="S53" s="107">
        <f t="shared" si="13"/>
        <v>186.51500000000001</v>
      </c>
      <c r="T53" s="107">
        <f t="shared" si="13"/>
        <v>107.788</v>
      </c>
      <c r="U53" s="107">
        <f t="shared" si="13"/>
        <v>29.863999999999997</v>
      </c>
      <c r="V53" s="107">
        <f t="shared" si="13"/>
        <v>212.084</v>
      </c>
      <c r="W53" s="107">
        <f t="shared" si="13"/>
        <v>191.4</v>
      </c>
      <c r="X53" s="107">
        <f t="shared" si="13"/>
        <v>204</v>
      </c>
      <c r="Y53" s="107">
        <f t="shared" si="13"/>
        <v>195.71899999999999</v>
      </c>
      <c r="Z53" s="107">
        <f t="shared" si="13"/>
        <v>156.72499999999999</v>
      </c>
      <c r="AA53" s="107">
        <f t="shared" si="13"/>
        <v>139.24</v>
      </c>
      <c r="AB53" s="107">
        <f t="shared" si="13"/>
        <v>151.489</v>
      </c>
      <c r="AC53" s="107">
        <f t="shared" si="13"/>
        <v>150.72999999999999</v>
      </c>
      <c r="AD53" s="107">
        <f t="shared" si="13"/>
        <v>107.74000000000001</v>
      </c>
      <c r="AE53" s="107">
        <f t="shared" si="13"/>
        <v>122.099</v>
      </c>
      <c r="AF53" s="107">
        <f t="shared" si="13"/>
        <v>168.44300000000001</v>
      </c>
      <c r="AG53" s="107">
        <f t="shared" si="13"/>
        <v>165.15299999999999</v>
      </c>
      <c r="AH53" s="107">
        <f t="shared" si="13"/>
        <v>65.587000000000003</v>
      </c>
      <c r="AI53" s="107">
        <f t="shared" si="13"/>
        <v>46.423000000000002</v>
      </c>
      <c r="AJ53" s="107">
        <f t="shared" si="13"/>
        <v>33.861000000000004</v>
      </c>
      <c r="AK53" s="107">
        <f t="shared" si="13"/>
        <v>36.442999999999998</v>
      </c>
      <c r="AL53" s="107">
        <f t="shared" si="13"/>
        <v>80.09</v>
      </c>
      <c r="AM53" s="107">
        <f t="shared" si="13"/>
        <v>60.289000000000001</v>
      </c>
      <c r="AN53" s="107">
        <f t="shared" si="13"/>
        <v>56.338000000000001</v>
      </c>
      <c r="AO53" s="107">
        <f t="shared" si="13"/>
        <v>52.433999999999997</v>
      </c>
      <c r="AP53" s="107">
        <f t="shared" si="13"/>
        <v>88.87</v>
      </c>
      <c r="AQ53" s="107">
        <f t="shared" si="13"/>
        <v>119.65400000000001</v>
      </c>
      <c r="AR53" s="107">
        <f t="shared" si="13"/>
        <v>130.65600000000001</v>
      </c>
      <c r="AS53" s="107">
        <f t="shared" si="13"/>
        <v>91.722999999999999</v>
      </c>
      <c r="AT53" s="107">
        <f t="shared" si="13"/>
        <v>48.025000000000006</v>
      </c>
      <c r="AU53" s="107">
        <f t="shared" si="13"/>
        <v>90.980999999999995</v>
      </c>
      <c r="AV53" s="107">
        <f t="shared" si="13"/>
        <v>103.639</v>
      </c>
      <c r="AW53" s="107">
        <f t="shared" si="13"/>
        <v>110.05300000000001</v>
      </c>
      <c r="AX53" s="107">
        <f t="shared" si="13"/>
        <v>68.963000000000008</v>
      </c>
      <c r="AY53" s="107">
        <f t="shared" si="13"/>
        <v>68.044000000000011</v>
      </c>
      <c r="AZ53" s="107">
        <f t="shared" si="13"/>
        <v>89.593999999999994</v>
      </c>
      <c r="BA53" s="107">
        <f t="shared" si="13"/>
        <v>77.492000000000004</v>
      </c>
      <c r="BB53" s="107">
        <f t="shared" si="13"/>
        <v>74.191000000000003</v>
      </c>
      <c r="BC53" s="107">
        <f t="shared" si="13"/>
        <v>97.436999999999998</v>
      </c>
      <c r="BD53" s="107">
        <f t="shared" si="13"/>
        <v>86.474999999999994</v>
      </c>
      <c r="BE53" s="107">
        <f t="shared" si="13"/>
        <v>92.161000000000001</v>
      </c>
      <c r="BF53" s="107">
        <f t="shared" si="13"/>
        <v>531.26800000000003</v>
      </c>
      <c r="BG53" s="107">
        <f t="shared" si="13"/>
        <v>114.229</v>
      </c>
      <c r="BH53" s="107">
        <f t="shared" si="13"/>
        <v>115.876</v>
      </c>
      <c r="BI53" s="107">
        <f t="shared" si="13"/>
        <v>95.277000000000001</v>
      </c>
      <c r="BJ53" s="107">
        <f t="shared" si="13"/>
        <v>85.043000000000006</v>
      </c>
      <c r="BK53" s="107">
        <f t="shared" si="13"/>
        <v>95.043000000000006</v>
      </c>
      <c r="BL53" s="107">
        <f t="shared" si="13"/>
        <v>92.075999999999993</v>
      </c>
      <c r="BM53" s="107">
        <f t="shared" si="13"/>
        <v>127.8</v>
      </c>
      <c r="BN53" s="107">
        <f t="shared" si="13"/>
        <v>73.031000000000006</v>
      </c>
      <c r="BO53" s="107">
        <f t="shared" ref="BO53:CX53" si="14">BO17+BO27+BO41</f>
        <v>29.27</v>
      </c>
      <c r="BP53" s="107">
        <f t="shared" si="14"/>
        <v>32.959999999999994</v>
      </c>
      <c r="BQ53" s="107">
        <f t="shared" si="14"/>
        <v>25.689</v>
      </c>
      <c r="BR53" s="107">
        <f t="shared" si="14"/>
        <v>28.631</v>
      </c>
      <c r="BS53" s="107">
        <f t="shared" si="14"/>
        <v>31.760999999999999</v>
      </c>
      <c r="BT53" s="107">
        <f t="shared" si="14"/>
        <v>29.771999999999998</v>
      </c>
      <c r="BU53" s="107">
        <f t="shared" si="14"/>
        <v>28.748000000000001</v>
      </c>
      <c r="BV53" s="107">
        <f t="shared" si="14"/>
        <v>92.959000000000003</v>
      </c>
      <c r="BW53" s="107">
        <f t="shared" si="14"/>
        <v>85.837000000000003</v>
      </c>
      <c r="BX53" s="107">
        <f t="shared" si="14"/>
        <v>77.681999999999988</v>
      </c>
      <c r="BY53" s="107">
        <f t="shared" si="14"/>
        <v>89.929000000000002</v>
      </c>
      <c r="BZ53" s="107">
        <f t="shared" si="14"/>
        <v>58.122</v>
      </c>
      <c r="CA53" s="107">
        <f t="shared" si="14"/>
        <v>40.863</v>
      </c>
      <c r="CB53" s="107">
        <f t="shared" si="14"/>
        <v>55.755000000000003</v>
      </c>
      <c r="CC53" s="107">
        <f t="shared" si="14"/>
        <v>44.57</v>
      </c>
      <c r="CD53" s="107">
        <f t="shared" si="14"/>
        <v>25.567999999999998</v>
      </c>
      <c r="CE53" s="107">
        <f t="shared" si="14"/>
        <v>19.085000000000001</v>
      </c>
      <c r="CF53" s="107">
        <f t="shared" si="14"/>
        <v>19.269000000000002</v>
      </c>
      <c r="CG53" s="107">
        <f t="shared" si="14"/>
        <v>23.54</v>
      </c>
      <c r="CH53" s="107">
        <f t="shared" si="14"/>
        <v>27.664999999999999</v>
      </c>
      <c r="CI53" s="107">
        <f t="shared" si="14"/>
        <v>35.689000000000007</v>
      </c>
      <c r="CJ53" s="107">
        <f t="shared" si="14"/>
        <v>24.954000000000001</v>
      </c>
      <c r="CK53" s="107">
        <f t="shared" si="14"/>
        <v>38.875</v>
      </c>
      <c r="CL53" s="107">
        <f t="shared" si="14"/>
        <v>14.922000000000001</v>
      </c>
      <c r="CM53" s="107">
        <f t="shared" si="14"/>
        <v>17.977</v>
      </c>
      <c r="CN53" s="107">
        <f t="shared" si="14"/>
        <v>13.516</v>
      </c>
      <c r="CO53" s="107">
        <f t="shared" si="14"/>
        <v>27.013999999999999</v>
      </c>
      <c r="CP53" s="107">
        <f t="shared" si="14"/>
        <v>26.614000000000001</v>
      </c>
      <c r="CQ53" s="107">
        <f t="shared" si="14"/>
        <v>23.475000000000001</v>
      </c>
      <c r="CR53" s="107">
        <f t="shared" si="14"/>
        <v>19.693999999999999</v>
      </c>
      <c r="CS53" s="107">
        <f t="shared" si="14"/>
        <v>26.259999999999998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2117.0882500000002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C8" sqref="CC8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3">
      <c r="A3" s="10">
        <v>46082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3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189.42099999999999</v>
      </c>
      <c r="C5" s="25">
        <v>72.447999999999993</v>
      </c>
      <c r="D5" s="25">
        <v>71.081999999999994</v>
      </c>
      <c r="E5" s="25">
        <v>68.108000000000004</v>
      </c>
      <c r="F5" s="25">
        <v>118.452</v>
      </c>
      <c r="G5" s="25">
        <v>189.518</v>
      </c>
      <c r="H5" s="25">
        <v>17.276</v>
      </c>
      <c r="I5" s="25">
        <v>16.73</v>
      </c>
      <c r="J5" s="25">
        <v>197.24600000000001</v>
      </c>
      <c r="K5" s="25">
        <v>75.744</v>
      </c>
      <c r="L5" s="25">
        <v>19.053000000000001</v>
      </c>
      <c r="M5" s="25">
        <v>34.9</v>
      </c>
      <c r="N5" s="25">
        <v>170.30500000000001</v>
      </c>
      <c r="O5" s="25">
        <v>202.09299999999999</v>
      </c>
      <c r="P5" s="25">
        <v>127.063</v>
      </c>
      <c r="Q5" s="25">
        <v>84.415000000000006</v>
      </c>
      <c r="R5" s="25">
        <v>189.809</v>
      </c>
      <c r="S5" s="25">
        <v>186.51</v>
      </c>
      <c r="T5" s="25">
        <v>107.788</v>
      </c>
      <c r="U5" s="25">
        <v>29.864000000000001</v>
      </c>
      <c r="V5" s="25">
        <v>212.096</v>
      </c>
      <c r="W5" s="25">
        <v>191.36199999999999</v>
      </c>
      <c r="X5" s="25">
        <v>203.97499999999999</v>
      </c>
      <c r="Y5" s="25">
        <v>195.738</v>
      </c>
      <c r="Z5" s="25">
        <v>156.714</v>
      </c>
      <c r="AA5" s="25">
        <v>139.21</v>
      </c>
      <c r="AB5" s="25">
        <v>151.47800000000001</v>
      </c>
      <c r="AC5" s="25">
        <v>150.709</v>
      </c>
      <c r="AD5" s="25">
        <v>107.727</v>
      </c>
      <c r="AE5" s="25">
        <v>122.099</v>
      </c>
      <c r="AF5" s="25">
        <v>168.44300000000001</v>
      </c>
      <c r="AG5" s="25">
        <v>165.15299999999999</v>
      </c>
      <c r="AH5" s="25">
        <v>65.587000000000003</v>
      </c>
      <c r="AI5" s="25">
        <v>46.423000000000002</v>
      </c>
      <c r="AJ5" s="25">
        <v>33.860999999999997</v>
      </c>
      <c r="AK5" s="25">
        <v>36.442999999999998</v>
      </c>
      <c r="AL5" s="25">
        <v>80.09</v>
      </c>
      <c r="AM5" s="25">
        <v>60.289000000000001</v>
      </c>
      <c r="AN5" s="25">
        <v>56.338000000000001</v>
      </c>
      <c r="AO5" s="25">
        <v>52.433999999999997</v>
      </c>
      <c r="AP5" s="25">
        <v>88.87</v>
      </c>
      <c r="AQ5" s="25">
        <v>119.654</v>
      </c>
      <c r="AR5" s="25">
        <v>130.65600000000001</v>
      </c>
      <c r="AS5" s="25">
        <v>91.722999999999999</v>
      </c>
      <c r="AT5" s="25">
        <v>47.978999999999999</v>
      </c>
      <c r="AU5" s="25">
        <v>90.980999999999995</v>
      </c>
      <c r="AV5" s="25">
        <v>103.639</v>
      </c>
      <c r="AW5" s="25">
        <v>110.053</v>
      </c>
      <c r="AX5" s="25">
        <v>68.962999999999994</v>
      </c>
      <c r="AY5" s="25">
        <v>68.043999999999997</v>
      </c>
      <c r="AZ5" s="25">
        <v>89.593999999999994</v>
      </c>
      <c r="BA5" s="25">
        <v>77.492000000000004</v>
      </c>
      <c r="BB5" s="25">
        <v>74.191000000000003</v>
      </c>
      <c r="BC5" s="25">
        <v>97.436999999999998</v>
      </c>
      <c r="BD5" s="25">
        <v>86.474999999999994</v>
      </c>
      <c r="BE5" s="25">
        <v>92.161000000000001</v>
      </c>
      <c r="BF5" s="25">
        <v>531.26800000000003</v>
      </c>
      <c r="BG5" s="25">
        <v>114.229</v>
      </c>
      <c r="BH5" s="25">
        <v>115.876</v>
      </c>
      <c r="BI5" s="25">
        <v>95.277000000000001</v>
      </c>
      <c r="BJ5" s="25">
        <v>85.010999999999996</v>
      </c>
      <c r="BK5" s="25">
        <v>95.001000000000005</v>
      </c>
      <c r="BL5" s="25">
        <v>92.039000000000001</v>
      </c>
      <c r="BM5" s="25">
        <v>127.8</v>
      </c>
      <c r="BN5" s="25">
        <v>73.031000000000006</v>
      </c>
      <c r="BO5" s="25">
        <v>29.27</v>
      </c>
      <c r="BP5" s="25">
        <v>32.96</v>
      </c>
      <c r="BQ5" s="25">
        <v>25.689</v>
      </c>
      <c r="BR5" s="25">
        <v>28.631</v>
      </c>
      <c r="BS5" s="25">
        <v>31.760999999999999</v>
      </c>
      <c r="BT5" s="25">
        <v>29.771999999999998</v>
      </c>
      <c r="BU5" s="25">
        <v>28.748000000000001</v>
      </c>
      <c r="BV5" s="25">
        <v>92.959000000000003</v>
      </c>
      <c r="BW5" s="25">
        <v>85.837000000000003</v>
      </c>
      <c r="BX5" s="25">
        <v>77.682000000000002</v>
      </c>
      <c r="BY5" s="25">
        <v>89.929000000000002</v>
      </c>
      <c r="BZ5" s="25">
        <v>58.158000000000001</v>
      </c>
      <c r="CA5" s="25">
        <v>40.865000000000002</v>
      </c>
      <c r="CB5" s="25">
        <v>55.73</v>
      </c>
      <c r="CC5" s="25">
        <v>44.603999999999999</v>
      </c>
      <c r="CD5" s="25">
        <v>25.568000000000001</v>
      </c>
      <c r="CE5" s="25">
        <v>19.085000000000001</v>
      </c>
      <c r="CF5" s="25">
        <v>19.268999999999998</v>
      </c>
      <c r="CG5" s="25">
        <v>23.54</v>
      </c>
      <c r="CH5" s="25">
        <v>27.664999999999999</v>
      </c>
      <c r="CI5" s="25">
        <v>35.664999999999999</v>
      </c>
      <c r="CJ5" s="25">
        <v>24.954000000000001</v>
      </c>
      <c r="CK5" s="25">
        <v>38.875</v>
      </c>
      <c r="CL5" s="25">
        <v>14.922000000000001</v>
      </c>
      <c r="CM5" s="25">
        <v>18.016999999999999</v>
      </c>
      <c r="CN5" s="25">
        <v>13.516</v>
      </c>
      <c r="CO5" s="25">
        <v>27.053000000000001</v>
      </c>
      <c r="CP5" s="25">
        <v>26.614000000000001</v>
      </c>
      <c r="CQ5" s="25">
        <v>23.475000000000001</v>
      </c>
      <c r="CR5" s="25">
        <v>19.693999999999999</v>
      </c>
      <c r="CS5" s="25">
        <v>26.26</v>
      </c>
      <c r="CT5" s="26"/>
      <c r="CU5" s="26"/>
      <c r="CV5" s="26"/>
      <c r="CW5" s="27"/>
      <c r="CX5" s="28">
        <f t="array" ref="CX5">SUMPRODUCT(B5:CW5*0.25)</f>
        <v>2117.0512500000009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thickBot="1" x14ac:dyDescent="0.3">
      <c r="A8" s="35" t="s">
        <v>5</v>
      </c>
      <c r="B8" s="36">
        <v>71.540000000000006</v>
      </c>
      <c r="C8" s="37">
        <v>25.01</v>
      </c>
      <c r="D8" s="37">
        <v>34.299999999999997</v>
      </c>
      <c r="E8" s="37">
        <v>40.020000000000003</v>
      </c>
      <c r="F8" s="37">
        <v>31.51</v>
      </c>
      <c r="G8" s="37">
        <v>57.11</v>
      </c>
      <c r="H8" s="37">
        <v>18.38</v>
      </c>
      <c r="I8" s="37">
        <v>18.66</v>
      </c>
      <c r="J8" s="37">
        <v>52.9</v>
      </c>
      <c r="K8" s="37">
        <v>31.06</v>
      </c>
      <c r="L8" s="37">
        <v>15.92</v>
      </c>
      <c r="M8" s="37">
        <v>20.010000000000002</v>
      </c>
      <c r="N8" s="37">
        <v>10.01</v>
      </c>
      <c r="O8" s="37">
        <v>48.9</v>
      </c>
      <c r="P8" s="37">
        <v>49.05</v>
      </c>
      <c r="Q8" s="37">
        <v>14.14</v>
      </c>
      <c r="R8" s="37">
        <v>50.19</v>
      </c>
      <c r="S8" s="37">
        <v>56.06</v>
      </c>
      <c r="T8" s="37">
        <v>13</v>
      </c>
      <c r="U8" s="37">
        <v>15.01</v>
      </c>
      <c r="V8" s="37">
        <v>56.77</v>
      </c>
      <c r="W8" s="37">
        <v>59.4</v>
      </c>
      <c r="X8" s="37">
        <v>62.53</v>
      </c>
      <c r="Y8" s="37">
        <v>63.99</v>
      </c>
      <c r="Z8" s="37">
        <v>57.83</v>
      </c>
      <c r="AA8" s="37">
        <v>63.99</v>
      </c>
      <c r="AB8" s="37">
        <v>65.13</v>
      </c>
      <c r="AC8" s="37">
        <v>64.03</v>
      </c>
      <c r="AD8" s="37">
        <v>54.83</v>
      </c>
      <c r="AE8" s="37">
        <v>11.4</v>
      </c>
      <c r="AF8" s="37">
        <v>-8</v>
      </c>
      <c r="AG8" s="37">
        <v>-8</v>
      </c>
      <c r="AH8" s="37">
        <v>-12.35</v>
      </c>
      <c r="AI8" s="37">
        <v>-10</v>
      </c>
      <c r="AJ8" s="37">
        <v>-10</v>
      </c>
      <c r="AK8" s="37">
        <v>-10.01</v>
      </c>
      <c r="AL8" s="37">
        <v>-20.76</v>
      </c>
      <c r="AM8" s="37">
        <v>-10.1</v>
      </c>
      <c r="AN8" s="37">
        <v>-24.66</v>
      </c>
      <c r="AO8" s="37">
        <v>-25.2</v>
      </c>
      <c r="AP8" s="37">
        <v>-27.23</v>
      </c>
      <c r="AQ8" s="37">
        <v>-26.81</v>
      </c>
      <c r="AR8" s="37">
        <v>-26.21</v>
      </c>
      <c r="AS8" s="37">
        <v>-28.41</v>
      </c>
      <c r="AT8" s="37">
        <v>-35</v>
      </c>
      <c r="AU8" s="37">
        <v>-28.66</v>
      </c>
      <c r="AV8" s="37">
        <v>-28.2</v>
      </c>
      <c r="AW8" s="37">
        <v>-27.93</v>
      </c>
      <c r="AX8" s="37">
        <v>-29.86</v>
      </c>
      <c r="AY8" s="37">
        <v>-29.76</v>
      </c>
      <c r="AZ8" s="37">
        <v>-28.58</v>
      </c>
      <c r="BA8" s="37">
        <v>-28.97</v>
      </c>
      <c r="BB8" s="37">
        <v>-27.3</v>
      </c>
      <c r="BC8" s="37">
        <v>-19.71</v>
      </c>
      <c r="BD8" s="37">
        <v>-20.36</v>
      </c>
      <c r="BE8" s="37">
        <v>-10.11</v>
      </c>
      <c r="BF8" s="37">
        <v>-9</v>
      </c>
      <c r="BG8" s="37">
        <v>-10.06</v>
      </c>
      <c r="BH8" s="37">
        <v>-8</v>
      </c>
      <c r="BI8" s="37">
        <v>-9.01</v>
      </c>
      <c r="BJ8" s="37">
        <v>-11.6</v>
      </c>
      <c r="BK8" s="37">
        <v>-8</v>
      </c>
      <c r="BL8" s="37">
        <v>-8</v>
      </c>
      <c r="BM8" s="37">
        <v>-7</v>
      </c>
      <c r="BN8" s="37">
        <v>-10.8</v>
      </c>
      <c r="BO8" s="37">
        <v>68.150000000000006</v>
      </c>
      <c r="BP8" s="37">
        <v>75.989999999999995</v>
      </c>
      <c r="BQ8" s="37">
        <v>90.86</v>
      </c>
      <c r="BR8" s="37">
        <v>72</v>
      </c>
      <c r="BS8" s="37">
        <v>84.59</v>
      </c>
      <c r="BT8" s="37">
        <v>84.23</v>
      </c>
      <c r="BU8" s="37">
        <v>106.48</v>
      </c>
      <c r="BV8" s="37">
        <v>90.69</v>
      </c>
      <c r="BW8" s="37">
        <v>94.56</v>
      </c>
      <c r="BX8" s="37">
        <v>99.11</v>
      </c>
      <c r="BY8" s="37">
        <v>101.65</v>
      </c>
      <c r="BZ8" s="37">
        <v>89.1</v>
      </c>
      <c r="CA8" s="37">
        <v>101.48</v>
      </c>
      <c r="CB8" s="37">
        <v>105.84</v>
      </c>
      <c r="CC8" s="43">
        <v>104.05</v>
      </c>
      <c r="CD8" s="37">
        <v>115.24</v>
      </c>
      <c r="CE8" s="37">
        <v>105.34</v>
      </c>
      <c r="CF8" s="37">
        <v>86.63</v>
      </c>
      <c r="CG8" s="37">
        <v>85.6</v>
      </c>
      <c r="CH8" s="37">
        <v>91.83</v>
      </c>
      <c r="CI8" s="37">
        <v>100.14</v>
      </c>
      <c r="CJ8" s="37">
        <v>92.33</v>
      </c>
      <c r="CK8" s="37">
        <v>90.15</v>
      </c>
      <c r="CL8" s="37">
        <v>91.29</v>
      </c>
      <c r="CM8" s="37">
        <v>80</v>
      </c>
      <c r="CN8" s="37">
        <v>88.82</v>
      </c>
      <c r="CO8" s="37">
        <v>73.959999999999994</v>
      </c>
      <c r="CP8" s="37">
        <v>85.97</v>
      </c>
      <c r="CQ8" s="37">
        <v>80.900000000000006</v>
      </c>
      <c r="CR8" s="37">
        <v>75.22</v>
      </c>
      <c r="CS8" s="37">
        <v>66.040000000000006</v>
      </c>
      <c r="CT8" s="38"/>
      <c r="CU8" s="38"/>
      <c r="CV8" s="38"/>
      <c r="CW8" s="39"/>
      <c r="CX8" s="40">
        <f>IF(SUM(B8:CW8)&lt;&gt;0,AVERAGEIF(B8:CW8,"&lt;&gt;"""),"")</f>
        <v>35.075729166666662</v>
      </c>
    </row>
    <row r="9" spans="1:102" ht="24.9" customHeight="1" thickBot="1" x14ac:dyDescent="0.3">
      <c r="A9" s="41" t="s">
        <v>6</v>
      </c>
      <c r="B9" s="42">
        <v>42.717500000000001</v>
      </c>
      <c r="C9" s="43">
        <v>42.717500000000001</v>
      </c>
      <c r="D9" s="43">
        <v>42.717500000000001</v>
      </c>
      <c r="E9" s="43">
        <v>42.717500000000001</v>
      </c>
      <c r="F9" s="43">
        <v>31.414999999999999</v>
      </c>
      <c r="G9" s="43">
        <v>31.414999999999999</v>
      </c>
      <c r="H9" s="43">
        <v>31.414999999999999</v>
      </c>
      <c r="I9" s="43">
        <v>31.414999999999999</v>
      </c>
      <c r="J9" s="43">
        <v>29.9725</v>
      </c>
      <c r="K9" s="43">
        <v>29.9725</v>
      </c>
      <c r="L9" s="43">
        <v>29.9725</v>
      </c>
      <c r="M9" s="43">
        <v>29.9725</v>
      </c>
      <c r="N9" s="43">
        <v>30.524999999999999</v>
      </c>
      <c r="O9" s="43">
        <v>30.524999999999999</v>
      </c>
      <c r="P9" s="43">
        <v>30.524999999999999</v>
      </c>
      <c r="Q9" s="43">
        <v>30.524999999999999</v>
      </c>
      <c r="R9" s="43">
        <v>33.564999999999998</v>
      </c>
      <c r="S9" s="43">
        <v>33.564999999999998</v>
      </c>
      <c r="T9" s="43">
        <v>33.564999999999998</v>
      </c>
      <c r="U9" s="43">
        <v>33.564999999999998</v>
      </c>
      <c r="V9" s="43">
        <v>60.672499999999999</v>
      </c>
      <c r="W9" s="43">
        <v>60.672499999999999</v>
      </c>
      <c r="X9" s="43">
        <v>60.672499999999999</v>
      </c>
      <c r="Y9" s="43">
        <v>60.672499999999999</v>
      </c>
      <c r="Z9" s="43">
        <v>62.744999999999997</v>
      </c>
      <c r="AA9" s="43">
        <v>62.744999999999997</v>
      </c>
      <c r="AB9" s="43">
        <v>62.744999999999997</v>
      </c>
      <c r="AC9" s="43">
        <v>62.744999999999997</v>
      </c>
      <c r="AD9" s="43">
        <v>12.557499999999999</v>
      </c>
      <c r="AE9" s="43">
        <v>12.557499999999999</v>
      </c>
      <c r="AF9" s="43">
        <v>12.557499999999999</v>
      </c>
      <c r="AG9" s="43">
        <v>12.557499999999999</v>
      </c>
      <c r="AH9" s="43">
        <v>-10.59</v>
      </c>
      <c r="AI9" s="43">
        <v>-10.59</v>
      </c>
      <c r="AJ9" s="43">
        <v>-10.59</v>
      </c>
      <c r="AK9" s="43">
        <v>-10.59</v>
      </c>
      <c r="AL9" s="43">
        <v>-20.18</v>
      </c>
      <c r="AM9" s="43">
        <v>-20.18</v>
      </c>
      <c r="AN9" s="43">
        <v>-20.18</v>
      </c>
      <c r="AO9" s="43">
        <v>-20.18</v>
      </c>
      <c r="AP9" s="43">
        <v>-27.164999999999999</v>
      </c>
      <c r="AQ9" s="43">
        <v>-27.164999999999999</v>
      </c>
      <c r="AR9" s="43">
        <v>-27.164999999999999</v>
      </c>
      <c r="AS9" s="43">
        <v>-27.164999999999999</v>
      </c>
      <c r="AT9" s="43">
        <v>-29.947500000000002</v>
      </c>
      <c r="AU9" s="43">
        <v>-29.947500000000002</v>
      </c>
      <c r="AV9" s="43">
        <v>-29.947500000000002</v>
      </c>
      <c r="AW9" s="43">
        <v>-29.947500000000002</v>
      </c>
      <c r="AX9" s="43">
        <v>-29.2925</v>
      </c>
      <c r="AY9" s="43">
        <v>-29.2925</v>
      </c>
      <c r="AZ9" s="43">
        <v>-29.2925</v>
      </c>
      <c r="BA9" s="43">
        <v>-29.2925</v>
      </c>
      <c r="BB9" s="43">
        <v>-19.37</v>
      </c>
      <c r="BC9" s="43">
        <v>-19.37</v>
      </c>
      <c r="BD9" s="43">
        <v>-19.37</v>
      </c>
      <c r="BE9" s="43">
        <v>-19.37</v>
      </c>
      <c r="BF9" s="43">
        <v>-9.0175000000000001</v>
      </c>
      <c r="BG9" s="43">
        <v>-9.0175000000000001</v>
      </c>
      <c r="BH9" s="43">
        <v>-9.0175000000000001</v>
      </c>
      <c r="BI9" s="43">
        <v>-9.0175000000000001</v>
      </c>
      <c r="BJ9" s="43">
        <v>-8.65</v>
      </c>
      <c r="BK9" s="43">
        <v>-8.65</v>
      </c>
      <c r="BL9" s="43">
        <v>-8.65</v>
      </c>
      <c r="BM9" s="43">
        <v>-8.65</v>
      </c>
      <c r="BN9" s="43">
        <v>56.05</v>
      </c>
      <c r="BO9" s="43">
        <v>56.05</v>
      </c>
      <c r="BP9" s="43">
        <v>56.05</v>
      </c>
      <c r="BQ9" s="43">
        <v>56.05</v>
      </c>
      <c r="BR9" s="43">
        <v>86.825000000000003</v>
      </c>
      <c r="BS9" s="43">
        <v>86.825000000000003</v>
      </c>
      <c r="BT9" s="43">
        <v>86.825000000000003</v>
      </c>
      <c r="BU9" s="43">
        <v>86.825000000000003</v>
      </c>
      <c r="BV9" s="43">
        <v>96.502499999999998</v>
      </c>
      <c r="BW9" s="43">
        <v>96.502499999999998</v>
      </c>
      <c r="BX9" s="43">
        <v>96.502499999999998</v>
      </c>
      <c r="BY9" s="43">
        <v>96.502499999999998</v>
      </c>
      <c r="BZ9" s="43">
        <v>100.11750000000001</v>
      </c>
      <c r="CA9" s="43">
        <v>100.11750000000001</v>
      </c>
      <c r="CB9" s="43">
        <v>100.11750000000001</v>
      </c>
      <c r="CC9" s="43">
        <v>100.11750000000001</v>
      </c>
      <c r="CD9" s="43">
        <v>98.202500000000001</v>
      </c>
      <c r="CE9" s="43">
        <v>98.202500000000001</v>
      </c>
      <c r="CF9" s="43">
        <v>98.202500000000001</v>
      </c>
      <c r="CG9" s="43">
        <v>98.202500000000001</v>
      </c>
      <c r="CH9" s="43">
        <v>93.612499999999997</v>
      </c>
      <c r="CI9" s="43">
        <v>93.612499999999997</v>
      </c>
      <c r="CJ9" s="43">
        <v>93.612499999999997</v>
      </c>
      <c r="CK9" s="43">
        <v>93.612499999999997</v>
      </c>
      <c r="CL9" s="43">
        <v>83.517499999999998</v>
      </c>
      <c r="CM9" s="43">
        <v>83.517499999999998</v>
      </c>
      <c r="CN9" s="43">
        <v>83.517499999999998</v>
      </c>
      <c r="CO9" s="43">
        <v>83.517499999999998</v>
      </c>
      <c r="CP9" s="43">
        <v>77.032499999999999</v>
      </c>
      <c r="CQ9" s="43">
        <v>77.032499999999999</v>
      </c>
      <c r="CR9" s="43">
        <v>77.032499999999999</v>
      </c>
      <c r="CS9" s="43">
        <v>77.032499999999999</v>
      </c>
      <c r="CT9" s="44"/>
      <c r="CU9" s="44"/>
      <c r="CV9" s="44"/>
      <c r="CW9" s="45"/>
      <c r="CX9" s="46">
        <f>IF(SUM(B9:CW9)&lt;&gt;0,AVERAGEIF(B9:CW9,"&lt;&gt;"""),"")</f>
        <v>35.075729166666662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" customHeight="1" x14ac:dyDescent="0.25">
      <c r="A14" s="63" t="s">
        <v>11</v>
      </c>
      <c r="B14" s="64">
        <v>102.20099999999999</v>
      </c>
      <c r="C14" s="65"/>
      <c r="D14" s="65"/>
      <c r="E14" s="65"/>
      <c r="F14" s="65">
        <v>50.761000000000003</v>
      </c>
      <c r="G14" s="65">
        <v>110</v>
      </c>
      <c r="H14" s="65"/>
      <c r="I14" s="65"/>
      <c r="J14" s="65">
        <v>110</v>
      </c>
      <c r="K14" s="65">
        <v>6.3810000000000002</v>
      </c>
      <c r="L14" s="65"/>
      <c r="M14" s="65"/>
      <c r="N14" s="65">
        <v>110</v>
      </c>
      <c r="O14" s="65">
        <v>110</v>
      </c>
      <c r="P14" s="65">
        <v>60.942999999999998</v>
      </c>
      <c r="Q14" s="65">
        <v>19.315000000000001</v>
      </c>
      <c r="R14" s="65">
        <v>110</v>
      </c>
      <c r="S14" s="65">
        <v>110</v>
      </c>
      <c r="T14" s="65">
        <v>44.328000000000003</v>
      </c>
      <c r="U14" s="65"/>
      <c r="V14" s="65">
        <v>110</v>
      </c>
      <c r="W14" s="65">
        <v>110</v>
      </c>
      <c r="X14" s="65">
        <v>110</v>
      </c>
      <c r="Y14" s="65">
        <v>110</v>
      </c>
      <c r="Z14" s="65">
        <v>110</v>
      </c>
      <c r="AA14" s="65">
        <v>110</v>
      </c>
      <c r="AB14" s="65">
        <v>110</v>
      </c>
      <c r="AC14" s="65">
        <v>110</v>
      </c>
      <c r="AD14" s="65">
        <v>87.85</v>
      </c>
      <c r="AE14" s="65">
        <v>79.447999999999993</v>
      </c>
      <c r="AF14" s="65">
        <v>110</v>
      </c>
      <c r="AG14" s="65">
        <v>110</v>
      </c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552.80674999999997</v>
      </c>
    </row>
    <row r="15" spans="1:102" ht="24.9" customHeight="1" x14ac:dyDescent="0.25">
      <c r="A15" s="69" t="s">
        <v>12</v>
      </c>
      <c r="B15" s="70">
        <v>84.92</v>
      </c>
      <c r="C15" s="71">
        <v>51.966000000000001</v>
      </c>
      <c r="D15" s="71">
        <v>51.082000000000001</v>
      </c>
      <c r="E15" s="71">
        <v>50.508000000000003</v>
      </c>
      <c r="F15" s="71">
        <v>65.590999999999994</v>
      </c>
      <c r="G15" s="71">
        <v>77.418000000000006</v>
      </c>
      <c r="H15" s="71">
        <v>5.1760000000000002</v>
      </c>
      <c r="I15" s="71">
        <v>4.63</v>
      </c>
      <c r="J15" s="71">
        <v>85.146000000000001</v>
      </c>
      <c r="K15" s="71">
        <v>67.263000000000005</v>
      </c>
      <c r="L15" s="71">
        <v>6.9530000000000003</v>
      </c>
      <c r="M15" s="71">
        <v>22.8</v>
      </c>
      <c r="N15" s="71">
        <v>55.505000000000003</v>
      </c>
      <c r="O15" s="71">
        <v>87.293000000000006</v>
      </c>
      <c r="P15" s="71">
        <v>51.32</v>
      </c>
      <c r="Q15" s="71">
        <v>50.3</v>
      </c>
      <c r="R15" s="71">
        <v>79.808999999999997</v>
      </c>
      <c r="S15" s="71">
        <v>76.510000000000005</v>
      </c>
      <c r="T15" s="71">
        <v>53.46</v>
      </c>
      <c r="U15" s="71">
        <v>19.864000000000001</v>
      </c>
      <c r="V15" s="71">
        <v>101.996</v>
      </c>
      <c r="W15" s="71">
        <v>81.262</v>
      </c>
      <c r="X15" s="71">
        <v>83.875</v>
      </c>
      <c r="Y15" s="71">
        <v>75.638000000000005</v>
      </c>
      <c r="Z15" s="71">
        <v>46.613999999999997</v>
      </c>
      <c r="AA15" s="71">
        <v>29.21</v>
      </c>
      <c r="AB15" s="71">
        <v>31.478000000000002</v>
      </c>
      <c r="AC15" s="71">
        <v>30.709</v>
      </c>
      <c r="AD15" s="71">
        <v>8.3070000000000004</v>
      </c>
      <c r="AE15" s="71">
        <v>42.651000000000003</v>
      </c>
      <c r="AF15" s="71">
        <v>48.442999999999998</v>
      </c>
      <c r="AG15" s="71">
        <v>45.152999999999999</v>
      </c>
      <c r="AH15" s="71">
        <v>65.587000000000003</v>
      </c>
      <c r="AI15" s="71">
        <v>46.423000000000002</v>
      </c>
      <c r="AJ15" s="71">
        <v>23.861000000000001</v>
      </c>
      <c r="AK15" s="71">
        <v>26.443000000000001</v>
      </c>
      <c r="AL15" s="71">
        <v>68.89</v>
      </c>
      <c r="AM15" s="71">
        <v>60.289000000000001</v>
      </c>
      <c r="AN15" s="71">
        <v>35.137999999999998</v>
      </c>
      <c r="AO15" s="71">
        <v>23.234000000000002</v>
      </c>
      <c r="AP15" s="71">
        <v>80.23</v>
      </c>
      <c r="AQ15" s="71">
        <v>50.314</v>
      </c>
      <c r="AR15" s="71">
        <v>49.515999999999998</v>
      </c>
      <c r="AS15" s="71">
        <v>9.0830000000000002</v>
      </c>
      <c r="AT15" s="71">
        <v>9.0839999999999996</v>
      </c>
      <c r="AU15" s="71">
        <v>8.141</v>
      </c>
      <c r="AV15" s="71">
        <v>8.9990000000000006</v>
      </c>
      <c r="AW15" s="71">
        <v>9.8130000000000006</v>
      </c>
      <c r="AX15" s="71">
        <v>1.823</v>
      </c>
      <c r="AY15" s="71">
        <v>2.004</v>
      </c>
      <c r="AZ15" s="71">
        <v>10.353999999999999</v>
      </c>
      <c r="BA15" s="71">
        <v>2.7519999999999998</v>
      </c>
      <c r="BB15" s="71">
        <v>5.1509999999999998</v>
      </c>
      <c r="BC15" s="71">
        <v>5.0970000000000004</v>
      </c>
      <c r="BD15" s="71">
        <v>21.055</v>
      </c>
      <c r="BE15" s="71">
        <v>54.261000000000003</v>
      </c>
      <c r="BF15" s="71">
        <v>5.0679999999999996</v>
      </c>
      <c r="BG15" s="71">
        <v>30.829000000000001</v>
      </c>
      <c r="BH15" s="71">
        <v>26.076000000000001</v>
      </c>
      <c r="BI15" s="71">
        <v>23.876999999999999</v>
      </c>
      <c r="BJ15" s="71">
        <v>67.236000000000004</v>
      </c>
      <c r="BK15" s="71">
        <v>86.825000000000003</v>
      </c>
      <c r="BL15" s="71">
        <v>25.888000000000002</v>
      </c>
      <c r="BM15" s="71">
        <v>37.924999999999997</v>
      </c>
      <c r="BN15" s="71">
        <v>40.177999999999997</v>
      </c>
      <c r="BO15" s="71">
        <v>29.27</v>
      </c>
      <c r="BP15" s="71">
        <v>22.96</v>
      </c>
      <c r="BQ15" s="71">
        <v>15.689</v>
      </c>
      <c r="BR15" s="71">
        <v>28.631</v>
      </c>
      <c r="BS15" s="71">
        <v>25.460999999999999</v>
      </c>
      <c r="BT15" s="71">
        <v>23.472000000000001</v>
      </c>
      <c r="BU15" s="71">
        <v>19.71</v>
      </c>
      <c r="BV15" s="71">
        <v>22.059000000000001</v>
      </c>
      <c r="BW15" s="71">
        <v>22.837</v>
      </c>
      <c r="BX15" s="71">
        <v>14.682</v>
      </c>
      <c r="BY15" s="71">
        <v>18.829000000000001</v>
      </c>
      <c r="BZ15" s="71">
        <v>14.358000000000001</v>
      </c>
      <c r="CA15" s="71">
        <v>16.664999999999999</v>
      </c>
      <c r="CB15" s="71">
        <v>14.73</v>
      </c>
      <c r="CC15" s="71">
        <v>4.9039999999999999</v>
      </c>
      <c r="CD15" s="71">
        <v>23.885999999999999</v>
      </c>
      <c r="CE15" s="71">
        <v>15.085000000000001</v>
      </c>
      <c r="CF15" s="71">
        <v>19.268999999999998</v>
      </c>
      <c r="CG15" s="71">
        <v>15.085000000000001</v>
      </c>
      <c r="CH15" s="71">
        <v>12.365</v>
      </c>
      <c r="CI15" s="71">
        <v>11.465</v>
      </c>
      <c r="CJ15" s="71">
        <v>17.553999999999998</v>
      </c>
      <c r="CK15" s="71">
        <v>7.6749999999999998</v>
      </c>
      <c r="CL15" s="71">
        <v>10.922000000000001</v>
      </c>
      <c r="CM15" s="71">
        <v>11.717000000000001</v>
      </c>
      <c r="CN15" s="71">
        <v>9.516</v>
      </c>
      <c r="CO15" s="71">
        <v>15.318</v>
      </c>
      <c r="CP15" s="71">
        <v>24.614000000000001</v>
      </c>
      <c r="CQ15" s="71">
        <v>19.475000000000001</v>
      </c>
      <c r="CR15" s="71">
        <v>12.394</v>
      </c>
      <c r="CS15" s="71">
        <v>8.26</v>
      </c>
      <c r="CT15" s="72"/>
      <c r="CU15" s="72"/>
      <c r="CV15" s="72"/>
      <c r="CW15" s="73"/>
      <c r="CX15" s="74">
        <f t="array" ref="CX15">SUMPRODUCT(B15:CW15*0.25)</f>
        <v>805.78774999999996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">
      <c r="A17" s="75" t="s">
        <v>14</v>
      </c>
      <c r="B17" s="76">
        <f>SUM(B11:B16)</f>
        <v>187.12099999999998</v>
      </c>
      <c r="C17" s="77">
        <f t="shared" ref="C17:BN17" si="0">SUM(C11:C16)</f>
        <v>51.966000000000001</v>
      </c>
      <c r="D17" s="77">
        <f t="shared" si="0"/>
        <v>51.082000000000001</v>
      </c>
      <c r="E17" s="77">
        <f t="shared" si="0"/>
        <v>50.508000000000003</v>
      </c>
      <c r="F17" s="77">
        <f t="shared" si="0"/>
        <v>116.352</v>
      </c>
      <c r="G17" s="77">
        <f t="shared" si="0"/>
        <v>187.41800000000001</v>
      </c>
      <c r="H17" s="77">
        <f t="shared" si="0"/>
        <v>5.1760000000000002</v>
      </c>
      <c r="I17" s="77">
        <f t="shared" si="0"/>
        <v>4.63</v>
      </c>
      <c r="J17" s="77">
        <f t="shared" si="0"/>
        <v>195.14600000000002</v>
      </c>
      <c r="K17" s="77">
        <f t="shared" si="0"/>
        <v>73.644000000000005</v>
      </c>
      <c r="L17" s="77">
        <f t="shared" si="0"/>
        <v>6.9530000000000003</v>
      </c>
      <c r="M17" s="77">
        <f t="shared" si="0"/>
        <v>22.8</v>
      </c>
      <c r="N17" s="77">
        <f t="shared" si="0"/>
        <v>165.505</v>
      </c>
      <c r="O17" s="77">
        <f t="shared" si="0"/>
        <v>197.29300000000001</v>
      </c>
      <c r="P17" s="77">
        <f t="shared" si="0"/>
        <v>112.26300000000001</v>
      </c>
      <c r="Q17" s="77">
        <f t="shared" si="0"/>
        <v>69.614999999999995</v>
      </c>
      <c r="R17" s="77">
        <f t="shared" si="0"/>
        <v>189.809</v>
      </c>
      <c r="S17" s="77">
        <f t="shared" si="0"/>
        <v>186.51</v>
      </c>
      <c r="T17" s="77">
        <f t="shared" si="0"/>
        <v>97.788000000000011</v>
      </c>
      <c r="U17" s="77">
        <f t="shared" si="0"/>
        <v>19.864000000000001</v>
      </c>
      <c r="V17" s="77">
        <f t="shared" si="0"/>
        <v>211.99599999999998</v>
      </c>
      <c r="W17" s="77">
        <f t="shared" si="0"/>
        <v>191.262</v>
      </c>
      <c r="X17" s="77">
        <f t="shared" si="0"/>
        <v>193.875</v>
      </c>
      <c r="Y17" s="77">
        <f t="shared" si="0"/>
        <v>185.63800000000001</v>
      </c>
      <c r="Z17" s="77">
        <f t="shared" si="0"/>
        <v>156.614</v>
      </c>
      <c r="AA17" s="77">
        <f t="shared" si="0"/>
        <v>139.21</v>
      </c>
      <c r="AB17" s="77">
        <f t="shared" si="0"/>
        <v>141.47800000000001</v>
      </c>
      <c r="AC17" s="77">
        <f t="shared" si="0"/>
        <v>140.709</v>
      </c>
      <c r="AD17" s="77">
        <f t="shared" si="0"/>
        <v>96.156999999999996</v>
      </c>
      <c r="AE17" s="77">
        <f t="shared" si="0"/>
        <v>122.09899999999999</v>
      </c>
      <c r="AF17" s="77">
        <f t="shared" si="0"/>
        <v>158.44299999999998</v>
      </c>
      <c r="AG17" s="77">
        <f t="shared" si="0"/>
        <v>155.15299999999999</v>
      </c>
      <c r="AH17" s="77">
        <f t="shared" si="0"/>
        <v>65.587000000000003</v>
      </c>
      <c r="AI17" s="77">
        <f t="shared" si="0"/>
        <v>46.423000000000002</v>
      </c>
      <c r="AJ17" s="77">
        <f t="shared" si="0"/>
        <v>23.861000000000001</v>
      </c>
      <c r="AK17" s="77">
        <f t="shared" si="0"/>
        <v>26.443000000000001</v>
      </c>
      <c r="AL17" s="77">
        <f t="shared" si="0"/>
        <v>68.89</v>
      </c>
      <c r="AM17" s="77">
        <f t="shared" si="0"/>
        <v>60.289000000000001</v>
      </c>
      <c r="AN17" s="77">
        <f t="shared" si="0"/>
        <v>35.137999999999998</v>
      </c>
      <c r="AO17" s="77">
        <f t="shared" si="0"/>
        <v>23.234000000000002</v>
      </c>
      <c r="AP17" s="77">
        <f t="shared" si="0"/>
        <v>80.23</v>
      </c>
      <c r="AQ17" s="77">
        <f t="shared" si="0"/>
        <v>50.314</v>
      </c>
      <c r="AR17" s="77">
        <f t="shared" si="0"/>
        <v>49.515999999999998</v>
      </c>
      <c r="AS17" s="77">
        <f t="shared" si="0"/>
        <v>9.0830000000000002</v>
      </c>
      <c r="AT17" s="77">
        <f t="shared" si="0"/>
        <v>9.0839999999999996</v>
      </c>
      <c r="AU17" s="77">
        <f t="shared" si="0"/>
        <v>8.141</v>
      </c>
      <c r="AV17" s="77">
        <f t="shared" si="0"/>
        <v>8.9990000000000006</v>
      </c>
      <c r="AW17" s="77">
        <f t="shared" si="0"/>
        <v>9.8130000000000006</v>
      </c>
      <c r="AX17" s="77">
        <f t="shared" si="0"/>
        <v>1.823</v>
      </c>
      <c r="AY17" s="77">
        <f t="shared" si="0"/>
        <v>2.004</v>
      </c>
      <c r="AZ17" s="77">
        <f t="shared" si="0"/>
        <v>10.353999999999999</v>
      </c>
      <c r="BA17" s="77">
        <f t="shared" si="0"/>
        <v>2.7519999999999998</v>
      </c>
      <c r="BB17" s="77">
        <f t="shared" si="0"/>
        <v>5.1509999999999998</v>
      </c>
      <c r="BC17" s="77">
        <f t="shared" si="0"/>
        <v>5.0970000000000004</v>
      </c>
      <c r="BD17" s="77">
        <f t="shared" si="0"/>
        <v>21.055</v>
      </c>
      <c r="BE17" s="77">
        <f t="shared" si="0"/>
        <v>54.261000000000003</v>
      </c>
      <c r="BF17" s="77">
        <f t="shared" si="0"/>
        <v>5.0679999999999996</v>
      </c>
      <c r="BG17" s="77">
        <f t="shared" si="0"/>
        <v>30.829000000000001</v>
      </c>
      <c r="BH17" s="77">
        <f t="shared" si="0"/>
        <v>26.076000000000001</v>
      </c>
      <c r="BI17" s="77">
        <f t="shared" si="0"/>
        <v>23.876999999999999</v>
      </c>
      <c r="BJ17" s="77">
        <f t="shared" si="0"/>
        <v>67.236000000000004</v>
      </c>
      <c r="BK17" s="77">
        <f t="shared" si="0"/>
        <v>86.825000000000003</v>
      </c>
      <c r="BL17" s="77">
        <f t="shared" si="0"/>
        <v>25.888000000000002</v>
      </c>
      <c r="BM17" s="77">
        <f t="shared" si="0"/>
        <v>37.924999999999997</v>
      </c>
      <c r="BN17" s="77">
        <f t="shared" si="0"/>
        <v>40.177999999999997</v>
      </c>
      <c r="BO17" s="77">
        <f t="shared" ref="BO17:CW17" si="1">SUM(BO11:BO16)</f>
        <v>29.27</v>
      </c>
      <c r="BP17" s="77">
        <f t="shared" si="1"/>
        <v>22.96</v>
      </c>
      <c r="BQ17" s="77">
        <f t="shared" si="1"/>
        <v>15.689</v>
      </c>
      <c r="BR17" s="77">
        <f t="shared" si="1"/>
        <v>28.631</v>
      </c>
      <c r="BS17" s="77">
        <f t="shared" si="1"/>
        <v>25.460999999999999</v>
      </c>
      <c r="BT17" s="77">
        <f t="shared" si="1"/>
        <v>23.472000000000001</v>
      </c>
      <c r="BU17" s="77">
        <f t="shared" si="1"/>
        <v>19.71</v>
      </c>
      <c r="BV17" s="77">
        <f t="shared" si="1"/>
        <v>22.059000000000001</v>
      </c>
      <c r="BW17" s="77">
        <f t="shared" si="1"/>
        <v>22.837</v>
      </c>
      <c r="BX17" s="77">
        <f t="shared" si="1"/>
        <v>14.682</v>
      </c>
      <c r="BY17" s="77">
        <f t="shared" si="1"/>
        <v>18.829000000000001</v>
      </c>
      <c r="BZ17" s="77">
        <f t="shared" si="1"/>
        <v>14.358000000000001</v>
      </c>
      <c r="CA17" s="77">
        <f t="shared" si="1"/>
        <v>16.664999999999999</v>
      </c>
      <c r="CB17" s="77">
        <f t="shared" si="1"/>
        <v>14.73</v>
      </c>
      <c r="CC17" s="77">
        <f t="shared" si="1"/>
        <v>4.9039999999999999</v>
      </c>
      <c r="CD17" s="77">
        <f t="shared" si="1"/>
        <v>23.885999999999999</v>
      </c>
      <c r="CE17" s="77">
        <f t="shared" si="1"/>
        <v>15.085000000000001</v>
      </c>
      <c r="CF17" s="77">
        <f t="shared" si="1"/>
        <v>19.268999999999998</v>
      </c>
      <c r="CG17" s="77">
        <f t="shared" si="1"/>
        <v>15.085000000000001</v>
      </c>
      <c r="CH17" s="77">
        <f t="shared" si="1"/>
        <v>12.365</v>
      </c>
      <c r="CI17" s="77">
        <f t="shared" si="1"/>
        <v>11.465</v>
      </c>
      <c r="CJ17" s="77">
        <f t="shared" si="1"/>
        <v>17.553999999999998</v>
      </c>
      <c r="CK17" s="77">
        <f t="shared" si="1"/>
        <v>7.6749999999999998</v>
      </c>
      <c r="CL17" s="77">
        <f t="shared" si="1"/>
        <v>10.922000000000001</v>
      </c>
      <c r="CM17" s="77">
        <f t="shared" si="1"/>
        <v>11.717000000000001</v>
      </c>
      <c r="CN17" s="77">
        <f t="shared" si="1"/>
        <v>9.516</v>
      </c>
      <c r="CO17" s="77">
        <f t="shared" si="1"/>
        <v>15.318</v>
      </c>
      <c r="CP17" s="77">
        <f t="shared" si="1"/>
        <v>24.614000000000001</v>
      </c>
      <c r="CQ17" s="77">
        <f t="shared" si="1"/>
        <v>19.475000000000001</v>
      </c>
      <c r="CR17" s="77">
        <f t="shared" si="1"/>
        <v>12.394</v>
      </c>
      <c r="CS17" s="77">
        <f t="shared" si="1"/>
        <v>8.26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1358.5944999999999</v>
      </c>
    </row>
    <row r="18" spans="1:102" ht="18" customHeight="1" thickBot="1" x14ac:dyDescent="0.3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" customHeight="1" x14ac:dyDescent="0.25">
      <c r="A20" s="86" t="s">
        <v>16</v>
      </c>
      <c r="B20" s="87">
        <v>2.2999999999999998</v>
      </c>
      <c r="C20" s="88">
        <v>0.48199999999999998</v>
      </c>
      <c r="D20" s="88"/>
      <c r="E20" s="88"/>
      <c r="F20" s="88">
        <v>2.1</v>
      </c>
      <c r="G20" s="88">
        <v>2.1</v>
      </c>
      <c r="H20" s="88">
        <v>12.1</v>
      </c>
      <c r="I20" s="88">
        <v>12.1</v>
      </c>
      <c r="J20" s="88">
        <v>2.1</v>
      </c>
      <c r="K20" s="88">
        <v>2.1</v>
      </c>
      <c r="L20" s="88">
        <v>12.1</v>
      </c>
      <c r="M20" s="88">
        <v>12.1</v>
      </c>
      <c r="N20" s="88">
        <v>4.8</v>
      </c>
      <c r="O20" s="88">
        <v>4.8</v>
      </c>
      <c r="P20" s="88">
        <v>14.8</v>
      </c>
      <c r="Q20" s="88">
        <v>14.8</v>
      </c>
      <c r="R20" s="88"/>
      <c r="S20" s="88"/>
      <c r="T20" s="88">
        <v>10</v>
      </c>
      <c r="U20" s="88">
        <v>10</v>
      </c>
      <c r="V20" s="88"/>
      <c r="W20" s="88"/>
      <c r="X20" s="88">
        <v>10</v>
      </c>
      <c r="Y20" s="88">
        <v>10</v>
      </c>
      <c r="Z20" s="88"/>
      <c r="AA20" s="88"/>
      <c r="AB20" s="88">
        <v>10</v>
      </c>
      <c r="AC20" s="88">
        <v>10</v>
      </c>
      <c r="AD20" s="88"/>
      <c r="AE20" s="88"/>
      <c r="AF20" s="88">
        <v>10</v>
      </c>
      <c r="AG20" s="88">
        <v>10</v>
      </c>
      <c r="AH20" s="88"/>
      <c r="AI20" s="88"/>
      <c r="AJ20" s="88">
        <v>10</v>
      </c>
      <c r="AK20" s="88">
        <v>10</v>
      </c>
      <c r="AL20" s="88"/>
      <c r="AM20" s="88"/>
      <c r="AN20" s="88">
        <v>10</v>
      </c>
      <c r="AO20" s="88">
        <v>18</v>
      </c>
      <c r="AP20" s="88">
        <v>8</v>
      </c>
      <c r="AQ20" s="88">
        <v>8</v>
      </c>
      <c r="AR20" s="88">
        <v>18</v>
      </c>
      <c r="AS20" s="88">
        <v>18</v>
      </c>
      <c r="AT20" s="88">
        <v>8</v>
      </c>
      <c r="AU20" s="88">
        <v>8</v>
      </c>
      <c r="AV20" s="88">
        <v>18</v>
      </c>
      <c r="AW20" s="88">
        <v>18</v>
      </c>
      <c r="AX20" s="88">
        <v>8</v>
      </c>
      <c r="AY20" s="88">
        <v>8</v>
      </c>
      <c r="AZ20" s="88">
        <v>18</v>
      </c>
      <c r="BA20" s="88">
        <v>18</v>
      </c>
      <c r="BB20" s="88">
        <v>8</v>
      </c>
      <c r="BC20" s="88"/>
      <c r="BD20" s="88">
        <v>10</v>
      </c>
      <c r="BE20" s="88">
        <v>10</v>
      </c>
      <c r="BF20" s="88"/>
      <c r="BG20" s="88"/>
      <c r="BH20" s="88">
        <v>10</v>
      </c>
      <c r="BI20" s="88">
        <v>10</v>
      </c>
      <c r="BJ20" s="88"/>
      <c r="BK20" s="88"/>
      <c r="BL20" s="88">
        <v>10</v>
      </c>
      <c r="BM20" s="88">
        <v>10</v>
      </c>
      <c r="BN20" s="88"/>
      <c r="BO20" s="88"/>
      <c r="BP20" s="88">
        <v>10</v>
      </c>
      <c r="BQ20" s="88">
        <v>10</v>
      </c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117.6955</v>
      </c>
    </row>
    <row r="21" spans="1:102" ht="24.9" customHeight="1" x14ac:dyDescent="0.25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>
        <v>0.51200000000000001</v>
      </c>
      <c r="AE21" s="94"/>
      <c r="AF21" s="94"/>
      <c r="AG21" s="94"/>
      <c r="AH21" s="94"/>
      <c r="AI21" s="94"/>
      <c r="AJ21" s="94"/>
      <c r="AK21" s="94"/>
      <c r="AL21" s="94">
        <v>6.4</v>
      </c>
      <c r="AM21" s="94"/>
      <c r="AN21" s="94">
        <v>6.4</v>
      </c>
      <c r="AO21" s="94">
        <v>6.4</v>
      </c>
      <c r="AP21" s="94">
        <v>0.64</v>
      </c>
      <c r="AQ21" s="94">
        <v>0.64</v>
      </c>
      <c r="AR21" s="94">
        <v>0.64</v>
      </c>
      <c r="AS21" s="94">
        <v>0.64</v>
      </c>
      <c r="AT21" s="94">
        <v>0.64</v>
      </c>
      <c r="AU21" s="94">
        <v>0.64</v>
      </c>
      <c r="AV21" s="94">
        <v>0.64</v>
      </c>
      <c r="AW21" s="94">
        <v>0.64</v>
      </c>
      <c r="AX21" s="94">
        <v>0.64</v>
      </c>
      <c r="AY21" s="94">
        <v>0.64</v>
      </c>
      <c r="AZ21" s="94">
        <v>0.64</v>
      </c>
      <c r="BA21" s="94">
        <v>0.64</v>
      </c>
      <c r="BB21" s="94">
        <v>0.64</v>
      </c>
      <c r="BC21" s="94">
        <v>0.64</v>
      </c>
      <c r="BD21" s="94">
        <v>1.1200000000000001</v>
      </c>
      <c r="BE21" s="94"/>
      <c r="BF21" s="94"/>
      <c r="BG21" s="94"/>
      <c r="BH21" s="94"/>
      <c r="BI21" s="94"/>
      <c r="BJ21" s="94"/>
      <c r="BK21" s="94"/>
      <c r="BL21" s="94"/>
      <c r="BM21" s="94">
        <v>0.8</v>
      </c>
      <c r="BN21" s="94"/>
      <c r="BO21" s="94"/>
      <c r="BP21" s="94"/>
      <c r="BQ21" s="94"/>
      <c r="BR21" s="94"/>
      <c r="BS21" s="94"/>
      <c r="BT21" s="94"/>
      <c r="BU21" s="94"/>
      <c r="BV21" s="94">
        <v>2.2000000000000002</v>
      </c>
      <c r="BW21" s="94"/>
      <c r="BX21" s="94"/>
      <c r="BY21" s="94">
        <v>2.2000000000000002</v>
      </c>
      <c r="BZ21" s="94">
        <v>2.2000000000000002</v>
      </c>
      <c r="CA21" s="94"/>
      <c r="CB21" s="94"/>
      <c r="CC21" s="94"/>
      <c r="CD21" s="94"/>
      <c r="CE21" s="94"/>
      <c r="CF21" s="94"/>
      <c r="CG21" s="94">
        <v>2.2000000000000002</v>
      </c>
      <c r="CH21" s="94">
        <v>2.2000000000000002</v>
      </c>
      <c r="CI21" s="94">
        <v>2.2000000000000002</v>
      </c>
      <c r="CJ21" s="94">
        <v>2.2000000000000002</v>
      </c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11.498000000000008</v>
      </c>
    </row>
    <row r="22" spans="1:102" ht="24.9" customHeight="1" x14ac:dyDescent="0.25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>
        <v>0.1</v>
      </c>
      <c r="W22" s="99">
        <v>0.1</v>
      </c>
      <c r="X22" s="99">
        <v>0.1</v>
      </c>
      <c r="Y22" s="99">
        <v>0.1</v>
      </c>
      <c r="Z22" s="99">
        <v>0.1</v>
      </c>
      <c r="AA22" s="99"/>
      <c r="AB22" s="99"/>
      <c r="AC22" s="99"/>
      <c r="AD22" s="99">
        <v>0.85799999999999987</v>
      </c>
      <c r="AE22" s="99"/>
      <c r="AF22" s="99"/>
      <c r="AG22" s="99"/>
      <c r="AH22" s="99"/>
      <c r="AI22" s="99"/>
      <c r="AJ22" s="99"/>
      <c r="AK22" s="99"/>
      <c r="AL22" s="99">
        <v>4.8</v>
      </c>
      <c r="AM22" s="99"/>
      <c r="AN22" s="99">
        <v>4.8</v>
      </c>
      <c r="AO22" s="99">
        <v>4.8</v>
      </c>
      <c r="AP22" s="99"/>
      <c r="AQ22" s="99"/>
      <c r="AR22" s="99"/>
      <c r="AS22" s="99"/>
      <c r="AT22" s="99">
        <v>10.255000000000001</v>
      </c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>
        <v>4.9749999999999996</v>
      </c>
      <c r="BK22" s="99">
        <v>8.1760000000000002</v>
      </c>
      <c r="BL22" s="99">
        <v>8.3509999999999991</v>
      </c>
      <c r="BM22" s="99">
        <v>8.1750000000000007</v>
      </c>
      <c r="BN22" s="99">
        <v>0.35299999999999998</v>
      </c>
      <c r="BO22" s="99"/>
      <c r="BP22" s="99"/>
      <c r="BQ22" s="99"/>
      <c r="BR22" s="99"/>
      <c r="BS22" s="99"/>
      <c r="BT22" s="99"/>
      <c r="BU22" s="99">
        <v>2.738</v>
      </c>
      <c r="BV22" s="99">
        <v>5.7</v>
      </c>
      <c r="BW22" s="99"/>
      <c r="BX22" s="99"/>
      <c r="BY22" s="99">
        <v>5.9</v>
      </c>
      <c r="BZ22" s="99">
        <v>5.9</v>
      </c>
      <c r="CA22" s="99"/>
      <c r="CB22" s="99"/>
      <c r="CC22" s="99"/>
      <c r="CD22" s="99">
        <v>1.6819999999999999</v>
      </c>
      <c r="CE22" s="99">
        <v>4</v>
      </c>
      <c r="CF22" s="99"/>
      <c r="CG22" s="99">
        <v>6.2549999999999999</v>
      </c>
      <c r="CH22" s="99">
        <v>5.4</v>
      </c>
      <c r="CI22" s="99">
        <v>5.3</v>
      </c>
      <c r="CJ22" s="99">
        <v>5.2</v>
      </c>
      <c r="CK22" s="99"/>
      <c r="CL22" s="99">
        <v>4</v>
      </c>
      <c r="CM22" s="99"/>
      <c r="CN22" s="99">
        <v>4</v>
      </c>
      <c r="CO22" s="99">
        <v>1.4350000000000001</v>
      </c>
      <c r="CP22" s="99">
        <v>2</v>
      </c>
      <c r="CQ22" s="99">
        <v>4</v>
      </c>
      <c r="CR22" s="99"/>
      <c r="CS22" s="99"/>
      <c r="CT22" s="100"/>
      <c r="CU22" s="100"/>
      <c r="CV22" s="100"/>
      <c r="CW22" s="96"/>
      <c r="CX22" s="97">
        <f t="array" ref="CX22">SUMPRODUCT(B22:CW22*0.25)</f>
        <v>29.888250000000003</v>
      </c>
    </row>
    <row r="23" spans="1:102" ht="24.9" customHeight="1" x14ac:dyDescent="0.25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" customHeight="1" x14ac:dyDescent="0.25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">
      <c r="A27" s="105" t="s">
        <v>23</v>
      </c>
      <c r="B27" s="106">
        <f>SUM(B20:B26)</f>
        <v>2.2999999999999998</v>
      </c>
      <c r="C27" s="107">
        <f t="shared" ref="C27:BN27" si="2">SUM(C20:C26)</f>
        <v>0.48199999999999998</v>
      </c>
      <c r="D27" s="107">
        <f t="shared" si="2"/>
        <v>0</v>
      </c>
      <c r="E27" s="107">
        <f t="shared" si="2"/>
        <v>0</v>
      </c>
      <c r="F27" s="107">
        <f t="shared" si="2"/>
        <v>2.1</v>
      </c>
      <c r="G27" s="107">
        <f t="shared" si="2"/>
        <v>2.1</v>
      </c>
      <c r="H27" s="107">
        <f t="shared" si="2"/>
        <v>12.1</v>
      </c>
      <c r="I27" s="107">
        <f t="shared" si="2"/>
        <v>12.1</v>
      </c>
      <c r="J27" s="107">
        <f t="shared" si="2"/>
        <v>2.1</v>
      </c>
      <c r="K27" s="107">
        <f t="shared" si="2"/>
        <v>2.1</v>
      </c>
      <c r="L27" s="107">
        <f t="shared" si="2"/>
        <v>12.1</v>
      </c>
      <c r="M27" s="107">
        <f t="shared" si="2"/>
        <v>12.1</v>
      </c>
      <c r="N27" s="107">
        <f t="shared" si="2"/>
        <v>4.8</v>
      </c>
      <c r="O27" s="107">
        <f t="shared" si="2"/>
        <v>4.8</v>
      </c>
      <c r="P27" s="107">
        <f t="shared" si="2"/>
        <v>14.8</v>
      </c>
      <c r="Q27" s="107">
        <f t="shared" si="2"/>
        <v>14.8</v>
      </c>
      <c r="R27" s="107">
        <f t="shared" si="2"/>
        <v>0</v>
      </c>
      <c r="S27" s="107">
        <f t="shared" si="2"/>
        <v>0</v>
      </c>
      <c r="T27" s="107">
        <f t="shared" si="2"/>
        <v>10</v>
      </c>
      <c r="U27" s="107">
        <f t="shared" si="2"/>
        <v>10</v>
      </c>
      <c r="V27" s="107">
        <f t="shared" si="2"/>
        <v>0.1</v>
      </c>
      <c r="W27" s="107">
        <f t="shared" si="2"/>
        <v>0.1</v>
      </c>
      <c r="X27" s="107">
        <f t="shared" si="2"/>
        <v>10.1</v>
      </c>
      <c r="Y27" s="107">
        <f t="shared" si="2"/>
        <v>10.1</v>
      </c>
      <c r="Z27" s="107">
        <f t="shared" si="2"/>
        <v>0.1</v>
      </c>
      <c r="AA27" s="107">
        <f t="shared" si="2"/>
        <v>0</v>
      </c>
      <c r="AB27" s="107">
        <f t="shared" si="2"/>
        <v>10</v>
      </c>
      <c r="AC27" s="107">
        <f t="shared" si="2"/>
        <v>10</v>
      </c>
      <c r="AD27" s="107">
        <f t="shared" si="2"/>
        <v>1.3699999999999999</v>
      </c>
      <c r="AE27" s="107">
        <f t="shared" si="2"/>
        <v>0</v>
      </c>
      <c r="AF27" s="107">
        <f t="shared" si="2"/>
        <v>10</v>
      </c>
      <c r="AG27" s="107">
        <f t="shared" si="2"/>
        <v>10</v>
      </c>
      <c r="AH27" s="107">
        <f t="shared" si="2"/>
        <v>0</v>
      </c>
      <c r="AI27" s="107">
        <f t="shared" si="2"/>
        <v>0</v>
      </c>
      <c r="AJ27" s="107">
        <f t="shared" si="2"/>
        <v>10</v>
      </c>
      <c r="AK27" s="107">
        <f t="shared" si="2"/>
        <v>10</v>
      </c>
      <c r="AL27" s="107">
        <f t="shared" si="2"/>
        <v>11.2</v>
      </c>
      <c r="AM27" s="107">
        <f t="shared" si="2"/>
        <v>0</v>
      </c>
      <c r="AN27" s="107">
        <f t="shared" si="2"/>
        <v>21.2</v>
      </c>
      <c r="AO27" s="107">
        <f t="shared" si="2"/>
        <v>29.2</v>
      </c>
      <c r="AP27" s="107">
        <f t="shared" si="2"/>
        <v>8.64</v>
      </c>
      <c r="AQ27" s="107">
        <f t="shared" si="2"/>
        <v>8.64</v>
      </c>
      <c r="AR27" s="107">
        <f t="shared" si="2"/>
        <v>18.64</v>
      </c>
      <c r="AS27" s="107">
        <f t="shared" si="2"/>
        <v>18.64</v>
      </c>
      <c r="AT27" s="107">
        <f t="shared" si="2"/>
        <v>18.895000000000003</v>
      </c>
      <c r="AU27" s="107">
        <f t="shared" si="2"/>
        <v>8.64</v>
      </c>
      <c r="AV27" s="107">
        <f t="shared" si="2"/>
        <v>18.64</v>
      </c>
      <c r="AW27" s="107">
        <f t="shared" si="2"/>
        <v>18.64</v>
      </c>
      <c r="AX27" s="107">
        <f t="shared" si="2"/>
        <v>8.64</v>
      </c>
      <c r="AY27" s="107">
        <f t="shared" si="2"/>
        <v>8.64</v>
      </c>
      <c r="AZ27" s="107">
        <f t="shared" si="2"/>
        <v>18.64</v>
      </c>
      <c r="BA27" s="107">
        <f t="shared" si="2"/>
        <v>18.64</v>
      </c>
      <c r="BB27" s="107">
        <f t="shared" si="2"/>
        <v>8.64</v>
      </c>
      <c r="BC27" s="107">
        <f t="shared" si="2"/>
        <v>0.64</v>
      </c>
      <c r="BD27" s="107">
        <f t="shared" si="2"/>
        <v>11.120000000000001</v>
      </c>
      <c r="BE27" s="107">
        <f t="shared" si="2"/>
        <v>10</v>
      </c>
      <c r="BF27" s="107">
        <f t="shared" si="2"/>
        <v>0</v>
      </c>
      <c r="BG27" s="107">
        <f t="shared" si="2"/>
        <v>0</v>
      </c>
      <c r="BH27" s="107">
        <f t="shared" si="2"/>
        <v>10</v>
      </c>
      <c r="BI27" s="107">
        <f t="shared" si="2"/>
        <v>10</v>
      </c>
      <c r="BJ27" s="107">
        <f t="shared" si="2"/>
        <v>4.9749999999999996</v>
      </c>
      <c r="BK27" s="107">
        <f t="shared" si="2"/>
        <v>8.1760000000000002</v>
      </c>
      <c r="BL27" s="107">
        <f t="shared" si="2"/>
        <v>18.350999999999999</v>
      </c>
      <c r="BM27" s="107">
        <f t="shared" si="2"/>
        <v>18.975000000000001</v>
      </c>
      <c r="BN27" s="107">
        <f t="shared" si="2"/>
        <v>0.35299999999999998</v>
      </c>
      <c r="BO27" s="107">
        <f t="shared" ref="BO27:CW27" si="3">SUM(BO20:BO26)</f>
        <v>0</v>
      </c>
      <c r="BP27" s="107">
        <f t="shared" si="3"/>
        <v>10</v>
      </c>
      <c r="BQ27" s="107">
        <f t="shared" si="3"/>
        <v>10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2.738</v>
      </c>
      <c r="BV27" s="107">
        <f t="shared" si="3"/>
        <v>7.9</v>
      </c>
      <c r="BW27" s="107">
        <f t="shared" si="3"/>
        <v>0</v>
      </c>
      <c r="BX27" s="107">
        <f t="shared" si="3"/>
        <v>0</v>
      </c>
      <c r="BY27" s="107">
        <f t="shared" si="3"/>
        <v>8.1000000000000014</v>
      </c>
      <c r="BZ27" s="107">
        <f t="shared" si="3"/>
        <v>8.1000000000000014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si="3"/>
        <v>1.6819999999999999</v>
      </c>
      <c r="CE27" s="107">
        <f t="shared" si="3"/>
        <v>4</v>
      </c>
      <c r="CF27" s="107">
        <f t="shared" si="3"/>
        <v>0</v>
      </c>
      <c r="CG27" s="107">
        <f t="shared" si="3"/>
        <v>8.4550000000000001</v>
      </c>
      <c r="CH27" s="107">
        <f t="shared" si="3"/>
        <v>7.6000000000000005</v>
      </c>
      <c r="CI27" s="107">
        <f t="shared" si="3"/>
        <v>7.5</v>
      </c>
      <c r="CJ27" s="107">
        <f t="shared" si="3"/>
        <v>7.4</v>
      </c>
      <c r="CK27" s="107">
        <f t="shared" si="3"/>
        <v>0</v>
      </c>
      <c r="CL27" s="107">
        <f t="shared" si="3"/>
        <v>4</v>
      </c>
      <c r="CM27" s="107">
        <f t="shared" si="3"/>
        <v>0</v>
      </c>
      <c r="CN27" s="107">
        <f t="shared" si="3"/>
        <v>4</v>
      </c>
      <c r="CO27" s="107">
        <f t="shared" si="3"/>
        <v>1.4350000000000001</v>
      </c>
      <c r="CP27" s="107">
        <f t="shared" si="3"/>
        <v>2</v>
      </c>
      <c r="CQ27" s="107">
        <f t="shared" si="3"/>
        <v>4</v>
      </c>
      <c r="CR27" s="107">
        <f t="shared" si="3"/>
        <v>0</v>
      </c>
      <c r="CS27" s="107">
        <f t="shared" si="3"/>
        <v>0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159.08175</v>
      </c>
    </row>
    <row r="28" spans="1:102" ht="18" customHeight="1" thickBot="1" x14ac:dyDescent="0.3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" customHeight="1" x14ac:dyDescent="0.25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" customHeight="1" x14ac:dyDescent="0.25">
      <c r="A31" s="92" t="s">
        <v>26</v>
      </c>
      <c r="B31" s="93">
        <v>189.42099999999999</v>
      </c>
      <c r="C31" s="94">
        <v>52.448</v>
      </c>
      <c r="D31" s="94">
        <v>51.082000000000001</v>
      </c>
      <c r="E31" s="94">
        <v>50.508000000000003</v>
      </c>
      <c r="F31" s="94">
        <v>118.452</v>
      </c>
      <c r="G31" s="94">
        <v>189.518</v>
      </c>
      <c r="H31" s="94">
        <v>17.276</v>
      </c>
      <c r="I31" s="94">
        <v>16.73</v>
      </c>
      <c r="J31" s="94">
        <v>197.24600000000001</v>
      </c>
      <c r="K31" s="94">
        <v>75.744</v>
      </c>
      <c r="L31" s="94">
        <v>19.053000000000001</v>
      </c>
      <c r="M31" s="94">
        <v>34.9</v>
      </c>
      <c r="N31" s="94">
        <v>170.30500000000001</v>
      </c>
      <c r="O31" s="94">
        <v>202.09299999999999</v>
      </c>
      <c r="P31" s="94">
        <v>127.063</v>
      </c>
      <c r="Q31" s="94">
        <v>84.415000000000006</v>
      </c>
      <c r="R31" s="94">
        <v>189.809</v>
      </c>
      <c r="S31" s="94">
        <v>186.51</v>
      </c>
      <c r="T31" s="94">
        <v>107.788</v>
      </c>
      <c r="U31" s="94">
        <v>29.864000000000001</v>
      </c>
      <c r="V31" s="94">
        <v>212.096</v>
      </c>
      <c r="W31" s="94">
        <v>191.36199999999999</v>
      </c>
      <c r="X31" s="94">
        <v>203.97499999999999</v>
      </c>
      <c r="Y31" s="94">
        <v>195.738</v>
      </c>
      <c r="Z31" s="94">
        <v>156.714</v>
      </c>
      <c r="AA31" s="94">
        <v>139.21</v>
      </c>
      <c r="AB31" s="94">
        <v>151.47800000000001</v>
      </c>
      <c r="AC31" s="94">
        <v>150.709</v>
      </c>
      <c r="AD31" s="94">
        <v>97.527000000000001</v>
      </c>
      <c r="AE31" s="94">
        <v>122.099</v>
      </c>
      <c r="AF31" s="94">
        <v>168.44300000000001</v>
      </c>
      <c r="AG31" s="94">
        <v>165.15299999999999</v>
      </c>
      <c r="AH31" s="94">
        <v>65.587000000000003</v>
      </c>
      <c r="AI31" s="94">
        <v>46.423000000000002</v>
      </c>
      <c r="AJ31" s="94">
        <v>33.860999999999997</v>
      </c>
      <c r="AK31" s="94">
        <v>36.442999999999998</v>
      </c>
      <c r="AL31" s="94">
        <v>80.09</v>
      </c>
      <c r="AM31" s="94">
        <v>60.289000000000001</v>
      </c>
      <c r="AN31" s="94">
        <v>56.338000000000001</v>
      </c>
      <c r="AO31" s="94">
        <v>52.433999999999997</v>
      </c>
      <c r="AP31" s="94">
        <v>88.87</v>
      </c>
      <c r="AQ31" s="94">
        <v>58.954000000000001</v>
      </c>
      <c r="AR31" s="94">
        <v>68.156000000000006</v>
      </c>
      <c r="AS31" s="94">
        <v>27.722999999999999</v>
      </c>
      <c r="AT31" s="94">
        <v>27.978999999999999</v>
      </c>
      <c r="AU31" s="94">
        <v>16.780999999999999</v>
      </c>
      <c r="AV31" s="94">
        <v>27.638999999999999</v>
      </c>
      <c r="AW31" s="94">
        <v>28.452999999999999</v>
      </c>
      <c r="AX31" s="94">
        <v>10.462999999999999</v>
      </c>
      <c r="AY31" s="94">
        <v>10.644</v>
      </c>
      <c r="AZ31" s="94">
        <v>28.994</v>
      </c>
      <c r="BA31" s="94">
        <v>21.391999999999999</v>
      </c>
      <c r="BB31" s="94">
        <v>13.791</v>
      </c>
      <c r="BC31" s="94">
        <v>5.7370000000000001</v>
      </c>
      <c r="BD31" s="94">
        <v>32.174999999999997</v>
      </c>
      <c r="BE31" s="94">
        <v>64.260999999999996</v>
      </c>
      <c r="BF31" s="94">
        <v>5.0679999999999996</v>
      </c>
      <c r="BG31" s="94">
        <v>30.829000000000001</v>
      </c>
      <c r="BH31" s="94">
        <v>36.076000000000001</v>
      </c>
      <c r="BI31" s="94">
        <v>33.877000000000002</v>
      </c>
      <c r="BJ31" s="94">
        <v>72.210999999999999</v>
      </c>
      <c r="BK31" s="94">
        <v>95.001000000000005</v>
      </c>
      <c r="BL31" s="94">
        <v>44.238999999999997</v>
      </c>
      <c r="BM31" s="94">
        <v>56.9</v>
      </c>
      <c r="BN31" s="94">
        <v>40.530999999999999</v>
      </c>
      <c r="BO31" s="94">
        <v>29.27</v>
      </c>
      <c r="BP31" s="94">
        <v>32.96</v>
      </c>
      <c r="BQ31" s="94">
        <v>25.689</v>
      </c>
      <c r="BR31" s="94">
        <v>28.631</v>
      </c>
      <c r="BS31" s="94">
        <v>25.460999999999999</v>
      </c>
      <c r="BT31" s="94">
        <v>23.472000000000001</v>
      </c>
      <c r="BU31" s="94">
        <v>22.448</v>
      </c>
      <c r="BV31" s="94">
        <v>29.959</v>
      </c>
      <c r="BW31" s="94">
        <v>22.837</v>
      </c>
      <c r="BX31" s="94">
        <v>14.682</v>
      </c>
      <c r="BY31" s="94">
        <v>26.928999999999998</v>
      </c>
      <c r="BZ31" s="94">
        <v>22.457999999999998</v>
      </c>
      <c r="CA31" s="94">
        <v>16.664999999999999</v>
      </c>
      <c r="CB31" s="94">
        <v>14.73</v>
      </c>
      <c r="CC31" s="94">
        <v>4.9039999999999999</v>
      </c>
      <c r="CD31" s="94">
        <v>25.568000000000001</v>
      </c>
      <c r="CE31" s="94">
        <v>19.085000000000001</v>
      </c>
      <c r="CF31" s="94">
        <v>19.268999999999998</v>
      </c>
      <c r="CG31" s="94">
        <v>23.54</v>
      </c>
      <c r="CH31" s="94">
        <v>19.965</v>
      </c>
      <c r="CI31" s="94">
        <v>18.965</v>
      </c>
      <c r="CJ31" s="94">
        <v>24.954000000000001</v>
      </c>
      <c r="CK31" s="94">
        <v>7.6749999999999998</v>
      </c>
      <c r="CL31" s="94">
        <v>14.922000000000001</v>
      </c>
      <c r="CM31" s="94">
        <v>11.717000000000001</v>
      </c>
      <c r="CN31" s="94">
        <v>13.516</v>
      </c>
      <c r="CO31" s="94">
        <v>16.753</v>
      </c>
      <c r="CP31" s="94">
        <v>26.614000000000001</v>
      </c>
      <c r="CQ31" s="94">
        <v>23.475000000000001</v>
      </c>
      <c r="CR31" s="94">
        <v>12.394</v>
      </c>
      <c r="CS31" s="94">
        <v>8.26</v>
      </c>
      <c r="CT31" s="95"/>
      <c r="CU31" s="95"/>
      <c r="CV31" s="95"/>
      <c r="CW31" s="96"/>
      <c r="CX31" s="97">
        <f t="array" ref="CX31">SUMPRODUCT(B31:CW31*0.25)</f>
        <v>1517.6762500000002</v>
      </c>
    </row>
    <row r="32" spans="1:102" ht="24.9" customHeight="1" x14ac:dyDescent="0.25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">
      <c r="A33" s="75" t="s">
        <v>41</v>
      </c>
      <c r="B33" s="76">
        <f>SUM(B30:B32)</f>
        <v>189.42099999999999</v>
      </c>
      <c r="C33" s="77">
        <f t="shared" ref="C33:BN33" si="4">SUM(C30:C32)</f>
        <v>52.448</v>
      </c>
      <c r="D33" s="77">
        <f t="shared" si="4"/>
        <v>51.082000000000001</v>
      </c>
      <c r="E33" s="77">
        <f t="shared" si="4"/>
        <v>50.508000000000003</v>
      </c>
      <c r="F33" s="77">
        <f t="shared" si="4"/>
        <v>118.452</v>
      </c>
      <c r="G33" s="77">
        <f t="shared" si="4"/>
        <v>189.518</v>
      </c>
      <c r="H33" s="77">
        <f t="shared" si="4"/>
        <v>17.276</v>
      </c>
      <c r="I33" s="77">
        <f t="shared" si="4"/>
        <v>16.73</v>
      </c>
      <c r="J33" s="77">
        <f t="shared" si="4"/>
        <v>197.24600000000001</v>
      </c>
      <c r="K33" s="77">
        <f t="shared" si="4"/>
        <v>75.744</v>
      </c>
      <c r="L33" s="77">
        <f t="shared" si="4"/>
        <v>19.053000000000001</v>
      </c>
      <c r="M33" s="77">
        <f t="shared" si="4"/>
        <v>34.9</v>
      </c>
      <c r="N33" s="77">
        <f t="shared" si="4"/>
        <v>170.30500000000001</v>
      </c>
      <c r="O33" s="77">
        <f t="shared" si="4"/>
        <v>202.09299999999999</v>
      </c>
      <c r="P33" s="77">
        <f t="shared" si="4"/>
        <v>127.063</v>
      </c>
      <c r="Q33" s="77">
        <f t="shared" si="4"/>
        <v>84.415000000000006</v>
      </c>
      <c r="R33" s="77">
        <f t="shared" si="4"/>
        <v>189.809</v>
      </c>
      <c r="S33" s="77">
        <f t="shared" si="4"/>
        <v>186.51</v>
      </c>
      <c r="T33" s="77">
        <f t="shared" si="4"/>
        <v>107.788</v>
      </c>
      <c r="U33" s="77">
        <f t="shared" si="4"/>
        <v>29.864000000000001</v>
      </c>
      <c r="V33" s="77">
        <f t="shared" si="4"/>
        <v>212.096</v>
      </c>
      <c r="W33" s="77">
        <f t="shared" si="4"/>
        <v>191.36199999999999</v>
      </c>
      <c r="X33" s="77">
        <f t="shared" si="4"/>
        <v>203.97499999999999</v>
      </c>
      <c r="Y33" s="77">
        <f t="shared" si="4"/>
        <v>195.738</v>
      </c>
      <c r="Z33" s="77">
        <f t="shared" si="4"/>
        <v>156.714</v>
      </c>
      <c r="AA33" s="77">
        <f t="shared" si="4"/>
        <v>139.21</v>
      </c>
      <c r="AB33" s="77">
        <f t="shared" si="4"/>
        <v>151.47800000000001</v>
      </c>
      <c r="AC33" s="77">
        <f t="shared" si="4"/>
        <v>150.709</v>
      </c>
      <c r="AD33" s="77">
        <f t="shared" si="4"/>
        <v>97.527000000000001</v>
      </c>
      <c r="AE33" s="77">
        <f t="shared" si="4"/>
        <v>122.099</v>
      </c>
      <c r="AF33" s="77">
        <f t="shared" si="4"/>
        <v>168.44300000000001</v>
      </c>
      <c r="AG33" s="77">
        <f t="shared" si="4"/>
        <v>165.15299999999999</v>
      </c>
      <c r="AH33" s="77">
        <f t="shared" si="4"/>
        <v>65.587000000000003</v>
      </c>
      <c r="AI33" s="77">
        <f t="shared" si="4"/>
        <v>46.423000000000002</v>
      </c>
      <c r="AJ33" s="77">
        <f t="shared" si="4"/>
        <v>33.860999999999997</v>
      </c>
      <c r="AK33" s="77">
        <f t="shared" si="4"/>
        <v>36.442999999999998</v>
      </c>
      <c r="AL33" s="77">
        <f t="shared" si="4"/>
        <v>80.09</v>
      </c>
      <c r="AM33" s="77">
        <f t="shared" si="4"/>
        <v>60.289000000000001</v>
      </c>
      <c r="AN33" s="77">
        <f t="shared" si="4"/>
        <v>56.338000000000001</v>
      </c>
      <c r="AO33" s="77">
        <f t="shared" si="4"/>
        <v>52.433999999999997</v>
      </c>
      <c r="AP33" s="77">
        <f t="shared" si="4"/>
        <v>88.87</v>
      </c>
      <c r="AQ33" s="77">
        <f t="shared" si="4"/>
        <v>58.954000000000001</v>
      </c>
      <c r="AR33" s="77">
        <f t="shared" si="4"/>
        <v>68.156000000000006</v>
      </c>
      <c r="AS33" s="77">
        <f t="shared" si="4"/>
        <v>27.722999999999999</v>
      </c>
      <c r="AT33" s="77">
        <f t="shared" si="4"/>
        <v>27.978999999999999</v>
      </c>
      <c r="AU33" s="77">
        <f t="shared" si="4"/>
        <v>16.780999999999999</v>
      </c>
      <c r="AV33" s="77">
        <f t="shared" si="4"/>
        <v>27.638999999999999</v>
      </c>
      <c r="AW33" s="77">
        <f t="shared" si="4"/>
        <v>28.452999999999999</v>
      </c>
      <c r="AX33" s="77">
        <f t="shared" si="4"/>
        <v>10.462999999999999</v>
      </c>
      <c r="AY33" s="77">
        <f t="shared" si="4"/>
        <v>10.644</v>
      </c>
      <c r="AZ33" s="77">
        <f t="shared" si="4"/>
        <v>28.994</v>
      </c>
      <c r="BA33" s="77">
        <f t="shared" si="4"/>
        <v>21.391999999999999</v>
      </c>
      <c r="BB33" s="77">
        <f t="shared" si="4"/>
        <v>13.791</v>
      </c>
      <c r="BC33" s="77">
        <f t="shared" si="4"/>
        <v>5.7370000000000001</v>
      </c>
      <c r="BD33" s="77">
        <f t="shared" si="4"/>
        <v>32.174999999999997</v>
      </c>
      <c r="BE33" s="77">
        <f t="shared" si="4"/>
        <v>64.260999999999996</v>
      </c>
      <c r="BF33" s="77">
        <f t="shared" si="4"/>
        <v>5.0679999999999996</v>
      </c>
      <c r="BG33" s="77">
        <f t="shared" si="4"/>
        <v>30.829000000000001</v>
      </c>
      <c r="BH33" s="77">
        <f t="shared" si="4"/>
        <v>36.076000000000001</v>
      </c>
      <c r="BI33" s="77">
        <f t="shared" si="4"/>
        <v>33.877000000000002</v>
      </c>
      <c r="BJ33" s="77">
        <f t="shared" si="4"/>
        <v>72.210999999999999</v>
      </c>
      <c r="BK33" s="77">
        <f t="shared" si="4"/>
        <v>95.001000000000005</v>
      </c>
      <c r="BL33" s="77">
        <f t="shared" si="4"/>
        <v>44.238999999999997</v>
      </c>
      <c r="BM33" s="77">
        <f t="shared" si="4"/>
        <v>56.9</v>
      </c>
      <c r="BN33" s="77">
        <f t="shared" si="4"/>
        <v>40.530999999999999</v>
      </c>
      <c r="BO33" s="77">
        <f t="shared" ref="BO33:CW33" si="5">SUM(BO30:BO32)</f>
        <v>29.27</v>
      </c>
      <c r="BP33" s="77">
        <f t="shared" si="5"/>
        <v>32.96</v>
      </c>
      <c r="BQ33" s="77">
        <f t="shared" si="5"/>
        <v>25.689</v>
      </c>
      <c r="BR33" s="77">
        <f t="shared" si="5"/>
        <v>28.631</v>
      </c>
      <c r="BS33" s="77">
        <f t="shared" si="5"/>
        <v>25.460999999999999</v>
      </c>
      <c r="BT33" s="77">
        <f t="shared" si="5"/>
        <v>23.472000000000001</v>
      </c>
      <c r="BU33" s="77">
        <f t="shared" si="5"/>
        <v>22.448</v>
      </c>
      <c r="BV33" s="77">
        <f t="shared" si="5"/>
        <v>29.959</v>
      </c>
      <c r="BW33" s="77">
        <f t="shared" si="5"/>
        <v>22.837</v>
      </c>
      <c r="BX33" s="77">
        <f t="shared" si="5"/>
        <v>14.682</v>
      </c>
      <c r="BY33" s="77">
        <f t="shared" si="5"/>
        <v>26.928999999999998</v>
      </c>
      <c r="BZ33" s="77">
        <f t="shared" si="5"/>
        <v>22.457999999999998</v>
      </c>
      <c r="CA33" s="77">
        <f t="shared" si="5"/>
        <v>16.664999999999999</v>
      </c>
      <c r="CB33" s="77">
        <f t="shared" si="5"/>
        <v>14.73</v>
      </c>
      <c r="CC33" s="77">
        <f t="shared" si="5"/>
        <v>4.9039999999999999</v>
      </c>
      <c r="CD33" s="77">
        <f t="shared" si="5"/>
        <v>25.568000000000001</v>
      </c>
      <c r="CE33" s="77">
        <f t="shared" si="5"/>
        <v>19.085000000000001</v>
      </c>
      <c r="CF33" s="77">
        <f t="shared" si="5"/>
        <v>19.268999999999998</v>
      </c>
      <c r="CG33" s="77">
        <f t="shared" si="5"/>
        <v>23.54</v>
      </c>
      <c r="CH33" s="77">
        <f t="shared" si="5"/>
        <v>19.965</v>
      </c>
      <c r="CI33" s="77">
        <f t="shared" si="5"/>
        <v>18.965</v>
      </c>
      <c r="CJ33" s="77">
        <f t="shared" si="5"/>
        <v>24.954000000000001</v>
      </c>
      <c r="CK33" s="77">
        <f t="shared" si="5"/>
        <v>7.6749999999999998</v>
      </c>
      <c r="CL33" s="77">
        <f t="shared" si="5"/>
        <v>14.922000000000001</v>
      </c>
      <c r="CM33" s="77">
        <f t="shared" si="5"/>
        <v>11.717000000000001</v>
      </c>
      <c r="CN33" s="77">
        <f t="shared" si="5"/>
        <v>13.516</v>
      </c>
      <c r="CO33" s="77">
        <f t="shared" si="5"/>
        <v>16.753</v>
      </c>
      <c r="CP33" s="77">
        <f t="shared" si="5"/>
        <v>26.614000000000001</v>
      </c>
      <c r="CQ33" s="77">
        <f t="shared" si="5"/>
        <v>23.475000000000001</v>
      </c>
      <c r="CR33" s="77">
        <f t="shared" si="5"/>
        <v>12.394</v>
      </c>
      <c r="CS33" s="77">
        <f t="shared" si="5"/>
        <v>8.26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1517.6762500000002</v>
      </c>
    </row>
    <row r="34" spans="1:102" ht="18" customHeight="1" thickBot="1" x14ac:dyDescent="0.3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" customHeight="1" x14ac:dyDescent="0.25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" customHeight="1" x14ac:dyDescent="0.25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" customHeight="1" x14ac:dyDescent="0.25">
      <c r="A38" s="118" t="s">
        <v>45</v>
      </c>
      <c r="B38" s="119"/>
      <c r="C38" s="120">
        <v>20</v>
      </c>
      <c r="D38" s="120">
        <v>20</v>
      </c>
      <c r="E38" s="120">
        <v>17.600000000000001</v>
      </c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>
        <v>10.199999999999999</v>
      </c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>
        <v>60.7</v>
      </c>
      <c r="AR38" s="120">
        <v>62.5</v>
      </c>
      <c r="AS38" s="120">
        <v>64</v>
      </c>
      <c r="AT38" s="120">
        <v>20</v>
      </c>
      <c r="AU38" s="120">
        <v>74.2</v>
      </c>
      <c r="AV38" s="120">
        <v>76</v>
      </c>
      <c r="AW38" s="120">
        <v>81.599999999999994</v>
      </c>
      <c r="AX38" s="120">
        <v>58.5</v>
      </c>
      <c r="AY38" s="120">
        <v>57.4</v>
      </c>
      <c r="AZ38" s="120">
        <v>60.6</v>
      </c>
      <c r="BA38" s="120">
        <v>56.1</v>
      </c>
      <c r="BB38" s="120">
        <v>60.4</v>
      </c>
      <c r="BC38" s="120">
        <v>91.7</v>
      </c>
      <c r="BD38" s="120">
        <v>54.3</v>
      </c>
      <c r="BE38" s="120">
        <v>27.9</v>
      </c>
      <c r="BF38" s="120">
        <v>526.20000000000005</v>
      </c>
      <c r="BG38" s="120">
        <v>83.4</v>
      </c>
      <c r="BH38" s="120">
        <v>79.8</v>
      </c>
      <c r="BI38" s="120">
        <v>61.4</v>
      </c>
      <c r="BJ38" s="120">
        <v>12.8</v>
      </c>
      <c r="BK38" s="120"/>
      <c r="BL38" s="120">
        <v>47.8</v>
      </c>
      <c r="BM38" s="120">
        <v>70.900000000000006</v>
      </c>
      <c r="BN38" s="120">
        <v>32.5</v>
      </c>
      <c r="BO38" s="120"/>
      <c r="BP38" s="120"/>
      <c r="BQ38" s="120"/>
      <c r="BR38" s="120"/>
      <c r="BS38" s="120">
        <v>6.3</v>
      </c>
      <c r="BT38" s="120">
        <v>6.3</v>
      </c>
      <c r="BU38" s="120">
        <v>6.3</v>
      </c>
      <c r="BV38" s="120">
        <v>63</v>
      </c>
      <c r="BW38" s="120">
        <v>63</v>
      </c>
      <c r="BX38" s="120">
        <v>63</v>
      </c>
      <c r="BY38" s="120">
        <v>63</v>
      </c>
      <c r="BZ38" s="120">
        <v>35.700000000000003</v>
      </c>
      <c r="CA38" s="120">
        <v>24.2</v>
      </c>
      <c r="CB38" s="120">
        <v>41</v>
      </c>
      <c r="CC38" s="120">
        <v>39.700000000000003</v>
      </c>
      <c r="CD38" s="120"/>
      <c r="CE38" s="120"/>
      <c r="CF38" s="120"/>
      <c r="CG38" s="120"/>
      <c r="CH38" s="120">
        <v>7.7</v>
      </c>
      <c r="CI38" s="120">
        <v>16.7</v>
      </c>
      <c r="CJ38" s="120"/>
      <c r="CK38" s="120">
        <v>31.2</v>
      </c>
      <c r="CL38" s="120"/>
      <c r="CM38" s="120">
        <v>6.3</v>
      </c>
      <c r="CN38" s="120"/>
      <c r="CO38" s="120">
        <v>10.3</v>
      </c>
      <c r="CP38" s="120"/>
      <c r="CQ38" s="120"/>
      <c r="CR38" s="120">
        <v>7.3</v>
      </c>
      <c r="CS38" s="120">
        <v>18</v>
      </c>
      <c r="CT38" s="122"/>
      <c r="CU38" s="122"/>
      <c r="CV38" s="122"/>
      <c r="CW38" s="121"/>
      <c r="CX38" s="97">
        <f t="array" ref="CX38">SUMPRODUCT(B38:CW38*0.25)</f>
        <v>599.37499999999989</v>
      </c>
    </row>
    <row r="39" spans="1:102" ht="24.9" customHeight="1" x14ac:dyDescent="0.25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" customHeight="1" x14ac:dyDescent="0.25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3">
      <c r="A41" s="105" t="s">
        <v>48</v>
      </c>
      <c r="B41" s="106">
        <f>SUM(B36:B40)</f>
        <v>0</v>
      </c>
      <c r="C41" s="107">
        <f t="shared" ref="C41:BN41" si="6">SUM(C36:C40)</f>
        <v>20</v>
      </c>
      <c r="D41" s="107">
        <f t="shared" si="6"/>
        <v>20</v>
      </c>
      <c r="E41" s="107">
        <f t="shared" si="6"/>
        <v>17.600000000000001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10.199999999999999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60.7</v>
      </c>
      <c r="AR41" s="107">
        <f t="shared" si="6"/>
        <v>62.5</v>
      </c>
      <c r="AS41" s="107">
        <f t="shared" si="6"/>
        <v>64</v>
      </c>
      <c r="AT41" s="107">
        <f t="shared" si="6"/>
        <v>20</v>
      </c>
      <c r="AU41" s="107">
        <f t="shared" si="6"/>
        <v>74.2</v>
      </c>
      <c r="AV41" s="107">
        <f t="shared" si="6"/>
        <v>76</v>
      </c>
      <c r="AW41" s="107">
        <f t="shared" si="6"/>
        <v>81.599999999999994</v>
      </c>
      <c r="AX41" s="107">
        <f t="shared" si="6"/>
        <v>58.5</v>
      </c>
      <c r="AY41" s="107">
        <f t="shared" si="6"/>
        <v>57.4</v>
      </c>
      <c r="AZ41" s="107">
        <f t="shared" si="6"/>
        <v>60.6</v>
      </c>
      <c r="BA41" s="107">
        <f t="shared" si="6"/>
        <v>56.1</v>
      </c>
      <c r="BB41" s="107">
        <f t="shared" si="6"/>
        <v>60.4</v>
      </c>
      <c r="BC41" s="107">
        <f t="shared" si="6"/>
        <v>91.7</v>
      </c>
      <c r="BD41" s="107">
        <f t="shared" si="6"/>
        <v>54.3</v>
      </c>
      <c r="BE41" s="107">
        <f t="shared" si="6"/>
        <v>27.9</v>
      </c>
      <c r="BF41" s="107">
        <f t="shared" si="6"/>
        <v>526.20000000000005</v>
      </c>
      <c r="BG41" s="107">
        <f t="shared" si="6"/>
        <v>83.4</v>
      </c>
      <c r="BH41" s="107">
        <f t="shared" si="6"/>
        <v>79.8</v>
      </c>
      <c r="BI41" s="107">
        <f t="shared" si="6"/>
        <v>61.4</v>
      </c>
      <c r="BJ41" s="107">
        <f t="shared" si="6"/>
        <v>12.8</v>
      </c>
      <c r="BK41" s="107">
        <f t="shared" si="6"/>
        <v>0</v>
      </c>
      <c r="BL41" s="107">
        <f t="shared" si="6"/>
        <v>47.8</v>
      </c>
      <c r="BM41" s="107">
        <f t="shared" si="6"/>
        <v>70.900000000000006</v>
      </c>
      <c r="BN41" s="107">
        <f t="shared" si="6"/>
        <v>32.5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6.3</v>
      </c>
      <c r="BT41" s="107">
        <f t="shared" si="7"/>
        <v>6.3</v>
      </c>
      <c r="BU41" s="107">
        <f t="shared" si="7"/>
        <v>6.3</v>
      </c>
      <c r="BV41" s="107">
        <f t="shared" si="7"/>
        <v>63</v>
      </c>
      <c r="BW41" s="107">
        <f t="shared" si="7"/>
        <v>63</v>
      </c>
      <c r="BX41" s="107">
        <f t="shared" si="7"/>
        <v>63</v>
      </c>
      <c r="BY41" s="107">
        <f t="shared" si="7"/>
        <v>63</v>
      </c>
      <c r="BZ41" s="107">
        <f t="shared" si="7"/>
        <v>35.700000000000003</v>
      </c>
      <c r="CA41" s="107">
        <f t="shared" si="7"/>
        <v>24.2</v>
      </c>
      <c r="CB41" s="107">
        <f t="shared" si="7"/>
        <v>41</v>
      </c>
      <c r="CC41" s="107">
        <f t="shared" si="7"/>
        <v>39.700000000000003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7.7</v>
      </c>
      <c r="CI41" s="107">
        <f t="shared" si="7"/>
        <v>16.7</v>
      </c>
      <c r="CJ41" s="107">
        <f t="shared" si="7"/>
        <v>0</v>
      </c>
      <c r="CK41" s="107">
        <f t="shared" si="7"/>
        <v>31.2</v>
      </c>
      <c r="CL41" s="107">
        <f t="shared" si="7"/>
        <v>0</v>
      </c>
      <c r="CM41" s="107">
        <f t="shared" si="7"/>
        <v>6.3</v>
      </c>
      <c r="CN41" s="107">
        <f t="shared" si="7"/>
        <v>0</v>
      </c>
      <c r="CO41" s="107">
        <f t="shared" si="7"/>
        <v>10.3</v>
      </c>
      <c r="CP41" s="107">
        <f t="shared" si="7"/>
        <v>0</v>
      </c>
      <c r="CQ41" s="107">
        <f t="shared" si="7"/>
        <v>0</v>
      </c>
      <c r="CR41" s="107">
        <f t="shared" si="7"/>
        <v>7.3</v>
      </c>
      <c r="CS41" s="107">
        <f t="shared" si="7"/>
        <v>18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599.37499999999989</v>
      </c>
    </row>
    <row r="42" spans="1:102" ht="18" customHeight="1" thickBot="1" x14ac:dyDescent="0.3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" customHeight="1" x14ac:dyDescent="0.25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" customHeight="1" x14ac:dyDescent="0.25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" customHeight="1" x14ac:dyDescent="0.25">
      <c r="A46" s="118" t="s">
        <v>45</v>
      </c>
      <c r="B46" s="119"/>
      <c r="C46" s="120">
        <v>20</v>
      </c>
      <c r="D46" s="120">
        <v>20</v>
      </c>
      <c r="E46" s="120">
        <v>17.600000000000001</v>
      </c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>
        <v>10.199999999999999</v>
      </c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>
        <v>60.7</v>
      </c>
      <c r="AR46" s="120">
        <v>62.5</v>
      </c>
      <c r="AS46" s="120">
        <v>64</v>
      </c>
      <c r="AT46" s="120">
        <v>20</v>
      </c>
      <c r="AU46" s="120">
        <v>74.2</v>
      </c>
      <c r="AV46" s="120">
        <v>76</v>
      </c>
      <c r="AW46" s="120">
        <v>81.599999999999994</v>
      </c>
      <c r="AX46" s="120">
        <v>58.5</v>
      </c>
      <c r="AY46" s="120">
        <v>57.4</v>
      </c>
      <c r="AZ46" s="120">
        <v>60.6</v>
      </c>
      <c r="BA46" s="120">
        <v>56.1</v>
      </c>
      <c r="BB46" s="120">
        <v>60.4</v>
      </c>
      <c r="BC46" s="120">
        <v>91.7</v>
      </c>
      <c r="BD46" s="120">
        <v>54.3</v>
      </c>
      <c r="BE46" s="120">
        <v>27.9</v>
      </c>
      <c r="BF46" s="120">
        <v>526.20000000000005</v>
      </c>
      <c r="BG46" s="120">
        <v>83.4</v>
      </c>
      <c r="BH46" s="120">
        <v>79.8</v>
      </c>
      <c r="BI46" s="120">
        <v>61.4</v>
      </c>
      <c r="BJ46" s="120">
        <v>12.8</v>
      </c>
      <c r="BK46" s="120"/>
      <c r="BL46" s="120">
        <v>47.8</v>
      </c>
      <c r="BM46" s="120">
        <v>70.900000000000006</v>
      </c>
      <c r="BN46" s="120">
        <v>32.5</v>
      </c>
      <c r="BO46" s="120"/>
      <c r="BP46" s="120"/>
      <c r="BQ46" s="120"/>
      <c r="BR46" s="120"/>
      <c r="BS46" s="120">
        <v>6.3</v>
      </c>
      <c r="BT46" s="120">
        <v>6.3</v>
      </c>
      <c r="BU46" s="120">
        <v>6.3</v>
      </c>
      <c r="BV46" s="120">
        <v>63</v>
      </c>
      <c r="BW46" s="120">
        <v>63</v>
      </c>
      <c r="BX46" s="120">
        <v>63</v>
      </c>
      <c r="BY46" s="120">
        <v>63</v>
      </c>
      <c r="BZ46" s="120">
        <v>35.700000000000003</v>
      </c>
      <c r="CA46" s="120">
        <v>24.2</v>
      </c>
      <c r="CB46" s="120">
        <v>41</v>
      </c>
      <c r="CC46" s="120">
        <v>39.700000000000003</v>
      </c>
      <c r="CD46" s="120"/>
      <c r="CE46" s="120"/>
      <c r="CF46" s="120"/>
      <c r="CG46" s="120"/>
      <c r="CH46" s="120">
        <v>7.7</v>
      </c>
      <c r="CI46" s="120">
        <v>16.7</v>
      </c>
      <c r="CJ46" s="120"/>
      <c r="CK46" s="120">
        <v>31.2</v>
      </c>
      <c r="CL46" s="120"/>
      <c r="CM46" s="120">
        <v>6.3</v>
      </c>
      <c r="CN46" s="120"/>
      <c r="CO46" s="120">
        <v>10.3</v>
      </c>
      <c r="CP46" s="120"/>
      <c r="CQ46" s="120"/>
      <c r="CR46" s="120">
        <v>7.3</v>
      </c>
      <c r="CS46" s="120">
        <v>18</v>
      </c>
      <c r="CT46" s="122"/>
      <c r="CU46" s="122"/>
      <c r="CV46" s="122"/>
      <c r="CW46" s="121"/>
      <c r="CX46" s="97">
        <f t="array" ref="CX46">SUMPRODUCT(B46:CW46*0.25)</f>
        <v>599.37499999999989</v>
      </c>
    </row>
    <row r="47" spans="1:102" ht="24.9" customHeight="1" x14ac:dyDescent="0.25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" customHeight="1" x14ac:dyDescent="0.25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" customHeight="1" x14ac:dyDescent="0.25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">
      <c r="A50" s="105" t="s">
        <v>51</v>
      </c>
      <c r="B50" s="106">
        <f>SUM(B44:B49)</f>
        <v>0</v>
      </c>
      <c r="C50" s="107">
        <f t="shared" ref="C50:BN50" si="8">SUM(C44:C49)</f>
        <v>20</v>
      </c>
      <c r="D50" s="107">
        <f t="shared" si="8"/>
        <v>20</v>
      </c>
      <c r="E50" s="107">
        <f t="shared" si="8"/>
        <v>17.600000000000001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10.199999999999999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60.7</v>
      </c>
      <c r="AR50" s="107">
        <f t="shared" si="8"/>
        <v>62.5</v>
      </c>
      <c r="AS50" s="107">
        <f t="shared" si="8"/>
        <v>64</v>
      </c>
      <c r="AT50" s="107">
        <f t="shared" si="8"/>
        <v>20</v>
      </c>
      <c r="AU50" s="107">
        <f t="shared" si="8"/>
        <v>74.2</v>
      </c>
      <c r="AV50" s="107">
        <f t="shared" si="8"/>
        <v>76</v>
      </c>
      <c r="AW50" s="107">
        <f t="shared" si="8"/>
        <v>81.599999999999994</v>
      </c>
      <c r="AX50" s="107">
        <f t="shared" si="8"/>
        <v>58.5</v>
      </c>
      <c r="AY50" s="107">
        <f t="shared" si="8"/>
        <v>57.4</v>
      </c>
      <c r="AZ50" s="107">
        <f t="shared" si="8"/>
        <v>60.6</v>
      </c>
      <c r="BA50" s="107">
        <f t="shared" si="8"/>
        <v>56.1</v>
      </c>
      <c r="BB50" s="107">
        <f t="shared" si="8"/>
        <v>60.4</v>
      </c>
      <c r="BC50" s="107">
        <f t="shared" si="8"/>
        <v>91.7</v>
      </c>
      <c r="BD50" s="107">
        <f t="shared" si="8"/>
        <v>54.3</v>
      </c>
      <c r="BE50" s="107">
        <f t="shared" si="8"/>
        <v>27.9</v>
      </c>
      <c r="BF50" s="107">
        <f t="shared" si="8"/>
        <v>526.20000000000005</v>
      </c>
      <c r="BG50" s="107">
        <f t="shared" si="8"/>
        <v>83.4</v>
      </c>
      <c r="BH50" s="107">
        <f t="shared" si="8"/>
        <v>79.8</v>
      </c>
      <c r="BI50" s="107">
        <f t="shared" si="8"/>
        <v>61.4</v>
      </c>
      <c r="BJ50" s="107">
        <f t="shared" si="8"/>
        <v>12.8</v>
      </c>
      <c r="BK50" s="107">
        <f t="shared" si="8"/>
        <v>0</v>
      </c>
      <c r="BL50" s="107">
        <f t="shared" si="8"/>
        <v>47.8</v>
      </c>
      <c r="BM50" s="107">
        <f t="shared" si="8"/>
        <v>70.900000000000006</v>
      </c>
      <c r="BN50" s="107">
        <f t="shared" si="8"/>
        <v>32.5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6.3</v>
      </c>
      <c r="BT50" s="107">
        <f t="shared" si="9"/>
        <v>6.3</v>
      </c>
      <c r="BU50" s="107">
        <f t="shared" si="9"/>
        <v>6.3</v>
      </c>
      <c r="BV50" s="107">
        <f t="shared" si="9"/>
        <v>63</v>
      </c>
      <c r="BW50" s="107">
        <f t="shared" si="9"/>
        <v>63</v>
      </c>
      <c r="BX50" s="107">
        <f t="shared" si="9"/>
        <v>63</v>
      </c>
      <c r="BY50" s="107">
        <f t="shared" si="9"/>
        <v>63</v>
      </c>
      <c r="BZ50" s="107">
        <f t="shared" si="9"/>
        <v>35.700000000000003</v>
      </c>
      <c r="CA50" s="107">
        <f t="shared" si="9"/>
        <v>24.2</v>
      </c>
      <c r="CB50" s="107">
        <f t="shared" si="9"/>
        <v>41</v>
      </c>
      <c r="CC50" s="107">
        <f t="shared" si="9"/>
        <v>39.700000000000003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7.7</v>
      </c>
      <c r="CI50" s="107">
        <f t="shared" si="9"/>
        <v>16.7</v>
      </c>
      <c r="CJ50" s="107">
        <f t="shared" si="9"/>
        <v>0</v>
      </c>
      <c r="CK50" s="107">
        <f t="shared" si="9"/>
        <v>31.2</v>
      </c>
      <c r="CL50" s="107">
        <f t="shared" si="9"/>
        <v>0</v>
      </c>
      <c r="CM50" s="107">
        <f t="shared" si="9"/>
        <v>6.3</v>
      </c>
      <c r="CN50" s="107">
        <f t="shared" si="9"/>
        <v>0</v>
      </c>
      <c r="CO50" s="107">
        <f t="shared" si="9"/>
        <v>10.3</v>
      </c>
      <c r="CP50" s="107">
        <f t="shared" si="9"/>
        <v>0</v>
      </c>
      <c r="CQ50" s="107">
        <f t="shared" si="9"/>
        <v>0</v>
      </c>
      <c r="CR50" s="107">
        <f t="shared" si="9"/>
        <v>7.3</v>
      </c>
      <c r="CS50" s="107">
        <f t="shared" si="9"/>
        <v>18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599.37499999999989</v>
      </c>
    </row>
    <row r="51" spans="1:102" ht="15.9" customHeight="1" thickBot="1" x14ac:dyDescent="0.3"/>
    <row r="52" spans="1:102" ht="30" customHeight="1" thickBot="1" x14ac:dyDescent="0.3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" customHeight="1" thickBot="1" x14ac:dyDescent="0.3">
      <c r="A53" s="105" t="s">
        <v>41</v>
      </c>
      <c r="B53" s="106">
        <f>B17+B27+B41</f>
        <v>189.42099999999999</v>
      </c>
      <c r="C53" s="107">
        <f t="shared" ref="C53:BN53" si="12">C17+C27+C41</f>
        <v>72.448000000000008</v>
      </c>
      <c r="D53" s="107">
        <f t="shared" si="12"/>
        <v>71.081999999999994</v>
      </c>
      <c r="E53" s="107">
        <f t="shared" si="12"/>
        <v>68.108000000000004</v>
      </c>
      <c r="F53" s="107">
        <f t="shared" si="12"/>
        <v>118.452</v>
      </c>
      <c r="G53" s="107">
        <f t="shared" si="12"/>
        <v>189.518</v>
      </c>
      <c r="H53" s="107">
        <f t="shared" si="12"/>
        <v>17.276</v>
      </c>
      <c r="I53" s="107">
        <f t="shared" si="12"/>
        <v>16.73</v>
      </c>
      <c r="J53" s="107">
        <f t="shared" si="12"/>
        <v>197.24600000000001</v>
      </c>
      <c r="K53" s="107">
        <f t="shared" si="12"/>
        <v>75.744</v>
      </c>
      <c r="L53" s="107">
        <f t="shared" si="12"/>
        <v>19.053000000000001</v>
      </c>
      <c r="M53" s="107">
        <f t="shared" si="12"/>
        <v>34.9</v>
      </c>
      <c r="N53" s="107">
        <f t="shared" si="12"/>
        <v>170.30500000000001</v>
      </c>
      <c r="O53" s="107">
        <f t="shared" si="12"/>
        <v>202.09300000000002</v>
      </c>
      <c r="P53" s="107">
        <f t="shared" si="12"/>
        <v>127.063</v>
      </c>
      <c r="Q53" s="107">
        <f t="shared" si="12"/>
        <v>84.414999999999992</v>
      </c>
      <c r="R53" s="107">
        <f t="shared" si="12"/>
        <v>189.809</v>
      </c>
      <c r="S53" s="107">
        <f t="shared" si="12"/>
        <v>186.51</v>
      </c>
      <c r="T53" s="107">
        <f t="shared" si="12"/>
        <v>107.78800000000001</v>
      </c>
      <c r="U53" s="107">
        <f t="shared" si="12"/>
        <v>29.864000000000001</v>
      </c>
      <c r="V53" s="107">
        <f t="shared" si="12"/>
        <v>212.09599999999998</v>
      </c>
      <c r="W53" s="107">
        <f t="shared" si="12"/>
        <v>191.36199999999999</v>
      </c>
      <c r="X53" s="107">
        <f t="shared" si="12"/>
        <v>203.97499999999999</v>
      </c>
      <c r="Y53" s="107">
        <f t="shared" si="12"/>
        <v>195.738</v>
      </c>
      <c r="Z53" s="107">
        <f t="shared" si="12"/>
        <v>156.714</v>
      </c>
      <c r="AA53" s="107">
        <f t="shared" si="12"/>
        <v>139.21</v>
      </c>
      <c r="AB53" s="107">
        <f t="shared" si="12"/>
        <v>151.47800000000001</v>
      </c>
      <c r="AC53" s="107">
        <f t="shared" si="12"/>
        <v>150.709</v>
      </c>
      <c r="AD53" s="107">
        <f t="shared" si="12"/>
        <v>107.727</v>
      </c>
      <c r="AE53" s="107">
        <f t="shared" si="12"/>
        <v>122.09899999999999</v>
      </c>
      <c r="AF53" s="107">
        <f t="shared" si="12"/>
        <v>168.44299999999998</v>
      </c>
      <c r="AG53" s="107">
        <f t="shared" si="12"/>
        <v>165.15299999999999</v>
      </c>
      <c r="AH53" s="107">
        <f t="shared" si="12"/>
        <v>65.587000000000003</v>
      </c>
      <c r="AI53" s="107">
        <f t="shared" si="12"/>
        <v>46.423000000000002</v>
      </c>
      <c r="AJ53" s="107">
        <f t="shared" si="12"/>
        <v>33.861000000000004</v>
      </c>
      <c r="AK53" s="107">
        <f t="shared" si="12"/>
        <v>36.442999999999998</v>
      </c>
      <c r="AL53" s="107">
        <f t="shared" si="12"/>
        <v>80.09</v>
      </c>
      <c r="AM53" s="107">
        <f t="shared" si="12"/>
        <v>60.289000000000001</v>
      </c>
      <c r="AN53" s="107">
        <f t="shared" si="12"/>
        <v>56.337999999999994</v>
      </c>
      <c r="AO53" s="107">
        <f t="shared" si="12"/>
        <v>52.433999999999997</v>
      </c>
      <c r="AP53" s="107">
        <f t="shared" si="12"/>
        <v>88.87</v>
      </c>
      <c r="AQ53" s="107">
        <f t="shared" si="12"/>
        <v>119.654</v>
      </c>
      <c r="AR53" s="107">
        <f t="shared" si="12"/>
        <v>130.65600000000001</v>
      </c>
      <c r="AS53" s="107">
        <f t="shared" si="12"/>
        <v>91.722999999999999</v>
      </c>
      <c r="AT53" s="107">
        <f t="shared" si="12"/>
        <v>47.978999999999999</v>
      </c>
      <c r="AU53" s="107">
        <f t="shared" si="12"/>
        <v>90.980999999999995</v>
      </c>
      <c r="AV53" s="107">
        <f t="shared" si="12"/>
        <v>103.63900000000001</v>
      </c>
      <c r="AW53" s="107">
        <f t="shared" si="12"/>
        <v>110.053</v>
      </c>
      <c r="AX53" s="107">
        <f t="shared" si="12"/>
        <v>68.962999999999994</v>
      </c>
      <c r="AY53" s="107">
        <f t="shared" si="12"/>
        <v>68.043999999999997</v>
      </c>
      <c r="AZ53" s="107">
        <f t="shared" si="12"/>
        <v>89.593999999999994</v>
      </c>
      <c r="BA53" s="107">
        <f t="shared" si="12"/>
        <v>77.492000000000004</v>
      </c>
      <c r="BB53" s="107">
        <f t="shared" si="12"/>
        <v>74.191000000000003</v>
      </c>
      <c r="BC53" s="107">
        <f t="shared" si="12"/>
        <v>97.436999999999998</v>
      </c>
      <c r="BD53" s="107">
        <f t="shared" si="12"/>
        <v>86.474999999999994</v>
      </c>
      <c r="BE53" s="107">
        <f t="shared" si="12"/>
        <v>92.161000000000001</v>
      </c>
      <c r="BF53" s="107">
        <f t="shared" si="12"/>
        <v>531.26800000000003</v>
      </c>
      <c r="BG53" s="107">
        <f t="shared" si="12"/>
        <v>114.22900000000001</v>
      </c>
      <c r="BH53" s="107">
        <f t="shared" si="12"/>
        <v>115.876</v>
      </c>
      <c r="BI53" s="107">
        <f t="shared" si="12"/>
        <v>95.276999999999987</v>
      </c>
      <c r="BJ53" s="107">
        <f t="shared" si="12"/>
        <v>85.010999999999996</v>
      </c>
      <c r="BK53" s="107">
        <f t="shared" si="12"/>
        <v>95.001000000000005</v>
      </c>
      <c r="BL53" s="107">
        <f t="shared" si="12"/>
        <v>92.039000000000001</v>
      </c>
      <c r="BM53" s="107">
        <f t="shared" si="12"/>
        <v>127.80000000000001</v>
      </c>
      <c r="BN53" s="107">
        <f t="shared" si="12"/>
        <v>73.031000000000006</v>
      </c>
      <c r="BO53" s="107">
        <f t="shared" ref="BO53:CX53" si="13">BO17+BO27+BO41</f>
        <v>29.27</v>
      </c>
      <c r="BP53" s="107">
        <f t="shared" si="13"/>
        <v>32.96</v>
      </c>
      <c r="BQ53" s="107">
        <f t="shared" si="13"/>
        <v>25.689</v>
      </c>
      <c r="BR53" s="107">
        <f t="shared" si="13"/>
        <v>28.631</v>
      </c>
      <c r="BS53" s="107">
        <f t="shared" si="13"/>
        <v>31.760999999999999</v>
      </c>
      <c r="BT53" s="107">
        <f t="shared" si="13"/>
        <v>29.772000000000002</v>
      </c>
      <c r="BU53" s="107">
        <f t="shared" si="13"/>
        <v>28.748000000000001</v>
      </c>
      <c r="BV53" s="107">
        <f t="shared" si="13"/>
        <v>92.959000000000003</v>
      </c>
      <c r="BW53" s="107">
        <f t="shared" si="13"/>
        <v>85.837000000000003</v>
      </c>
      <c r="BX53" s="107">
        <f t="shared" si="13"/>
        <v>77.682000000000002</v>
      </c>
      <c r="BY53" s="107">
        <f t="shared" si="13"/>
        <v>89.929000000000002</v>
      </c>
      <c r="BZ53" s="107">
        <f t="shared" si="13"/>
        <v>58.158000000000001</v>
      </c>
      <c r="CA53" s="107">
        <f t="shared" si="13"/>
        <v>40.864999999999995</v>
      </c>
      <c r="CB53" s="107">
        <f t="shared" si="13"/>
        <v>55.730000000000004</v>
      </c>
      <c r="CC53" s="107">
        <f t="shared" si="13"/>
        <v>44.603999999999999</v>
      </c>
      <c r="CD53" s="107">
        <f t="shared" si="13"/>
        <v>25.567999999999998</v>
      </c>
      <c r="CE53" s="107">
        <f t="shared" si="13"/>
        <v>19.085000000000001</v>
      </c>
      <c r="CF53" s="107">
        <f t="shared" si="13"/>
        <v>19.268999999999998</v>
      </c>
      <c r="CG53" s="107">
        <f t="shared" si="13"/>
        <v>23.54</v>
      </c>
      <c r="CH53" s="107">
        <f t="shared" si="13"/>
        <v>27.664999999999999</v>
      </c>
      <c r="CI53" s="107">
        <f t="shared" si="13"/>
        <v>35.664999999999999</v>
      </c>
      <c r="CJ53" s="107">
        <f t="shared" si="13"/>
        <v>24.954000000000001</v>
      </c>
      <c r="CK53" s="107">
        <f t="shared" si="13"/>
        <v>38.875</v>
      </c>
      <c r="CL53" s="107">
        <f t="shared" si="13"/>
        <v>14.922000000000001</v>
      </c>
      <c r="CM53" s="107">
        <f t="shared" si="13"/>
        <v>18.016999999999999</v>
      </c>
      <c r="CN53" s="107">
        <f t="shared" si="13"/>
        <v>13.516</v>
      </c>
      <c r="CO53" s="107">
        <f t="shared" si="13"/>
        <v>27.053000000000001</v>
      </c>
      <c r="CP53" s="107">
        <f t="shared" si="13"/>
        <v>26.614000000000001</v>
      </c>
      <c r="CQ53" s="107">
        <f t="shared" si="13"/>
        <v>23.475000000000001</v>
      </c>
      <c r="CR53" s="107">
        <f t="shared" si="13"/>
        <v>19.693999999999999</v>
      </c>
      <c r="CS53" s="107">
        <f t="shared" si="13"/>
        <v>26.259999999999998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2117.05125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B8 CD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3">
      <c r="A3" s="10">
        <v>46082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-57.6</v>
      </c>
      <c r="C5" s="25">
        <v>20</v>
      </c>
      <c r="D5" s="25">
        <v>20</v>
      </c>
      <c r="E5" s="25">
        <v>17.600000000000001</v>
      </c>
      <c r="F5" s="25"/>
      <c r="G5" s="25">
        <v>-104.5</v>
      </c>
      <c r="H5" s="25"/>
      <c r="I5" s="25"/>
      <c r="J5" s="25">
        <v>-92.1</v>
      </c>
      <c r="K5" s="25"/>
      <c r="L5" s="25"/>
      <c r="M5" s="25"/>
      <c r="N5" s="25"/>
      <c r="O5" s="25">
        <v>-88.4</v>
      </c>
      <c r="P5" s="25"/>
      <c r="Q5" s="25"/>
      <c r="R5" s="25">
        <v>-50.5</v>
      </c>
      <c r="S5" s="25">
        <v>-43.9</v>
      </c>
      <c r="T5" s="25"/>
      <c r="U5" s="25"/>
      <c r="V5" s="25">
        <v>-136.1</v>
      </c>
      <c r="W5" s="25">
        <v>-135.9</v>
      </c>
      <c r="X5" s="25">
        <v>-164.1</v>
      </c>
      <c r="Y5" s="25">
        <v>-154.30000000000001</v>
      </c>
      <c r="Z5" s="25">
        <v>-49.4</v>
      </c>
      <c r="AA5" s="25">
        <v>-55.1</v>
      </c>
      <c r="AB5" s="25">
        <v>-62.7</v>
      </c>
      <c r="AC5" s="25">
        <v>-33.9</v>
      </c>
      <c r="AD5" s="25">
        <v>10.199999999999999</v>
      </c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>
        <v>60.7</v>
      </c>
      <c r="AR5" s="25">
        <v>62.5</v>
      </c>
      <c r="AS5" s="25">
        <v>64</v>
      </c>
      <c r="AT5" s="25">
        <v>20</v>
      </c>
      <c r="AU5" s="25">
        <v>74.2</v>
      </c>
      <c r="AV5" s="25">
        <v>76</v>
      </c>
      <c r="AW5" s="25">
        <v>81.599999999999994</v>
      </c>
      <c r="AX5" s="25">
        <v>58.5</v>
      </c>
      <c r="AY5" s="25">
        <v>57.4</v>
      </c>
      <c r="AZ5" s="25">
        <v>60.6</v>
      </c>
      <c r="BA5" s="25">
        <v>56.1</v>
      </c>
      <c r="BB5" s="25">
        <v>60.4</v>
      </c>
      <c r="BC5" s="25">
        <v>91.7</v>
      </c>
      <c r="BD5" s="25">
        <v>54.3</v>
      </c>
      <c r="BE5" s="25">
        <v>27.9</v>
      </c>
      <c r="BF5" s="25">
        <v>526.20000000000005</v>
      </c>
      <c r="BG5" s="25">
        <v>83.4</v>
      </c>
      <c r="BH5" s="25">
        <v>79.8</v>
      </c>
      <c r="BI5" s="25">
        <v>61.4</v>
      </c>
      <c r="BJ5" s="25">
        <v>12.8</v>
      </c>
      <c r="BK5" s="25">
        <v>-5.5</v>
      </c>
      <c r="BL5" s="25">
        <v>47.8</v>
      </c>
      <c r="BM5" s="25">
        <v>70.900000000000006</v>
      </c>
      <c r="BN5" s="25">
        <v>32.5</v>
      </c>
      <c r="BO5" s="25"/>
      <c r="BP5" s="25"/>
      <c r="BQ5" s="25"/>
      <c r="BR5" s="25"/>
      <c r="BS5" s="25">
        <v>6.3</v>
      </c>
      <c r="BT5" s="25">
        <v>6.3</v>
      </c>
      <c r="BU5" s="25">
        <v>6.3</v>
      </c>
      <c r="BV5" s="25">
        <v>63</v>
      </c>
      <c r="BW5" s="25">
        <v>63</v>
      </c>
      <c r="BX5" s="25">
        <v>63</v>
      </c>
      <c r="BY5" s="25">
        <v>63</v>
      </c>
      <c r="BZ5" s="25">
        <v>35.700000000000003</v>
      </c>
      <c r="CA5" s="25">
        <v>24.2</v>
      </c>
      <c r="CB5" s="25">
        <v>41</v>
      </c>
      <c r="CC5" s="25">
        <v>39.700000000000003</v>
      </c>
      <c r="CD5" s="25"/>
      <c r="CE5" s="25"/>
      <c r="CF5" s="25"/>
      <c r="CG5" s="25"/>
      <c r="CH5" s="25">
        <v>7.7</v>
      </c>
      <c r="CI5" s="25">
        <v>16.7</v>
      </c>
      <c r="CJ5" s="25"/>
      <c r="CK5" s="25">
        <v>31.2</v>
      </c>
      <c r="CL5" s="25"/>
      <c r="CM5" s="25">
        <v>6.3</v>
      </c>
      <c r="CN5" s="25"/>
      <c r="CO5" s="25">
        <v>10.3</v>
      </c>
      <c r="CP5" s="25"/>
      <c r="CQ5" s="25"/>
      <c r="CR5" s="25">
        <v>7.3</v>
      </c>
      <c r="CS5" s="25">
        <v>18</v>
      </c>
      <c r="CT5" s="26"/>
      <c r="CU5" s="26"/>
      <c r="CV5" s="26"/>
      <c r="CW5" s="27"/>
      <c r="CX5" s="132">
        <f t="array" ref="CX5">SUMPRODUCT(B5:CW5*0.25)</f>
        <v>290.875</v>
      </c>
    </row>
    <row r="6" spans="1:102" ht="24.9" customHeight="1" thickBot="1" x14ac:dyDescent="0.3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" customHeight="1" x14ac:dyDescent="0.25">
      <c r="A8" s="35" t="s">
        <v>5</v>
      </c>
      <c r="B8" s="137">
        <v>71.540000000000006</v>
      </c>
      <c r="C8" s="138">
        <v>25.01</v>
      </c>
      <c r="D8" s="138">
        <v>34.299999999999997</v>
      </c>
      <c r="E8" s="138">
        <v>40.020000000000003</v>
      </c>
      <c r="F8" s="138">
        <v>31.51</v>
      </c>
      <c r="G8" s="138">
        <v>57.11</v>
      </c>
      <c r="H8" s="138">
        <v>18.38</v>
      </c>
      <c r="I8" s="138">
        <v>18.66</v>
      </c>
      <c r="J8" s="138">
        <v>52.9</v>
      </c>
      <c r="K8" s="138">
        <v>31.06</v>
      </c>
      <c r="L8" s="138">
        <v>15.92</v>
      </c>
      <c r="M8" s="138">
        <v>20.010000000000002</v>
      </c>
      <c r="N8" s="138">
        <v>10.01</v>
      </c>
      <c r="O8" s="138">
        <v>48.9</v>
      </c>
      <c r="P8" s="138">
        <v>49.05</v>
      </c>
      <c r="Q8" s="138">
        <v>14.14</v>
      </c>
      <c r="R8" s="138">
        <v>50.19</v>
      </c>
      <c r="S8" s="138">
        <v>56.06</v>
      </c>
      <c r="T8" s="138">
        <v>13</v>
      </c>
      <c r="U8" s="138">
        <v>15.01</v>
      </c>
      <c r="V8" s="138">
        <v>56.77</v>
      </c>
      <c r="W8" s="138">
        <v>59.4</v>
      </c>
      <c r="X8" s="138">
        <v>62.53</v>
      </c>
      <c r="Y8" s="138">
        <v>63.99</v>
      </c>
      <c r="Z8" s="138">
        <v>57.83</v>
      </c>
      <c r="AA8" s="138">
        <v>63.99</v>
      </c>
      <c r="AB8" s="138">
        <v>65.13</v>
      </c>
      <c r="AC8" s="138">
        <v>64.03</v>
      </c>
      <c r="AD8" s="138">
        <v>54.83</v>
      </c>
      <c r="AE8" s="138">
        <v>11.4</v>
      </c>
      <c r="AF8" s="138">
        <v>-8</v>
      </c>
      <c r="AG8" s="138">
        <v>-8</v>
      </c>
      <c r="AH8" s="138">
        <v>-12.35</v>
      </c>
      <c r="AI8" s="138">
        <v>-10</v>
      </c>
      <c r="AJ8" s="138">
        <v>-10</v>
      </c>
      <c r="AK8" s="138">
        <v>-10.01</v>
      </c>
      <c r="AL8" s="138">
        <v>-20.76</v>
      </c>
      <c r="AM8" s="138">
        <v>-10.1</v>
      </c>
      <c r="AN8" s="138">
        <v>-24.66</v>
      </c>
      <c r="AO8" s="138">
        <v>-25.2</v>
      </c>
      <c r="AP8" s="138">
        <v>-27.23</v>
      </c>
      <c r="AQ8" s="138">
        <v>-26.81</v>
      </c>
      <c r="AR8" s="138">
        <v>-26.21</v>
      </c>
      <c r="AS8" s="138">
        <v>-28.41</v>
      </c>
      <c r="AT8" s="138">
        <v>-35</v>
      </c>
      <c r="AU8" s="138">
        <v>-28.66</v>
      </c>
      <c r="AV8" s="138">
        <v>-28.2</v>
      </c>
      <c r="AW8" s="138">
        <v>-27.93</v>
      </c>
      <c r="AX8" s="138">
        <v>-29.86</v>
      </c>
      <c r="AY8" s="138">
        <v>-29.76</v>
      </c>
      <c r="AZ8" s="138">
        <v>-28.58</v>
      </c>
      <c r="BA8" s="138">
        <v>-28.97</v>
      </c>
      <c r="BB8" s="138">
        <v>-27.3</v>
      </c>
      <c r="BC8" s="138">
        <v>-19.71</v>
      </c>
      <c r="BD8" s="138">
        <v>-20.36</v>
      </c>
      <c r="BE8" s="138">
        <v>-10.11</v>
      </c>
      <c r="BF8" s="138">
        <v>-9</v>
      </c>
      <c r="BG8" s="138">
        <v>-10.06</v>
      </c>
      <c r="BH8" s="138">
        <v>-8</v>
      </c>
      <c r="BI8" s="138">
        <v>-9.01</v>
      </c>
      <c r="BJ8" s="138">
        <v>-11.6</v>
      </c>
      <c r="BK8" s="138">
        <v>-8</v>
      </c>
      <c r="BL8" s="138">
        <v>-8</v>
      </c>
      <c r="BM8" s="138">
        <v>-7</v>
      </c>
      <c r="BN8" s="138">
        <v>-10.8</v>
      </c>
      <c r="BO8" s="138">
        <v>68.150000000000006</v>
      </c>
      <c r="BP8" s="138">
        <v>75.989999999999995</v>
      </c>
      <c r="BQ8" s="138">
        <v>90.86</v>
      </c>
      <c r="BR8" s="138">
        <v>72</v>
      </c>
      <c r="BS8" s="138">
        <v>84.59</v>
      </c>
      <c r="BT8" s="138">
        <v>84.23</v>
      </c>
      <c r="BU8" s="138">
        <v>106.48</v>
      </c>
      <c r="BV8" s="138">
        <v>90.69</v>
      </c>
      <c r="BW8" s="138">
        <v>94.56</v>
      </c>
      <c r="BX8" s="138">
        <v>99.11</v>
      </c>
      <c r="BY8" s="138">
        <v>101.65</v>
      </c>
      <c r="BZ8" s="138">
        <v>89.1</v>
      </c>
      <c r="CA8" s="138">
        <v>101.48</v>
      </c>
      <c r="CB8" s="138">
        <v>105.84</v>
      </c>
      <c r="CC8" s="138">
        <v>104.05</v>
      </c>
      <c r="CD8" s="138">
        <v>115.24</v>
      </c>
      <c r="CE8" s="138">
        <v>105.34</v>
      </c>
      <c r="CF8" s="138">
        <v>86.63</v>
      </c>
      <c r="CG8" s="138">
        <v>85.6</v>
      </c>
      <c r="CH8" s="138">
        <v>91.83</v>
      </c>
      <c r="CI8" s="138">
        <v>100.14</v>
      </c>
      <c r="CJ8" s="138">
        <v>92.33</v>
      </c>
      <c r="CK8" s="138">
        <v>90.15</v>
      </c>
      <c r="CL8" s="138">
        <v>91.29</v>
      </c>
      <c r="CM8" s="138">
        <v>80</v>
      </c>
      <c r="CN8" s="138">
        <v>88.82</v>
      </c>
      <c r="CO8" s="138">
        <v>73.959999999999994</v>
      </c>
      <c r="CP8" s="138">
        <v>85.97</v>
      </c>
      <c r="CQ8" s="138">
        <v>80.900000000000006</v>
      </c>
      <c r="CR8" s="138">
        <v>75.22</v>
      </c>
      <c r="CS8" s="138">
        <v>66.040000000000006</v>
      </c>
      <c r="CT8" s="139"/>
      <c r="CU8" s="139"/>
      <c r="CV8" s="139"/>
      <c r="CW8" s="140"/>
      <c r="CX8" s="141">
        <f>IF(SUM(B8:CW8)&lt;&gt;0,AVERAGEIF(B8:CW8,"&lt;&gt;"""),"")</f>
        <v>35.075729166666662</v>
      </c>
    </row>
    <row r="9" spans="1:102" ht="24.9" customHeight="1" thickBot="1" x14ac:dyDescent="0.3">
      <c r="A9" s="133" t="s">
        <v>6</v>
      </c>
      <c r="B9" s="42">
        <v>42.717500000000001</v>
      </c>
      <c r="C9" s="43">
        <v>42.717500000000001</v>
      </c>
      <c r="D9" s="43">
        <v>42.717500000000001</v>
      </c>
      <c r="E9" s="43">
        <v>42.717500000000001</v>
      </c>
      <c r="F9" s="43">
        <v>31.414999999999999</v>
      </c>
      <c r="G9" s="43">
        <v>31.414999999999999</v>
      </c>
      <c r="H9" s="43">
        <v>31.414999999999999</v>
      </c>
      <c r="I9" s="43">
        <v>31.414999999999999</v>
      </c>
      <c r="J9" s="43">
        <v>29.9725</v>
      </c>
      <c r="K9" s="43">
        <v>29.9725</v>
      </c>
      <c r="L9" s="43">
        <v>29.9725</v>
      </c>
      <c r="M9" s="43">
        <v>29.9725</v>
      </c>
      <c r="N9" s="43">
        <v>30.524999999999999</v>
      </c>
      <c r="O9" s="43">
        <v>30.524999999999999</v>
      </c>
      <c r="P9" s="43">
        <v>30.524999999999999</v>
      </c>
      <c r="Q9" s="43">
        <v>30.524999999999999</v>
      </c>
      <c r="R9" s="43">
        <v>33.564999999999998</v>
      </c>
      <c r="S9" s="43">
        <v>33.564999999999998</v>
      </c>
      <c r="T9" s="43">
        <v>33.564999999999998</v>
      </c>
      <c r="U9" s="43">
        <v>33.564999999999998</v>
      </c>
      <c r="V9" s="43">
        <v>60.672499999999999</v>
      </c>
      <c r="W9" s="43">
        <v>60.672499999999999</v>
      </c>
      <c r="X9" s="43">
        <v>60.672499999999999</v>
      </c>
      <c r="Y9" s="43">
        <v>60.672499999999999</v>
      </c>
      <c r="Z9" s="43">
        <v>62.744999999999997</v>
      </c>
      <c r="AA9" s="43">
        <v>62.744999999999997</v>
      </c>
      <c r="AB9" s="43">
        <v>62.744999999999997</v>
      </c>
      <c r="AC9" s="43">
        <v>62.744999999999997</v>
      </c>
      <c r="AD9" s="43">
        <v>12.557499999999999</v>
      </c>
      <c r="AE9" s="43">
        <v>12.557499999999999</v>
      </c>
      <c r="AF9" s="43">
        <v>12.557499999999999</v>
      </c>
      <c r="AG9" s="43">
        <v>12.557499999999999</v>
      </c>
      <c r="AH9" s="43">
        <v>-10.59</v>
      </c>
      <c r="AI9" s="43">
        <v>-10.59</v>
      </c>
      <c r="AJ9" s="43">
        <v>-10.59</v>
      </c>
      <c r="AK9" s="43">
        <v>-10.59</v>
      </c>
      <c r="AL9" s="43">
        <v>-20.18</v>
      </c>
      <c r="AM9" s="43">
        <v>-20.18</v>
      </c>
      <c r="AN9" s="43">
        <v>-20.18</v>
      </c>
      <c r="AO9" s="43">
        <v>-20.18</v>
      </c>
      <c r="AP9" s="43">
        <v>-27.164999999999999</v>
      </c>
      <c r="AQ9" s="43">
        <v>-27.164999999999999</v>
      </c>
      <c r="AR9" s="43">
        <v>-27.164999999999999</v>
      </c>
      <c r="AS9" s="43">
        <v>-27.164999999999999</v>
      </c>
      <c r="AT9" s="43">
        <v>-29.947500000000002</v>
      </c>
      <c r="AU9" s="43">
        <v>-29.947500000000002</v>
      </c>
      <c r="AV9" s="43">
        <v>-29.947500000000002</v>
      </c>
      <c r="AW9" s="43">
        <v>-29.947500000000002</v>
      </c>
      <c r="AX9" s="43">
        <v>-29.2925</v>
      </c>
      <c r="AY9" s="43">
        <v>-29.2925</v>
      </c>
      <c r="AZ9" s="43">
        <v>-29.2925</v>
      </c>
      <c r="BA9" s="43">
        <v>-29.2925</v>
      </c>
      <c r="BB9" s="43">
        <v>-19.37</v>
      </c>
      <c r="BC9" s="43">
        <v>-19.37</v>
      </c>
      <c r="BD9" s="43">
        <v>-19.37</v>
      </c>
      <c r="BE9" s="43">
        <v>-19.37</v>
      </c>
      <c r="BF9" s="43">
        <v>-9.0175000000000001</v>
      </c>
      <c r="BG9" s="43">
        <v>-9.0175000000000001</v>
      </c>
      <c r="BH9" s="43">
        <v>-9.0175000000000001</v>
      </c>
      <c r="BI9" s="43">
        <v>-9.0175000000000001</v>
      </c>
      <c r="BJ9" s="43">
        <v>-8.65</v>
      </c>
      <c r="BK9" s="43">
        <v>-8.65</v>
      </c>
      <c r="BL9" s="43">
        <v>-8.65</v>
      </c>
      <c r="BM9" s="43">
        <v>-8.65</v>
      </c>
      <c r="BN9" s="43">
        <v>56.05</v>
      </c>
      <c r="BO9" s="43">
        <v>56.05</v>
      </c>
      <c r="BP9" s="43">
        <v>56.05</v>
      </c>
      <c r="BQ9" s="43">
        <v>56.05</v>
      </c>
      <c r="BR9" s="43">
        <v>86.825000000000003</v>
      </c>
      <c r="BS9" s="43">
        <v>86.825000000000003</v>
      </c>
      <c r="BT9" s="43">
        <v>86.825000000000003</v>
      </c>
      <c r="BU9" s="43">
        <v>86.825000000000003</v>
      </c>
      <c r="BV9" s="43">
        <v>96.502499999999998</v>
      </c>
      <c r="BW9" s="43">
        <v>96.502499999999998</v>
      </c>
      <c r="BX9" s="43">
        <v>96.502499999999998</v>
      </c>
      <c r="BY9" s="43">
        <v>96.502499999999998</v>
      </c>
      <c r="BZ9" s="43">
        <v>100.11750000000001</v>
      </c>
      <c r="CA9" s="43">
        <v>100.11750000000001</v>
      </c>
      <c r="CB9" s="43">
        <v>100.11750000000001</v>
      </c>
      <c r="CC9" s="43">
        <v>100.11750000000001</v>
      </c>
      <c r="CD9" s="43">
        <v>98.202500000000001</v>
      </c>
      <c r="CE9" s="43">
        <v>98.202500000000001</v>
      </c>
      <c r="CF9" s="43">
        <v>98.202500000000001</v>
      </c>
      <c r="CG9" s="43">
        <v>98.202500000000001</v>
      </c>
      <c r="CH9" s="43">
        <v>93.612499999999997</v>
      </c>
      <c r="CI9" s="43">
        <v>93.612499999999997</v>
      </c>
      <c r="CJ9" s="43">
        <v>93.612499999999997</v>
      </c>
      <c r="CK9" s="43">
        <v>93.612499999999997</v>
      </c>
      <c r="CL9" s="43">
        <v>83.517499999999998</v>
      </c>
      <c r="CM9" s="43">
        <v>83.517499999999998</v>
      </c>
      <c r="CN9" s="43">
        <v>83.517499999999998</v>
      </c>
      <c r="CO9" s="43">
        <v>83.517499999999998</v>
      </c>
      <c r="CP9" s="43">
        <v>77.032499999999999</v>
      </c>
      <c r="CQ9" s="43">
        <v>77.032499999999999</v>
      </c>
      <c r="CR9" s="43">
        <v>77.032499999999999</v>
      </c>
      <c r="CS9" s="43">
        <v>77.032499999999999</v>
      </c>
      <c r="CT9" s="44"/>
      <c r="CU9" s="44"/>
      <c r="CV9" s="44"/>
      <c r="CW9" s="45"/>
      <c r="CX9" s="142">
        <f>IF(SUM(B9:CW9)&lt;&gt;0,AVERAGEIF(B9:CW9,"&lt;&gt;"""),"")</f>
        <v>35.075729166666662</v>
      </c>
    </row>
    <row r="10" spans="1:102" ht="18" customHeight="1" thickBot="1" x14ac:dyDescent="0.3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3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" customHeight="1" x14ac:dyDescent="0.25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" customHeight="1" x14ac:dyDescent="0.25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" customHeight="1" x14ac:dyDescent="0.25">
      <c r="A14" s="118" t="s">
        <v>32</v>
      </c>
      <c r="B14" s="148">
        <v>57.6</v>
      </c>
      <c r="C14" s="149"/>
      <c r="D14" s="149"/>
      <c r="E14" s="149"/>
      <c r="F14" s="149"/>
      <c r="G14" s="149">
        <v>104.5</v>
      </c>
      <c r="H14" s="149"/>
      <c r="I14" s="149"/>
      <c r="J14" s="149">
        <v>92.1</v>
      </c>
      <c r="K14" s="149"/>
      <c r="L14" s="149"/>
      <c r="M14" s="149"/>
      <c r="N14" s="149"/>
      <c r="O14" s="149">
        <v>88.4</v>
      </c>
      <c r="P14" s="149"/>
      <c r="Q14" s="149"/>
      <c r="R14" s="149">
        <v>50.5</v>
      </c>
      <c r="S14" s="149">
        <v>43.9</v>
      </c>
      <c r="T14" s="149"/>
      <c r="U14" s="149"/>
      <c r="V14" s="149">
        <v>136.1</v>
      </c>
      <c r="W14" s="149">
        <v>135.9</v>
      </c>
      <c r="X14" s="149">
        <v>164.1</v>
      </c>
      <c r="Y14" s="149">
        <v>154.30000000000001</v>
      </c>
      <c r="Z14" s="149">
        <v>49.4</v>
      </c>
      <c r="AA14" s="149">
        <v>55.1</v>
      </c>
      <c r="AB14" s="149">
        <v>62.7</v>
      </c>
      <c r="AC14" s="149">
        <v>33.9</v>
      </c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>
        <v>5.5</v>
      </c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308.50000000000006</v>
      </c>
    </row>
    <row r="15" spans="1:102" ht="24.9" customHeight="1" x14ac:dyDescent="0.25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" customHeight="1" thickBot="1" x14ac:dyDescent="0.3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3">
      <c r="A17" s="105" t="s">
        <v>53</v>
      </c>
      <c r="B17" s="159">
        <f>SUM(B12:B16)</f>
        <v>57.6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104.5</v>
      </c>
      <c r="H17" s="160">
        <f t="shared" si="0"/>
        <v>0</v>
      </c>
      <c r="I17" s="160">
        <f t="shared" si="0"/>
        <v>0</v>
      </c>
      <c r="J17" s="160">
        <f t="shared" si="0"/>
        <v>92.1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88.4</v>
      </c>
      <c r="P17" s="160">
        <f t="shared" si="0"/>
        <v>0</v>
      </c>
      <c r="Q17" s="160">
        <f t="shared" si="0"/>
        <v>0</v>
      </c>
      <c r="R17" s="160">
        <f t="shared" si="0"/>
        <v>50.5</v>
      </c>
      <c r="S17" s="160">
        <f t="shared" si="0"/>
        <v>43.9</v>
      </c>
      <c r="T17" s="160">
        <f t="shared" si="0"/>
        <v>0</v>
      </c>
      <c r="U17" s="160">
        <f t="shared" si="0"/>
        <v>0</v>
      </c>
      <c r="V17" s="160">
        <f t="shared" si="0"/>
        <v>136.1</v>
      </c>
      <c r="W17" s="160">
        <f t="shared" si="0"/>
        <v>135.9</v>
      </c>
      <c r="X17" s="160">
        <f t="shared" si="0"/>
        <v>164.1</v>
      </c>
      <c r="Y17" s="160">
        <f t="shared" si="0"/>
        <v>154.30000000000001</v>
      </c>
      <c r="Z17" s="160">
        <f t="shared" si="0"/>
        <v>49.4</v>
      </c>
      <c r="AA17" s="160">
        <f t="shared" si="0"/>
        <v>55.1</v>
      </c>
      <c r="AB17" s="160">
        <f t="shared" si="0"/>
        <v>62.7</v>
      </c>
      <c r="AC17" s="160">
        <f t="shared" si="0"/>
        <v>33.9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5.5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308.50000000000006</v>
      </c>
    </row>
    <row r="18" spans="1:102" ht="18" customHeight="1" thickBot="1" x14ac:dyDescent="0.3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3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" customHeight="1" x14ac:dyDescent="0.25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" customHeight="1" x14ac:dyDescent="0.25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" customHeight="1" x14ac:dyDescent="0.25">
      <c r="A22" s="118" t="s">
        <v>45</v>
      </c>
      <c r="B22" s="148"/>
      <c r="C22" s="149">
        <v>20</v>
      </c>
      <c r="D22" s="149">
        <v>20</v>
      </c>
      <c r="E22" s="149">
        <v>17.600000000000001</v>
      </c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>
        <v>10.199999999999999</v>
      </c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>
        <v>60.7</v>
      </c>
      <c r="AR22" s="149">
        <v>62.5</v>
      </c>
      <c r="AS22" s="149">
        <v>64</v>
      </c>
      <c r="AT22" s="149">
        <v>20</v>
      </c>
      <c r="AU22" s="149">
        <v>74.2</v>
      </c>
      <c r="AV22" s="149">
        <v>76</v>
      </c>
      <c r="AW22" s="149">
        <v>81.599999999999994</v>
      </c>
      <c r="AX22" s="149">
        <v>58.5</v>
      </c>
      <c r="AY22" s="149">
        <v>57.4</v>
      </c>
      <c r="AZ22" s="149">
        <v>60.6</v>
      </c>
      <c r="BA22" s="149">
        <v>56.1</v>
      </c>
      <c r="BB22" s="149">
        <v>60.4</v>
      </c>
      <c r="BC22" s="149">
        <v>91.7</v>
      </c>
      <c r="BD22" s="149">
        <v>54.3</v>
      </c>
      <c r="BE22" s="149">
        <v>27.9</v>
      </c>
      <c r="BF22" s="149">
        <v>526.20000000000005</v>
      </c>
      <c r="BG22" s="149">
        <v>83.4</v>
      </c>
      <c r="BH22" s="149">
        <v>79.8</v>
      </c>
      <c r="BI22" s="149">
        <v>61.4</v>
      </c>
      <c r="BJ22" s="149">
        <v>12.8</v>
      </c>
      <c r="BK22" s="149"/>
      <c r="BL22" s="149">
        <v>47.8</v>
      </c>
      <c r="BM22" s="149">
        <v>70.900000000000006</v>
      </c>
      <c r="BN22" s="149">
        <v>32.5</v>
      </c>
      <c r="BO22" s="149"/>
      <c r="BP22" s="149"/>
      <c r="BQ22" s="149"/>
      <c r="BR22" s="149"/>
      <c r="BS22" s="149">
        <v>6.3</v>
      </c>
      <c r="BT22" s="149">
        <v>6.3</v>
      </c>
      <c r="BU22" s="149">
        <v>6.3</v>
      </c>
      <c r="BV22" s="149">
        <v>63</v>
      </c>
      <c r="BW22" s="149">
        <v>63</v>
      </c>
      <c r="BX22" s="149">
        <v>63</v>
      </c>
      <c r="BY22" s="149">
        <v>63</v>
      </c>
      <c r="BZ22" s="149">
        <v>35.700000000000003</v>
      </c>
      <c r="CA22" s="149">
        <v>24.2</v>
      </c>
      <c r="CB22" s="149">
        <v>41</v>
      </c>
      <c r="CC22" s="149">
        <v>39.700000000000003</v>
      </c>
      <c r="CD22" s="149"/>
      <c r="CE22" s="149"/>
      <c r="CF22" s="149"/>
      <c r="CG22" s="149"/>
      <c r="CH22" s="149">
        <v>7.7</v>
      </c>
      <c r="CI22" s="149">
        <v>16.7</v>
      </c>
      <c r="CJ22" s="149"/>
      <c r="CK22" s="149">
        <v>31.2</v>
      </c>
      <c r="CL22" s="149"/>
      <c r="CM22" s="149">
        <v>6.3</v>
      </c>
      <c r="CN22" s="149"/>
      <c r="CO22" s="149">
        <v>10.3</v>
      </c>
      <c r="CP22" s="149"/>
      <c r="CQ22" s="149"/>
      <c r="CR22" s="149">
        <v>7.3</v>
      </c>
      <c r="CS22" s="149">
        <v>18</v>
      </c>
      <c r="CT22" s="150"/>
      <c r="CU22" s="150"/>
      <c r="CV22" s="150"/>
      <c r="CW22" s="151"/>
      <c r="CX22" s="152">
        <f t="array" ref="CX22">SUMPRODUCT(B22:CW22*0.25)</f>
        <v>599.37499999999989</v>
      </c>
    </row>
    <row r="23" spans="1:102" ht="24.9" customHeight="1" x14ac:dyDescent="0.25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" customHeight="1" thickBot="1" x14ac:dyDescent="0.3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3">
      <c r="A25" s="105" t="s">
        <v>51</v>
      </c>
      <c r="B25" s="159">
        <f>SUM(B20:B24)</f>
        <v>0</v>
      </c>
      <c r="C25" s="160">
        <f t="shared" ref="C25:BN25" si="2">SUM(C20:C24)</f>
        <v>20</v>
      </c>
      <c r="D25" s="160">
        <f t="shared" si="2"/>
        <v>20</v>
      </c>
      <c r="E25" s="160">
        <f t="shared" si="2"/>
        <v>17.600000000000001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10.199999999999999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60.7</v>
      </c>
      <c r="AR25" s="160">
        <f t="shared" si="2"/>
        <v>62.5</v>
      </c>
      <c r="AS25" s="160">
        <f t="shared" si="2"/>
        <v>64</v>
      </c>
      <c r="AT25" s="160">
        <f t="shared" si="2"/>
        <v>20</v>
      </c>
      <c r="AU25" s="160">
        <f t="shared" si="2"/>
        <v>74.2</v>
      </c>
      <c r="AV25" s="160">
        <f t="shared" si="2"/>
        <v>76</v>
      </c>
      <c r="AW25" s="160">
        <f t="shared" si="2"/>
        <v>81.599999999999994</v>
      </c>
      <c r="AX25" s="160">
        <f t="shared" si="2"/>
        <v>58.5</v>
      </c>
      <c r="AY25" s="160">
        <f t="shared" si="2"/>
        <v>57.4</v>
      </c>
      <c r="AZ25" s="160">
        <f t="shared" si="2"/>
        <v>60.6</v>
      </c>
      <c r="BA25" s="160">
        <f t="shared" si="2"/>
        <v>56.1</v>
      </c>
      <c r="BB25" s="160">
        <f t="shared" si="2"/>
        <v>60.4</v>
      </c>
      <c r="BC25" s="160">
        <f t="shared" si="2"/>
        <v>91.7</v>
      </c>
      <c r="BD25" s="160">
        <f t="shared" si="2"/>
        <v>54.3</v>
      </c>
      <c r="BE25" s="160">
        <f t="shared" si="2"/>
        <v>27.9</v>
      </c>
      <c r="BF25" s="160">
        <f t="shared" si="2"/>
        <v>526.20000000000005</v>
      </c>
      <c r="BG25" s="160">
        <f t="shared" si="2"/>
        <v>83.4</v>
      </c>
      <c r="BH25" s="160">
        <f t="shared" si="2"/>
        <v>79.8</v>
      </c>
      <c r="BI25" s="160">
        <f t="shared" si="2"/>
        <v>61.4</v>
      </c>
      <c r="BJ25" s="160">
        <f t="shared" si="2"/>
        <v>12.8</v>
      </c>
      <c r="BK25" s="160">
        <f t="shared" si="2"/>
        <v>0</v>
      </c>
      <c r="BL25" s="160">
        <f t="shared" si="2"/>
        <v>47.8</v>
      </c>
      <c r="BM25" s="160">
        <f t="shared" si="2"/>
        <v>70.900000000000006</v>
      </c>
      <c r="BN25" s="160">
        <f t="shared" si="2"/>
        <v>32.5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6.3</v>
      </c>
      <c r="BT25" s="160">
        <f t="shared" si="3"/>
        <v>6.3</v>
      </c>
      <c r="BU25" s="160">
        <f t="shared" si="3"/>
        <v>6.3</v>
      </c>
      <c r="BV25" s="160">
        <f t="shared" si="3"/>
        <v>63</v>
      </c>
      <c r="BW25" s="160">
        <f t="shared" si="3"/>
        <v>63</v>
      </c>
      <c r="BX25" s="160">
        <f t="shared" si="3"/>
        <v>63</v>
      </c>
      <c r="BY25" s="160">
        <f t="shared" si="3"/>
        <v>63</v>
      </c>
      <c r="BZ25" s="160">
        <f t="shared" si="3"/>
        <v>35.700000000000003</v>
      </c>
      <c r="CA25" s="160">
        <f t="shared" si="3"/>
        <v>24.2</v>
      </c>
      <c r="CB25" s="160">
        <f t="shared" si="3"/>
        <v>41</v>
      </c>
      <c r="CC25" s="160">
        <f t="shared" si="3"/>
        <v>39.700000000000003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7.7</v>
      </c>
      <c r="CI25" s="160">
        <f t="shared" si="3"/>
        <v>16.7</v>
      </c>
      <c r="CJ25" s="160">
        <f t="shared" si="3"/>
        <v>0</v>
      </c>
      <c r="CK25" s="160">
        <f t="shared" si="3"/>
        <v>31.2</v>
      </c>
      <c r="CL25" s="160">
        <f t="shared" si="3"/>
        <v>0</v>
      </c>
      <c r="CM25" s="160">
        <f t="shared" si="3"/>
        <v>6.3</v>
      </c>
      <c r="CN25" s="160">
        <f t="shared" si="3"/>
        <v>0</v>
      </c>
      <c r="CO25" s="160">
        <f t="shared" si="3"/>
        <v>10.3</v>
      </c>
      <c r="CP25" s="160">
        <f t="shared" si="3"/>
        <v>0</v>
      </c>
      <c r="CQ25" s="160">
        <f t="shared" si="3"/>
        <v>0</v>
      </c>
      <c r="CR25" s="160">
        <f t="shared" si="3"/>
        <v>7.3</v>
      </c>
      <c r="CS25" s="160">
        <f t="shared" si="3"/>
        <v>18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599.37499999999989</v>
      </c>
    </row>
    <row r="26" spans="1:102" ht="15.9" customHeight="1" x14ac:dyDescent="0.25"/>
    <row r="29" spans="1:102" x14ac:dyDescent="0.25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5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2026-02-28T21:34:46Z</dcterms:created>
  <dcterms:modified xsi:type="dcterms:W3CDTF">2026-02-28T21:34:48Z</dcterms:modified>
</cp:coreProperties>
</file>