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<sst xmlns="http://schemas.openxmlformats.org/spreadsheetml/2006/main" count="119" uniqueCount="54">
  <si>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25/07/2025 16:31:57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</si>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</sst>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789-40B3-9A12-EA34F19D00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7">
                  <c:v>70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89-40B3-9A12-EA34F19D00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0.28299999999999997</c:v>
                </c:pt>
                <c:pt idx="5">
                  <c:v>0.504</c:v>
                </c:pt>
                <c:pt idx="6">
                  <c:v>0.20200000000000001</c:v>
                </c:pt>
                <c:pt idx="7">
                  <c:v>0.85299999999999998</c:v>
                </c:pt>
                <c:pt idx="8">
                  <c:v>0.23799999999999999</c:v>
                </c:pt>
                <c:pt idx="15">
                  <c:v>1.1819999999999999</c:v>
                </c:pt>
                <c:pt idx="18">
                  <c:v>0.78900000000000003</c:v>
                </c:pt>
                <c:pt idx="21">
                  <c:v>6.7000000000000004E-2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89-40B3-9A12-EA34F19D00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1.72</c:v>
                </c:pt>
                <c:pt idx="1">
                  <c:v>1.5</c:v>
                </c:pt>
                <c:pt idx="2">
                  <c:v>1.46</c:v>
                </c:pt>
                <c:pt idx="3">
                  <c:v>1.73</c:v>
                </c:pt>
                <c:pt idx="4">
                  <c:v>1.48</c:v>
                </c:pt>
                <c:pt idx="5">
                  <c:v>1.49</c:v>
                </c:pt>
                <c:pt idx="6">
                  <c:v>1.48</c:v>
                </c:pt>
                <c:pt idx="7">
                  <c:v>4.3</c:v>
                </c:pt>
                <c:pt idx="8">
                  <c:v>5.2230000000000008</c:v>
                </c:pt>
                <c:pt idx="9">
                  <c:v>5.1499999999999995</c:v>
                </c:pt>
                <c:pt idx="10">
                  <c:v>5.21</c:v>
                </c:pt>
                <c:pt idx="11">
                  <c:v>4.46</c:v>
                </c:pt>
                <c:pt idx="12">
                  <c:v>4.9399999999999995</c:v>
                </c:pt>
                <c:pt idx="13">
                  <c:v>2.4700000000000002</c:v>
                </c:pt>
                <c:pt idx="14">
                  <c:v>1.74</c:v>
                </c:pt>
                <c:pt idx="15">
                  <c:v>18.7</c:v>
                </c:pt>
                <c:pt idx="16">
                  <c:v>6.9039999999999999</c:v>
                </c:pt>
                <c:pt idx="17">
                  <c:v>3.24</c:v>
                </c:pt>
                <c:pt idx="18">
                  <c:v>11.09</c:v>
                </c:pt>
                <c:pt idx="19">
                  <c:v>2.8730000000000002</c:v>
                </c:pt>
                <c:pt idx="20">
                  <c:v>2.5</c:v>
                </c:pt>
                <c:pt idx="21">
                  <c:v>4.149</c:v>
                </c:pt>
                <c:pt idx="22">
                  <c:v>3.24</c:v>
                </c:pt>
                <c:pt idx="23">
                  <c:v>2.2199999999999998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89-40B3-9A12-EA34F19D00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789-40B3-9A12-EA34F19D00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789-40B3-9A12-EA34F19D00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789-40B3-9A12-EA34F19D00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789-40B3-9A12-EA34F19D00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789-40B3-9A12-EA34F19D00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40.637999999999998</c:v>
                </c:pt>
                <c:pt idx="2">
                  <c:v>100.967</c:v>
                </c:pt>
                <c:pt idx="4">
                  <c:v>10.926</c:v>
                </c:pt>
                <c:pt idx="5">
                  <c:v>85.686000000000007</c:v>
                </c:pt>
                <c:pt idx="6">
                  <c:v>103.325</c:v>
                </c:pt>
                <c:pt idx="7">
                  <c:v>26</c:v>
                </c:pt>
                <c:pt idx="8">
                  <c:v>46</c:v>
                </c:pt>
                <c:pt idx="9">
                  <c:v>40.762</c:v>
                </c:pt>
                <c:pt idx="15">
                  <c:v>16.561</c:v>
                </c:pt>
                <c:pt idx="19">
                  <c:v>6</c:v>
                </c:pt>
                <c:pt idx="20">
                  <c:v>10.622</c:v>
                </c:pt>
                <c:pt idx="21">
                  <c:v>25</c:v>
                </c:pt>
                <c:pt idx="22">
                  <c:v>41.317</c:v>
                </c:pt>
                <c:pt idx="23">
                  <c:v>35.414999999999999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89-40B3-9A12-EA34F19D00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25.8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4.2</c:v>
                </c:pt>
                <c:pt idx="15">
                  <c:v>14.9</c:v>
                </c:pt>
                <c:pt idx="16">
                  <c:v>79.400000000000006</c:v>
                </c:pt>
                <c:pt idx="17">
                  <c:v>9.1</c:v>
                </c:pt>
                <c:pt idx="18">
                  <c:v>3.3</c:v>
                </c:pt>
                <c:pt idx="19">
                  <c:v>0</c:v>
                </c:pt>
                <c:pt idx="20">
                  <c:v>11</c:v>
                </c:pt>
                <c:pt idx="21">
                  <c:v>4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89-40B3-9A12-EA34F19D00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1.31</c:v>
                </c:pt>
                <c:pt idx="1">
                  <c:v>1.052</c:v>
                </c:pt>
                <c:pt idx="3">
                  <c:v>1.7390000000000001</c:v>
                </c:pt>
                <c:pt idx="5">
                  <c:v>2.492</c:v>
                </c:pt>
                <c:pt idx="6">
                  <c:v>0.14299999999999999</c:v>
                </c:pt>
                <c:pt idx="7">
                  <c:v>5.7480000000000002</c:v>
                </c:pt>
                <c:pt idx="8">
                  <c:v>0.85400000000000009</c:v>
                </c:pt>
                <c:pt idx="10">
                  <c:v>91.352000000000004</c:v>
                </c:pt>
                <c:pt idx="11">
                  <c:v>143.62799999999999</c:v>
                </c:pt>
                <c:pt idx="12">
                  <c:v>192.02600000000001</c:v>
                </c:pt>
                <c:pt idx="13">
                  <c:v>199.71700000000001</c:v>
                </c:pt>
                <c:pt idx="14">
                  <c:v>85.447000000000003</c:v>
                </c:pt>
                <c:pt idx="15">
                  <c:v>10.983000000000001</c:v>
                </c:pt>
                <c:pt idx="17">
                  <c:v>0.92299999999999993</c:v>
                </c:pt>
                <c:pt idx="18">
                  <c:v>4.6509999999999998</c:v>
                </c:pt>
                <c:pt idx="19">
                  <c:v>2.524</c:v>
                </c:pt>
                <c:pt idx="20">
                  <c:v>8.3000000000000004E-2</c:v>
                </c:pt>
                <c:pt idx="21">
                  <c:v>0.80700000000000005</c:v>
                </c:pt>
                <c:pt idx="22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89-40B3-9A12-EA34F19D00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789-40B3-9A12-EA34F19D00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16</c:v>
                </c:pt>
                <c:pt idx="4">
                  <c:v>37</c:v>
                </c:pt>
                <c:pt idx="5">
                  <c:v>38</c:v>
                </c:pt>
                <c:pt idx="6">
                  <c:v>38</c:v>
                </c:pt>
                <c:pt idx="7">
                  <c:v>38</c:v>
                </c:pt>
                <c:pt idx="8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789-40B3-9A12-EA34F19D0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118.69</c:v>
                </c:pt>
                <c:pt idx="1">
                  <c:v>108.57</c:v>
                </c:pt>
                <c:pt idx="2">
                  <c:v>115.09</c:v>
                </c:pt>
                <c:pt idx="3">
                  <c:v>111.42</c:v>
                </c:pt>
                <c:pt idx="4">
                  <c:v>105</c:v>
                </c:pt>
                <c:pt idx="5">
                  <c:v>106.79</c:v>
                </c:pt>
                <c:pt idx="6">
                  <c:v>105.19</c:v>
                </c:pt>
                <c:pt idx="7">
                  <c:v>104.26</c:v>
                </c:pt>
                <c:pt idx="8">
                  <c:v>90.92</c:v>
                </c:pt>
                <c:pt idx="9">
                  <c:v>82.72</c:v>
                </c:pt>
                <c:pt idx="10">
                  <c:v>78.89</c:v>
                </c:pt>
                <c:pt idx="11">
                  <c:v>50</c:v>
                </c:pt>
                <c:pt idx="12">
                  <c:v>58.76</c:v>
                </c:pt>
                <c:pt idx="13">
                  <c:v>55.67</c:v>
                </c:pt>
                <c:pt idx="14">
                  <c:v>64.3</c:v>
                </c:pt>
                <c:pt idx="15">
                  <c:v>82.21</c:v>
                </c:pt>
                <c:pt idx="16">
                  <c:v>102.23</c:v>
                </c:pt>
                <c:pt idx="17">
                  <c:v>142.19</c:v>
                </c:pt>
                <c:pt idx="18">
                  <c:v>146.66999999999999</c:v>
                </c:pt>
                <c:pt idx="19">
                  <c:v>178.23</c:v>
                </c:pt>
                <c:pt idx="20">
                  <c:v>210.31</c:v>
                </c:pt>
                <c:pt idx="21">
                  <c:v>184.48</c:v>
                </c:pt>
                <c:pt idx="22">
                  <c:v>129.16</c:v>
                </c:pt>
                <c:pt idx="23">
                  <c:v>109.87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89-40B3-9A12-EA34F19D0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7FC-483F-B0B1-DD462E67D1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4.2</c:v>
                </c:pt>
                <c:pt idx="2">
                  <c:v>4.2</c:v>
                </c:pt>
                <c:pt idx="3">
                  <c:v>2.2000000000000002</c:v>
                </c:pt>
                <c:pt idx="4">
                  <c:v>4.2</c:v>
                </c:pt>
                <c:pt idx="6">
                  <c:v>2.2000000000000002</c:v>
                </c:pt>
                <c:pt idx="8">
                  <c:v>2.2000000000000002</c:v>
                </c:pt>
                <c:pt idx="9">
                  <c:v>4.2</c:v>
                </c:pt>
                <c:pt idx="10">
                  <c:v>4.2</c:v>
                </c:pt>
                <c:pt idx="11">
                  <c:v>4.2</c:v>
                </c:pt>
                <c:pt idx="12">
                  <c:v>4.2</c:v>
                </c:pt>
                <c:pt idx="13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FC-483F-B0B1-DD462E67D1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9.6989999999999998</c:v>
                </c:pt>
                <c:pt idx="1">
                  <c:v>9.5310000000000006</c:v>
                </c:pt>
                <c:pt idx="2">
                  <c:v>9.2469999999999999</c:v>
                </c:pt>
                <c:pt idx="3">
                  <c:v>9.0860000000000003</c:v>
                </c:pt>
                <c:pt idx="4">
                  <c:v>9.0589999999999993</c:v>
                </c:pt>
                <c:pt idx="5">
                  <c:v>8.0680000000000014</c:v>
                </c:pt>
                <c:pt idx="6">
                  <c:v>9.8859999999999992</c:v>
                </c:pt>
                <c:pt idx="7">
                  <c:v>8.702</c:v>
                </c:pt>
                <c:pt idx="8">
                  <c:v>7.5749999999999993</c:v>
                </c:pt>
                <c:pt idx="9">
                  <c:v>8.1929999999999996</c:v>
                </c:pt>
                <c:pt idx="10">
                  <c:v>15.916999999999998</c:v>
                </c:pt>
                <c:pt idx="11">
                  <c:v>21.592999999999996</c:v>
                </c:pt>
                <c:pt idx="12">
                  <c:v>23.363</c:v>
                </c:pt>
                <c:pt idx="13">
                  <c:v>22.94</c:v>
                </c:pt>
                <c:pt idx="14">
                  <c:v>11.951000000000001</c:v>
                </c:pt>
                <c:pt idx="15">
                  <c:v>9.2539999999999996</c:v>
                </c:pt>
                <c:pt idx="16">
                  <c:v>4.5750000000000002</c:v>
                </c:pt>
                <c:pt idx="17">
                  <c:v>8.8790000000000013</c:v>
                </c:pt>
                <c:pt idx="18">
                  <c:v>6.5129999999999999</c:v>
                </c:pt>
                <c:pt idx="19">
                  <c:v>1.9259999999999999</c:v>
                </c:pt>
                <c:pt idx="20">
                  <c:v>4.5910000000000002</c:v>
                </c:pt>
                <c:pt idx="21">
                  <c:v>7.3609999999999998</c:v>
                </c:pt>
                <c:pt idx="22">
                  <c:v>7.2160000000000002</c:v>
                </c:pt>
                <c:pt idx="23">
                  <c:v>2.536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FC-483F-B0B1-DD462E67D1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9.4860000000000007</c:v>
                </c:pt>
                <c:pt idx="1">
                  <c:v>24.583999999999996</c:v>
                </c:pt>
                <c:pt idx="2">
                  <c:v>31.437999999999999</c:v>
                </c:pt>
                <c:pt idx="3">
                  <c:v>8.0739999999999998</c:v>
                </c:pt>
                <c:pt idx="4">
                  <c:v>28.012</c:v>
                </c:pt>
                <c:pt idx="5">
                  <c:v>7.3150000000000004</c:v>
                </c:pt>
                <c:pt idx="6">
                  <c:v>8.2560000000000002</c:v>
                </c:pt>
                <c:pt idx="7">
                  <c:v>7.9950000000000001</c:v>
                </c:pt>
                <c:pt idx="8">
                  <c:v>5.8150000000000004</c:v>
                </c:pt>
                <c:pt idx="9">
                  <c:v>20.820999999999998</c:v>
                </c:pt>
                <c:pt idx="10">
                  <c:v>37.31</c:v>
                </c:pt>
                <c:pt idx="11">
                  <c:v>33.447000000000003</c:v>
                </c:pt>
                <c:pt idx="12">
                  <c:v>39.82</c:v>
                </c:pt>
                <c:pt idx="13">
                  <c:v>47.789000000000001</c:v>
                </c:pt>
                <c:pt idx="14">
                  <c:v>39.578000000000003</c:v>
                </c:pt>
                <c:pt idx="15">
                  <c:v>14.632</c:v>
                </c:pt>
                <c:pt idx="16">
                  <c:v>38.488</c:v>
                </c:pt>
                <c:pt idx="17">
                  <c:v>31.4</c:v>
                </c:pt>
                <c:pt idx="18">
                  <c:v>6.3539999999999992</c:v>
                </c:pt>
                <c:pt idx="19">
                  <c:v>2.6509999999999998</c:v>
                </c:pt>
                <c:pt idx="20">
                  <c:v>20.542999999999999</c:v>
                </c:pt>
                <c:pt idx="21">
                  <c:v>7.2469999999999999</c:v>
                </c:pt>
                <c:pt idx="22">
                  <c:v>32.274999999999999</c:v>
                </c:pt>
                <c:pt idx="23">
                  <c:v>13.706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FC-483F-B0B1-DD462E67D1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7FC-483F-B0B1-DD462E67D1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7FC-483F-B0B1-DD462E67D1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7FC-483F-B0B1-DD462E67D1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7FC-483F-B0B1-DD462E67D1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7FC-483F-B0B1-DD462E67D1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7FC-483F-B0B1-DD462E67D16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</c:v>
                </c:pt>
                <c:pt idx="1">
                  <c:v>0</c:v>
                </c:pt>
                <c:pt idx="2">
                  <c:v>49.5</c:v>
                </c:pt>
                <c:pt idx="3">
                  <c:v>0</c:v>
                </c:pt>
                <c:pt idx="4">
                  <c:v>0.8</c:v>
                </c:pt>
                <c:pt idx="5">
                  <c:v>112.8</c:v>
                </c:pt>
                <c:pt idx="6">
                  <c:v>122.8</c:v>
                </c:pt>
                <c:pt idx="7">
                  <c:v>58.1</c:v>
                </c:pt>
                <c:pt idx="8">
                  <c:v>74.3</c:v>
                </c:pt>
                <c:pt idx="9">
                  <c:v>0</c:v>
                </c:pt>
                <c:pt idx="10">
                  <c:v>11.9</c:v>
                </c:pt>
                <c:pt idx="11">
                  <c:v>0</c:v>
                </c:pt>
                <c:pt idx="12">
                  <c:v>0.1</c:v>
                </c:pt>
                <c:pt idx="13">
                  <c:v>0.2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0.1</c:v>
                </c:pt>
                <c:pt idx="23">
                  <c:v>66.3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FC-483F-B0B1-DD462E67D1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5.0140000000000002</c:v>
                </c:pt>
                <c:pt idx="2">
                  <c:v>8.0419999999999998</c:v>
                </c:pt>
                <c:pt idx="3">
                  <c:v>0.109</c:v>
                </c:pt>
                <c:pt idx="4">
                  <c:v>7.335</c:v>
                </c:pt>
                <c:pt idx="5">
                  <c:v>2.7E-2</c:v>
                </c:pt>
                <c:pt idx="6">
                  <c:v>0.03</c:v>
                </c:pt>
                <c:pt idx="7">
                  <c:v>5.8000000000000003E-2</c:v>
                </c:pt>
                <c:pt idx="8">
                  <c:v>0.38900000000000001</c:v>
                </c:pt>
                <c:pt idx="9">
                  <c:v>12.698</c:v>
                </c:pt>
                <c:pt idx="10">
                  <c:v>14.228</c:v>
                </c:pt>
                <c:pt idx="11">
                  <c:v>88.847999999999999</c:v>
                </c:pt>
                <c:pt idx="12">
                  <c:v>91.483000000000004</c:v>
                </c:pt>
                <c:pt idx="13">
                  <c:v>89.058000000000007</c:v>
                </c:pt>
                <c:pt idx="14">
                  <c:v>1.8580000000000001</c:v>
                </c:pt>
                <c:pt idx="15">
                  <c:v>0.439</c:v>
                </c:pt>
                <c:pt idx="16">
                  <c:v>5.2409999999999997</c:v>
                </c:pt>
                <c:pt idx="17">
                  <c:v>5</c:v>
                </c:pt>
                <c:pt idx="20">
                  <c:v>19.045000000000002</c:v>
                </c:pt>
                <c:pt idx="22">
                  <c:v>5</c:v>
                </c:pt>
                <c:pt idx="23">
                  <c:v>5.093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FC-483F-B0B1-DD462E67D1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7FC-483F-B0B1-DD462E67D1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0">
                  <c:v>13</c:v>
                </c:pt>
                <c:pt idx="12">
                  <c:v>38</c:v>
                </c:pt>
                <c:pt idx="13">
                  <c:v>38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38</c:v>
                </c:pt>
                <c:pt idx="18">
                  <c:v>26.934000000000001</c:v>
                </c:pt>
                <c:pt idx="19">
                  <c:v>26.62</c:v>
                </c:pt>
                <c:pt idx="21">
                  <c:v>19.414999999999999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7FC-483F-B0B1-DD462E67D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118.69</c:v>
                </c:pt>
                <c:pt idx="1">
                  <c:v>108.57</c:v>
                </c:pt>
                <c:pt idx="2">
                  <c:v>115.09</c:v>
                </c:pt>
                <c:pt idx="3">
                  <c:v>111.42</c:v>
                </c:pt>
                <c:pt idx="4">
                  <c:v>105</c:v>
                </c:pt>
                <c:pt idx="5">
                  <c:v>106.79</c:v>
                </c:pt>
                <c:pt idx="6">
                  <c:v>105.19</c:v>
                </c:pt>
                <c:pt idx="7">
                  <c:v>104.26</c:v>
                </c:pt>
                <c:pt idx="8">
                  <c:v>90.92</c:v>
                </c:pt>
                <c:pt idx="9">
                  <c:v>82.72</c:v>
                </c:pt>
                <c:pt idx="10">
                  <c:v>78.89</c:v>
                </c:pt>
                <c:pt idx="11">
                  <c:v>50</c:v>
                </c:pt>
                <c:pt idx="12">
                  <c:v>58.76</c:v>
                </c:pt>
                <c:pt idx="13">
                  <c:v>55.67</c:v>
                </c:pt>
                <c:pt idx="14">
                  <c:v>64.3</c:v>
                </c:pt>
                <c:pt idx="15">
                  <c:v>82.21</c:v>
                </c:pt>
                <c:pt idx="16">
                  <c:v>102.23</c:v>
                </c:pt>
                <c:pt idx="17">
                  <c:v>142.19</c:v>
                </c:pt>
                <c:pt idx="18">
                  <c:v>146.66999999999999</c:v>
                </c:pt>
                <c:pt idx="19">
                  <c:v>178.23</c:v>
                </c:pt>
                <c:pt idx="20">
                  <c:v>210.31</c:v>
                </c:pt>
                <c:pt idx="21">
                  <c:v>184.48</c:v>
                </c:pt>
                <c:pt idx="22">
                  <c:v>129.16</c:v>
                </c:pt>
                <c:pt idx="23">
                  <c:v>109.87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FC-483F-B0B1-DD462E67D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29.113000000000003</v>
      </c>
      <c r="C4" s="18">
        <v>43.29</v>
      </c>
      <c r="D4" s="18">
        <v>102.42699999999999</v>
      </c>
      <c r="E4" s="18">
        <v>19.469000000000001</v>
      </c>
      <c r="F4" s="18">
        <v>49.405999999999999</v>
      </c>
      <c r="G4" s="18">
        <v>128.17200000000003</v>
      </c>
      <c r="H4" s="18">
        <v>143.15</v>
      </c>
      <c r="I4" s="18">
        <v>74.900999999999996</v>
      </c>
      <c r="J4" s="18">
        <v>90.314999999999998</v>
      </c>
      <c r="K4" s="18">
        <v>45.911999999999999</v>
      </c>
      <c r="L4" s="18">
        <v>96.562000000000012</v>
      </c>
      <c r="M4" s="18">
        <v>148.08799999999999</v>
      </c>
      <c r="N4" s="18">
        <v>196.96600000000001</v>
      </c>
      <c r="O4" s="18">
        <v>202.18700000000001</v>
      </c>
      <c r="P4" s="18">
        <v>91.387</v>
      </c>
      <c r="Q4" s="18">
        <v>62.326000000000008</v>
      </c>
      <c r="R4" s="18">
        <v>86.304000000000002</v>
      </c>
      <c r="S4" s="18">
        <v>83.263000000000005</v>
      </c>
      <c r="T4" s="18">
        <v>39.830000000000005</v>
      </c>
      <c r="U4" s="18">
        <v>31.397000000000002</v>
      </c>
      <c r="V4" s="18">
        <v>44.204999999999998</v>
      </c>
      <c r="W4" s="18">
        <v>34.022999999999996</v>
      </c>
      <c r="X4" s="18">
        <v>44.591000000000001</v>
      </c>
      <c r="Y4" s="18">
        <v>87.634999999999991</v>
      </c>
      <c r="Z4" s="19"/>
      <c r="AA4" s="20">
        <f>SUM(B4:Z4)</f>
        <v>1974.9189999999996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118.69</v>
      </c>
      <c r="C7" s="28">
        <v>108.57</v>
      </c>
      <c r="D7" s="28">
        <v>115.09</v>
      </c>
      <c r="E7" s="28">
        <v>111.42</v>
      </c>
      <c r="F7" s="28">
        <v>105</v>
      </c>
      <c r="G7" s="28">
        <v>106.79</v>
      </c>
      <c r="H7" s="28">
        <v>105.19</v>
      </c>
      <c r="I7" s="28">
        <v>104.26</v>
      </c>
      <c r="J7" s="28">
        <v>90.92</v>
      </c>
      <c r="K7" s="28">
        <v>82.72</v>
      </c>
      <c r="L7" s="28">
        <v>78.89</v>
      </c>
      <c r="M7" s="28">
        <v>50</v>
      </c>
      <c r="N7" s="28">
        <v>58.76</v>
      </c>
      <c r="O7" s="28">
        <v>55.67</v>
      </c>
      <c r="P7" s="28">
        <v>64.3</v>
      </c>
      <c r="Q7" s="28">
        <v>82.21</v>
      </c>
      <c r="R7" s="28">
        <v>102.23</v>
      </c>
      <c r="S7" s="28">
        <v>142.19</v>
      </c>
      <c r="T7" s="28">
        <v>146.66999999999999</v>
      </c>
      <c r="U7" s="28">
        <v>178.23</v>
      </c>
      <c r="V7" s="28">
        <v>210.31</v>
      </c>
      <c r="W7" s="28">
        <v>184.48</v>
      </c>
      <c r="X7" s="28">
        <v>129.16</v>
      </c>
      <c r="Y7" s="28">
        <v>109.87</v>
      </c>
      <c r="Z7" s="29"/>
      <c r="AA7" s="30">
        <f>IF(SUM(B7:Z7)&lt;&gt;0,AVERAGEIF(B7:Z7,"&lt;&gt;"""),"")</f>
        <v>110.0675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40.637999999999998</v>
      </c>
      <c r="D12" s="52">
        <v>100.967</v>
      </c>
      <c r="E12" s="52"/>
      <c r="F12" s="52">
        <v>10.926</v>
      </c>
      <c r="G12" s="52">
        <v>85.686000000000007</v>
      </c>
      <c r="H12" s="52">
        <v>103.325</v>
      </c>
      <c r="I12" s="52">
        <v>26</v>
      </c>
      <c r="J12" s="52">
        <v>46</v>
      </c>
      <c r="K12" s="52">
        <v>40.762</v>
      </c>
      <c r="L12" s="52"/>
      <c r="M12" s="52"/>
      <c r="N12" s="52"/>
      <c r="O12" s="52"/>
      <c r="P12" s="52"/>
      <c r="Q12" s="52">
        <v>16.561</v>
      </c>
      <c r="R12" s="52"/>
      <c r="S12" s="52"/>
      <c r="T12" s="52"/>
      <c r="U12" s="52">
        <v>6</v>
      </c>
      <c r="V12" s="52">
        <v>10.622</v>
      </c>
      <c r="W12" s="52">
        <v>25</v>
      </c>
      <c r="X12" s="52">
        <v>41.317</v>
      </c>
      <c r="Y12" s="52">
        <v>35.414999999999999</v>
      </c>
      <c r="Z12" s="53"/>
      <c r="AA12" s="54">
        <f t="shared" si="0"/>
        <v>589.21899999999994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16</v>
      </c>
      <c r="F13" s="52">
        <v>37</v>
      </c>
      <c r="G13" s="52">
        <v>38</v>
      </c>
      <c r="H13" s="52">
        <v>38</v>
      </c>
      <c r="I13" s="52">
        <v>38</v>
      </c>
      <c r="J13" s="52">
        <v>38</v>
      </c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205</v>
      </c>
    </row>
    <row r="14" spans="1:27" ht="24.95" customHeight="1" x14ac:dyDescent="0.2">
      <c r="A14" s="55" t="s">
        <v>10</v>
      </c>
      <c r="B14" s="56">
        <v>1.31</v>
      </c>
      <c r="C14" s="57">
        <v>1.052</v>
      </c>
      <c r="D14" s="57"/>
      <c r="E14" s="57">
        <v>1.7390000000000001</v>
      </c>
      <c r="F14" s="57"/>
      <c r="G14" s="57">
        <v>2.492</v>
      </c>
      <c r="H14" s="57">
        <v>0.14299999999999999</v>
      </c>
      <c r="I14" s="57">
        <v>5.7480000000000002</v>
      </c>
      <c r="J14" s="57">
        <v>0.85400000000000009</v>
      </c>
      <c r="K14" s="57"/>
      <c r="L14" s="57">
        <v>91.352000000000004</v>
      </c>
      <c r="M14" s="57">
        <v>143.62799999999999</v>
      </c>
      <c r="N14" s="57">
        <v>192.02600000000001</v>
      </c>
      <c r="O14" s="57">
        <v>199.71700000000001</v>
      </c>
      <c r="P14" s="57">
        <v>85.447000000000003</v>
      </c>
      <c r="Q14" s="57">
        <v>10.983000000000001</v>
      </c>
      <c r="R14" s="57"/>
      <c r="S14" s="57">
        <v>0.92299999999999993</v>
      </c>
      <c r="T14" s="57">
        <v>4.6509999999999998</v>
      </c>
      <c r="U14" s="57">
        <v>2.524</v>
      </c>
      <c r="V14" s="57">
        <v>8.3000000000000004E-2</v>
      </c>
      <c r="W14" s="57">
        <v>0.80700000000000005</v>
      </c>
      <c r="X14" s="57">
        <v>3.4000000000000002E-2</v>
      </c>
      <c r="Y14" s="57"/>
      <c r="Z14" s="58"/>
      <c r="AA14" s="59">
        <f t="shared" si="0"/>
        <v>745.51299999999992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1.31</v>
      </c>
      <c r="C16" s="62">
        <f t="shared" si="1"/>
        <v>41.69</v>
      </c>
      <c r="D16" s="62">
        <f t="shared" si="1"/>
        <v>100.967</v>
      </c>
      <c r="E16" s="62">
        <f t="shared" si="1"/>
        <v>17.739000000000001</v>
      </c>
      <c r="F16" s="62">
        <f t="shared" si="1"/>
        <v>47.926000000000002</v>
      </c>
      <c r="G16" s="62">
        <f t="shared" si="1"/>
        <v>126.17800000000001</v>
      </c>
      <c r="H16" s="62">
        <f t="shared" si="1"/>
        <v>141.46799999999999</v>
      </c>
      <c r="I16" s="62">
        <f t="shared" si="1"/>
        <v>69.748000000000005</v>
      </c>
      <c r="J16" s="62">
        <f t="shared" si="1"/>
        <v>84.853999999999999</v>
      </c>
      <c r="K16" s="62">
        <f t="shared" si="1"/>
        <v>40.762</v>
      </c>
      <c r="L16" s="62">
        <f t="shared" si="1"/>
        <v>91.352000000000004</v>
      </c>
      <c r="M16" s="62">
        <f t="shared" si="1"/>
        <v>143.62799999999999</v>
      </c>
      <c r="N16" s="62">
        <f t="shared" si="1"/>
        <v>192.02600000000001</v>
      </c>
      <c r="O16" s="62">
        <f t="shared" si="1"/>
        <v>199.71700000000001</v>
      </c>
      <c r="P16" s="62">
        <f t="shared" si="1"/>
        <v>85.447000000000003</v>
      </c>
      <c r="Q16" s="62">
        <f t="shared" si="1"/>
        <v>27.544</v>
      </c>
      <c r="R16" s="62">
        <f t="shared" si="1"/>
        <v>0</v>
      </c>
      <c r="S16" s="62">
        <f t="shared" si="1"/>
        <v>0.92299999999999993</v>
      </c>
      <c r="T16" s="62">
        <f t="shared" si="1"/>
        <v>4.6509999999999998</v>
      </c>
      <c r="U16" s="62">
        <f t="shared" si="1"/>
        <v>8.5240000000000009</v>
      </c>
      <c r="V16" s="62">
        <f t="shared" si="1"/>
        <v>10.705</v>
      </c>
      <c r="W16" s="62">
        <f t="shared" si="1"/>
        <v>25.806999999999999</v>
      </c>
      <c r="X16" s="62">
        <f t="shared" si="1"/>
        <v>41.350999999999999</v>
      </c>
      <c r="Y16" s="62">
        <f t="shared" si="1"/>
        <v>35.414999999999999</v>
      </c>
      <c r="Z16" s="63" t="str">
        <f t="shared" si="1"/>
        <v/>
      </c>
      <c r="AA16" s="64">
        <f>SUM(AA10:AA15)</f>
        <v>1539.732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70</v>
      </c>
      <c r="T19" s="72">
        <v>20</v>
      </c>
      <c r="U19" s="72">
        <v>20</v>
      </c>
      <c r="V19" s="72">
        <v>20</v>
      </c>
      <c r="W19" s="72"/>
      <c r="X19" s="72"/>
      <c r="Y19" s="72">
        <v>50</v>
      </c>
      <c r="Z19" s="73"/>
      <c r="AA19" s="74">
        <f t="shared" ref="AA19:AA25" si="2">SUM(B19:Z19)</f>
        <v>180</v>
      </c>
    </row>
    <row r="20" spans="1:27" ht="24.95" customHeight="1" x14ac:dyDescent="0.2">
      <c r="A20" s="75" t="s">
        <v>15</v>
      </c>
      <c r="B20" s="76">
        <v>0.28299999999999997</v>
      </c>
      <c r="C20" s="77"/>
      <c r="D20" s="77"/>
      <c r="E20" s="77"/>
      <c r="F20" s="77"/>
      <c r="G20" s="77">
        <v>0.504</v>
      </c>
      <c r="H20" s="77">
        <v>0.20200000000000001</v>
      </c>
      <c r="I20" s="77">
        <v>0.85299999999999998</v>
      </c>
      <c r="J20" s="77">
        <v>0.23799999999999999</v>
      </c>
      <c r="K20" s="77"/>
      <c r="L20" s="77"/>
      <c r="M20" s="77"/>
      <c r="N20" s="77"/>
      <c r="O20" s="77"/>
      <c r="P20" s="77"/>
      <c r="Q20" s="77">
        <v>1.1819999999999999</v>
      </c>
      <c r="R20" s="77"/>
      <c r="S20" s="77"/>
      <c r="T20" s="77">
        <v>0.78900000000000003</v>
      </c>
      <c r="U20" s="77"/>
      <c r="V20" s="77"/>
      <c r="W20" s="77">
        <v>6.7000000000000004E-2</v>
      </c>
      <c r="X20" s="77"/>
      <c r="Y20" s="77"/>
      <c r="Z20" s="78"/>
      <c r="AA20" s="79">
        <f t="shared" si="2"/>
        <v>4.1180000000000003</v>
      </c>
    </row>
    <row r="21" spans="1:27" ht="24.95" customHeight="1" x14ac:dyDescent="0.2">
      <c r="A21" s="75" t="s">
        <v>16</v>
      </c>
      <c r="B21" s="80">
        <v>1.72</v>
      </c>
      <c r="C21" s="81">
        <v>1.5</v>
      </c>
      <c r="D21" s="81">
        <v>1.46</v>
      </c>
      <c r="E21" s="81">
        <v>1.73</v>
      </c>
      <c r="F21" s="81">
        <v>1.48</v>
      </c>
      <c r="G21" s="81">
        <v>1.49</v>
      </c>
      <c r="H21" s="81">
        <v>1.48</v>
      </c>
      <c r="I21" s="81">
        <v>4.3</v>
      </c>
      <c r="J21" s="81">
        <v>5.2230000000000008</v>
      </c>
      <c r="K21" s="81">
        <v>5.1499999999999995</v>
      </c>
      <c r="L21" s="81">
        <v>5.21</v>
      </c>
      <c r="M21" s="81">
        <v>4.46</v>
      </c>
      <c r="N21" s="81">
        <v>4.9399999999999995</v>
      </c>
      <c r="O21" s="81">
        <v>2.4700000000000002</v>
      </c>
      <c r="P21" s="81">
        <v>1.74</v>
      </c>
      <c r="Q21" s="81">
        <v>18.7</v>
      </c>
      <c r="R21" s="81">
        <v>6.9039999999999999</v>
      </c>
      <c r="S21" s="81">
        <v>3.24</v>
      </c>
      <c r="T21" s="81">
        <v>11.09</v>
      </c>
      <c r="U21" s="81">
        <v>2.8730000000000002</v>
      </c>
      <c r="V21" s="81">
        <v>2.5</v>
      </c>
      <c r="W21" s="81">
        <v>4.149</v>
      </c>
      <c r="X21" s="81">
        <v>3.24</v>
      </c>
      <c r="Y21" s="81">
        <v>2.2199999999999998</v>
      </c>
      <c r="Z21" s="78"/>
      <c r="AA21" s="79">
        <f t="shared" si="2"/>
        <v>99.268999999999991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2.0030000000000001</v>
      </c>
      <c r="C26" s="88">
        <f t="shared" si="3"/>
        <v>1.5</v>
      </c>
      <c r="D26" s="88">
        <f t="shared" si="3"/>
        <v>1.46</v>
      </c>
      <c r="E26" s="88">
        <f t="shared" si="3"/>
        <v>1.73</v>
      </c>
      <c r="F26" s="88">
        <f t="shared" si="3"/>
        <v>1.48</v>
      </c>
      <c r="G26" s="88">
        <f t="shared" si="3"/>
        <v>1.994</v>
      </c>
      <c r="H26" s="88">
        <f t="shared" si="3"/>
        <v>1.6819999999999999</v>
      </c>
      <c r="I26" s="88">
        <f t="shared" si="3"/>
        <v>5.1529999999999996</v>
      </c>
      <c r="J26" s="88">
        <f t="shared" si="3"/>
        <v>5.4610000000000003</v>
      </c>
      <c r="K26" s="88">
        <f t="shared" si="3"/>
        <v>5.1499999999999995</v>
      </c>
      <c r="L26" s="88">
        <f t="shared" si="3"/>
        <v>5.21</v>
      </c>
      <c r="M26" s="88">
        <f t="shared" si="3"/>
        <v>4.46</v>
      </c>
      <c r="N26" s="88">
        <f t="shared" si="3"/>
        <v>4.9399999999999995</v>
      </c>
      <c r="O26" s="88">
        <f t="shared" si="3"/>
        <v>2.4700000000000002</v>
      </c>
      <c r="P26" s="88">
        <f t="shared" si="3"/>
        <v>1.74</v>
      </c>
      <c r="Q26" s="88">
        <f t="shared" si="3"/>
        <v>19.881999999999998</v>
      </c>
      <c r="R26" s="88">
        <f t="shared" si="3"/>
        <v>6.9039999999999999</v>
      </c>
      <c r="S26" s="88">
        <f t="shared" si="3"/>
        <v>73.239999999999995</v>
      </c>
      <c r="T26" s="88">
        <f t="shared" si="3"/>
        <v>31.879000000000001</v>
      </c>
      <c r="U26" s="88">
        <f t="shared" si="3"/>
        <v>22.873000000000001</v>
      </c>
      <c r="V26" s="88">
        <f t="shared" si="3"/>
        <v>22.5</v>
      </c>
      <c r="W26" s="88">
        <f t="shared" si="3"/>
        <v>4.2160000000000002</v>
      </c>
      <c r="X26" s="88">
        <f t="shared" si="3"/>
        <v>3.24</v>
      </c>
      <c r="Y26" s="88">
        <f t="shared" si="3"/>
        <v>52.22</v>
      </c>
      <c r="Z26" s="89" t="str">
        <f t="shared" si="3"/>
        <v/>
      </c>
      <c r="AA26" s="90">
        <f>SUM(AA19:AA25)</f>
        <v>283.387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3.3130000000000002</v>
      </c>
      <c r="C30" s="77">
        <v>43.19</v>
      </c>
      <c r="D30" s="77">
        <v>102.42700000000001</v>
      </c>
      <c r="E30" s="77">
        <v>19.469000000000001</v>
      </c>
      <c r="F30" s="77">
        <v>49.405999999999999</v>
      </c>
      <c r="G30" s="77">
        <v>128.172</v>
      </c>
      <c r="H30" s="77">
        <v>143.15</v>
      </c>
      <c r="I30" s="77">
        <v>74.900999999999996</v>
      </c>
      <c r="J30" s="77">
        <v>90.314999999999998</v>
      </c>
      <c r="K30" s="77">
        <v>45.911999999999999</v>
      </c>
      <c r="L30" s="77">
        <v>96.561999999999998</v>
      </c>
      <c r="M30" s="77">
        <v>148.08799999999999</v>
      </c>
      <c r="N30" s="77">
        <v>196.96600000000001</v>
      </c>
      <c r="O30" s="77">
        <v>202.18700000000001</v>
      </c>
      <c r="P30" s="77">
        <v>87.186999999999998</v>
      </c>
      <c r="Q30" s="77">
        <v>47.426000000000002</v>
      </c>
      <c r="R30" s="77">
        <v>6.9039999999999999</v>
      </c>
      <c r="S30" s="77">
        <v>74.162999999999997</v>
      </c>
      <c r="T30" s="77">
        <v>36.53</v>
      </c>
      <c r="U30" s="77">
        <v>31.396999999999998</v>
      </c>
      <c r="V30" s="77">
        <v>33.204999999999998</v>
      </c>
      <c r="W30" s="77">
        <v>30.023</v>
      </c>
      <c r="X30" s="77">
        <v>44.591000000000001</v>
      </c>
      <c r="Y30" s="77">
        <v>87.635000000000005</v>
      </c>
      <c r="Z30" s="78"/>
      <c r="AA30" s="79">
        <f>SUM(B30:Z30)</f>
        <v>1823.1189999999995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3.3130000000000002</v>
      </c>
      <c r="C32" s="62">
        <f t="shared" ref="C32:Z32" si="4">IF(LEN(C$2)&gt;0,SUM(C29:C31),"")</f>
        <v>43.19</v>
      </c>
      <c r="D32" s="62">
        <f t="shared" si="4"/>
        <v>102.42700000000001</v>
      </c>
      <c r="E32" s="62">
        <f t="shared" si="4"/>
        <v>19.469000000000001</v>
      </c>
      <c r="F32" s="62">
        <f t="shared" si="4"/>
        <v>49.405999999999999</v>
      </c>
      <c r="G32" s="62">
        <f t="shared" si="4"/>
        <v>128.172</v>
      </c>
      <c r="H32" s="62">
        <f t="shared" si="4"/>
        <v>143.15</v>
      </c>
      <c r="I32" s="62">
        <f t="shared" si="4"/>
        <v>74.900999999999996</v>
      </c>
      <c r="J32" s="62">
        <f t="shared" si="4"/>
        <v>90.314999999999998</v>
      </c>
      <c r="K32" s="62">
        <f t="shared" si="4"/>
        <v>45.911999999999999</v>
      </c>
      <c r="L32" s="62">
        <f t="shared" si="4"/>
        <v>96.561999999999998</v>
      </c>
      <c r="M32" s="62">
        <f t="shared" si="4"/>
        <v>148.08799999999999</v>
      </c>
      <c r="N32" s="62">
        <f t="shared" si="4"/>
        <v>196.96600000000001</v>
      </c>
      <c r="O32" s="62">
        <f t="shared" si="4"/>
        <v>202.18700000000001</v>
      </c>
      <c r="P32" s="62">
        <f t="shared" si="4"/>
        <v>87.186999999999998</v>
      </c>
      <c r="Q32" s="62">
        <f t="shared" si="4"/>
        <v>47.426000000000002</v>
      </c>
      <c r="R32" s="62">
        <f t="shared" si="4"/>
        <v>6.9039999999999999</v>
      </c>
      <c r="S32" s="62">
        <f t="shared" si="4"/>
        <v>74.162999999999997</v>
      </c>
      <c r="T32" s="62">
        <f t="shared" si="4"/>
        <v>36.53</v>
      </c>
      <c r="U32" s="62">
        <f t="shared" si="4"/>
        <v>31.396999999999998</v>
      </c>
      <c r="V32" s="62">
        <f t="shared" si="4"/>
        <v>33.204999999999998</v>
      </c>
      <c r="W32" s="62">
        <f t="shared" si="4"/>
        <v>30.023</v>
      </c>
      <c r="X32" s="62">
        <f t="shared" si="4"/>
        <v>44.591000000000001</v>
      </c>
      <c r="Y32" s="62">
        <f t="shared" si="4"/>
        <v>87.635000000000005</v>
      </c>
      <c r="Z32" s="63" t="str">
        <f t="shared" si="4"/>
        <v/>
      </c>
      <c r="AA32" s="64">
        <f>SUM(AA29:AA31)</f>
        <v>1823.1189999999995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0.1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4.2</v>
      </c>
      <c r="Q37" s="99">
        <v>14.9</v>
      </c>
      <c r="R37" s="99"/>
      <c r="S37" s="99">
        <v>9.1</v>
      </c>
      <c r="T37" s="99">
        <v>3.3</v>
      </c>
      <c r="U37" s="99"/>
      <c r="V37" s="99">
        <v>11</v>
      </c>
      <c r="W37" s="99">
        <v>4</v>
      </c>
      <c r="X37" s="99"/>
      <c r="Y37" s="99"/>
      <c r="Z37" s="100"/>
      <c r="AA37" s="79">
        <f t="shared" si="5"/>
        <v>46.599999999999994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25.8</v>
      </c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79.400000000000006</v>
      </c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105.2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25.8</v>
      </c>
      <c r="C40" s="88">
        <f t="shared" si="6"/>
        <v>0.1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4.2</v>
      </c>
      <c r="Q40" s="88">
        <f t="shared" si="6"/>
        <v>14.9</v>
      </c>
      <c r="R40" s="88">
        <f t="shared" si="6"/>
        <v>79.400000000000006</v>
      </c>
      <c r="S40" s="88">
        <f t="shared" si="6"/>
        <v>9.1</v>
      </c>
      <c r="T40" s="88">
        <f t="shared" si="6"/>
        <v>3.3</v>
      </c>
      <c r="U40" s="88">
        <f t="shared" si="6"/>
        <v>0</v>
      </c>
      <c r="V40" s="88">
        <f t="shared" si="6"/>
        <v>11</v>
      </c>
      <c r="W40" s="88">
        <f t="shared" si="6"/>
        <v>4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151.80000000000001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0.1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4.2</v>
      </c>
      <c r="Q45" s="99">
        <v>14.9</v>
      </c>
      <c r="R45" s="99"/>
      <c r="S45" s="99">
        <v>9.1</v>
      </c>
      <c r="T45" s="99">
        <v>3.3</v>
      </c>
      <c r="U45" s="99"/>
      <c r="V45" s="99">
        <v>11</v>
      </c>
      <c r="W45" s="99">
        <v>4</v>
      </c>
      <c r="X45" s="99"/>
      <c r="Y45" s="99"/>
      <c r="Z45" s="100"/>
      <c r="AA45" s="79">
        <f t="shared" si="7"/>
        <v>46.599999999999994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25.8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79.400000000000006</v>
      </c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105.2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25.8</v>
      </c>
      <c r="C49" s="88">
        <f t="shared" ref="C49:Z49" si="8">IF(LEN(C$2)&gt;0,SUM(C43:C48),"")</f>
        <v>0.1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4.2</v>
      </c>
      <c r="Q49" s="88">
        <f t="shared" si="8"/>
        <v>14.9</v>
      </c>
      <c r="R49" s="88">
        <f t="shared" si="8"/>
        <v>79.400000000000006</v>
      </c>
      <c r="S49" s="88">
        <f t="shared" si="8"/>
        <v>9.1</v>
      </c>
      <c r="T49" s="88">
        <f t="shared" si="8"/>
        <v>3.3</v>
      </c>
      <c r="U49" s="88">
        <f t="shared" si="8"/>
        <v>0</v>
      </c>
      <c r="V49" s="88">
        <f t="shared" si="8"/>
        <v>11</v>
      </c>
      <c r="W49" s="88">
        <f t="shared" si="8"/>
        <v>4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151.80000000000001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29.113</v>
      </c>
      <c r="C52" s="88">
        <f t="shared" si="10"/>
        <v>43.29</v>
      </c>
      <c r="D52" s="88">
        <f t="shared" si="10"/>
        <v>102.42699999999999</v>
      </c>
      <c r="E52" s="88">
        <f t="shared" si="10"/>
        <v>19.469000000000001</v>
      </c>
      <c r="F52" s="88">
        <f t="shared" si="10"/>
        <v>49.405999999999999</v>
      </c>
      <c r="G52" s="88">
        <f t="shared" si="10"/>
        <v>128.17200000000003</v>
      </c>
      <c r="H52" s="88">
        <f t="shared" si="10"/>
        <v>143.14999999999998</v>
      </c>
      <c r="I52" s="88">
        <f t="shared" si="10"/>
        <v>74.90100000000001</v>
      </c>
      <c r="J52" s="88">
        <f t="shared" si="10"/>
        <v>90.314999999999998</v>
      </c>
      <c r="K52" s="88">
        <f t="shared" si="10"/>
        <v>45.911999999999999</v>
      </c>
      <c r="L52" s="88">
        <f t="shared" si="10"/>
        <v>96.561999999999998</v>
      </c>
      <c r="M52" s="88">
        <f t="shared" si="10"/>
        <v>148.08799999999999</v>
      </c>
      <c r="N52" s="88">
        <f t="shared" si="10"/>
        <v>196.96600000000001</v>
      </c>
      <c r="O52" s="88">
        <f t="shared" si="10"/>
        <v>202.18700000000001</v>
      </c>
      <c r="P52" s="88">
        <f t="shared" si="10"/>
        <v>91.387</v>
      </c>
      <c r="Q52" s="88">
        <f t="shared" si="10"/>
        <v>62.326000000000001</v>
      </c>
      <c r="R52" s="88">
        <f t="shared" si="10"/>
        <v>86.304000000000002</v>
      </c>
      <c r="S52" s="88">
        <f t="shared" si="10"/>
        <v>83.262999999999991</v>
      </c>
      <c r="T52" s="88">
        <f t="shared" si="10"/>
        <v>39.83</v>
      </c>
      <c r="U52" s="88">
        <f t="shared" si="10"/>
        <v>31.397000000000002</v>
      </c>
      <c r="V52" s="88">
        <f t="shared" si="10"/>
        <v>44.204999999999998</v>
      </c>
      <c r="W52" s="88">
        <f t="shared" si="10"/>
        <v>34.022999999999996</v>
      </c>
      <c r="X52" s="88">
        <f t="shared" si="10"/>
        <v>44.591000000000001</v>
      </c>
      <c r="Y52" s="88">
        <f t="shared" si="10"/>
        <v>87.634999999999991</v>
      </c>
      <c r="Z52" s="89" t="str">
        <f t="shared" si="10"/>
        <v/>
      </c>
      <c r="AA52" s="104">
        <f>SUM(B52:Z52)</f>
        <v>1974.9189999999996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29.184999999999999</v>
      </c>
      <c r="C4" s="18">
        <v>43.328999999999994</v>
      </c>
      <c r="D4" s="18">
        <v>102.42700000000001</v>
      </c>
      <c r="E4" s="18">
        <v>19.469000000000001</v>
      </c>
      <c r="F4" s="18">
        <v>49.406000000000006</v>
      </c>
      <c r="G4" s="18">
        <v>128.21</v>
      </c>
      <c r="H4" s="18">
        <v>143.172</v>
      </c>
      <c r="I4" s="18">
        <v>74.855000000000004</v>
      </c>
      <c r="J4" s="18">
        <v>90.279000000000011</v>
      </c>
      <c r="K4" s="18">
        <v>45.912000000000006</v>
      </c>
      <c r="L4" s="18">
        <v>96.554999999999993</v>
      </c>
      <c r="M4" s="18">
        <v>148.08799999999999</v>
      </c>
      <c r="N4" s="18">
        <v>196.96600000000001</v>
      </c>
      <c r="O4" s="18">
        <v>202.18699999999998</v>
      </c>
      <c r="P4" s="18">
        <v>91.387</v>
      </c>
      <c r="Q4" s="18">
        <v>62.325000000000003</v>
      </c>
      <c r="R4" s="18">
        <v>86.304000000000002</v>
      </c>
      <c r="S4" s="18">
        <v>83.278999999999996</v>
      </c>
      <c r="T4" s="18">
        <v>39.801000000000002</v>
      </c>
      <c r="U4" s="18">
        <v>31.397000000000002</v>
      </c>
      <c r="V4" s="18">
        <v>44.178999999999995</v>
      </c>
      <c r="W4" s="18">
        <v>34.022999999999996</v>
      </c>
      <c r="X4" s="18">
        <v>44.591000000000001</v>
      </c>
      <c r="Y4" s="18">
        <v>87.634999999999991</v>
      </c>
      <c r="Z4" s="19"/>
      <c r="AA4" s="20">
        <f>SUM(B4:Z4)</f>
        <v>1974.9609999999998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118.69</v>
      </c>
      <c r="C7" s="28">
        <v>108.57</v>
      </c>
      <c r="D7" s="28">
        <v>115.09</v>
      </c>
      <c r="E7" s="28">
        <v>111.42</v>
      </c>
      <c r="F7" s="28">
        <v>105</v>
      </c>
      <c r="G7" s="28">
        <v>106.79</v>
      </c>
      <c r="H7" s="28">
        <v>105.19</v>
      </c>
      <c r="I7" s="28">
        <v>104.26</v>
      </c>
      <c r="J7" s="28">
        <v>90.92</v>
      </c>
      <c r="K7" s="28">
        <v>82.72</v>
      </c>
      <c r="L7" s="28">
        <v>78.89</v>
      </c>
      <c r="M7" s="28">
        <v>50</v>
      </c>
      <c r="N7" s="28">
        <v>58.76</v>
      </c>
      <c r="O7" s="28">
        <v>55.67</v>
      </c>
      <c r="P7" s="28">
        <v>64.3</v>
      </c>
      <c r="Q7" s="28">
        <v>82.21</v>
      </c>
      <c r="R7" s="28">
        <v>102.23</v>
      </c>
      <c r="S7" s="28">
        <v>142.19</v>
      </c>
      <c r="T7" s="28">
        <v>146.66999999999999</v>
      </c>
      <c r="U7" s="28">
        <v>178.23</v>
      </c>
      <c r="V7" s="28">
        <v>210.31</v>
      </c>
      <c r="W7" s="28">
        <v>184.48</v>
      </c>
      <c r="X7" s="28">
        <v>129.16</v>
      </c>
      <c r="Y7" s="28">
        <v>109.87</v>
      </c>
      <c r="Z7" s="29"/>
      <c r="AA7" s="30">
        <f>IF(SUM(B7:Z7)&lt;&gt;0,AVERAGEIF(B7:Z7,"&lt;&gt;"""),"")</f>
        <v>110.0675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>
        <v>13</v>
      </c>
      <c r="M13" s="52"/>
      <c r="N13" s="52">
        <v>38</v>
      </c>
      <c r="O13" s="52">
        <v>38</v>
      </c>
      <c r="P13" s="52">
        <v>38</v>
      </c>
      <c r="Q13" s="52">
        <v>38</v>
      </c>
      <c r="R13" s="52">
        <v>38</v>
      </c>
      <c r="S13" s="52">
        <v>38</v>
      </c>
      <c r="T13" s="52">
        <v>26.934000000000001</v>
      </c>
      <c r="U13" s="52">
        <v>26.62</v>
      </c>
      <c r="V13" s="52"/>
      <c r="W13" s="52">
        <v>19.414999999999999</v>
      </c>
      <c r="X13" s="52"/>
      <c r="Y13" s="52"/>
      <c r="Z13" s="53"/>
      <c r="AA13" s="54">
        <f t="shared" si="0"/>
        <v>313.96900000000005</v>
      </c>
    </row>
    <row r="14" spans="1:27" ht="24.95" customHeight="1" x14ac:dyDescent="0.2">
      <c r="A14" s="55" t="s">
        <v>10</v>
      </c>
      <c r="B14" s="56"/>
      <c r="C14" s="57">
        <v>5.0140000000000002</v>
      </c>
      <c r="D14" s="57">
        <v>8.0419999999999998</v>
      </c>
      <c r="E14" s="57">
        <v>0.109</v>
      </c>
      <c r="F14" s="57">
        <v>7.335</v>
      </c>
      <c r="G14" s="57">
        <v>2.7E-2</v>
      </c>
      <c r="H14" s="57">
        <v>0.03</v>
      </c>
      <c r="I14" s="57">
        <v>5.8000000000000003E-2</v>
      </c>
      <c r="J14" s="57">
        <v>0.38900000000000001</v>
      </c>
      <c r="K14" s="57">
        <v>12.698</v>
      </c>
      <c r="L14" s="57">
        <v>14.228</v>
      </c>
      <c r="M14" s="57">
        <v>88.847999999999999</v>
      </c>
      <c r="N14" s="57">
        <v>91.483000000000004</v>
      </c>
      <c r="O14" s="57">
        <v>89.058000000000007</v>
      </c>
      <c r="P14" s="57">
        <v>1.8580000000000001</v>
      </c>
      <c r="Q14" s="57">
        <v>0.439</v>
      </c>
      <c r="R14" s="57">
        <v>5.2409999999999997</v>
      </c>
      <c r="S14" s="57">
        <v>5</v>
      </c>
      <c r="T14" s="57"/>
      <c r="U14" s="57"/>
      <c r="V14" s="57">
        <v>19.045000000000002</v>
      </c>
      <c r="W14" s="57"/>
      <c r="X14" s="57">
        <v>5</v>
      </c>
      <c r="Y14" s="57">
        <v>5.093</v>
      </c>
      <c r="Z14" s="58"/>
      <c r="AA14" s="59">
        <f t="shared" si="0"/>
        <v>358.99500000000006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5.0140000000000002</v>
      </c>
      <c r="D16" s="62">
        <f t="shared" si="1"/>
        <v>8.0419999999999998</v>
      </c>
      <c r="E16" s="62">
        <f t="shared" si="1"/>
        <v>0.109</v>
      </c>
      <c r="F16" s="62">
        <f t="shared" si="1"/>
        <v>7.335</v>
      </c>
      <c r="G16" s="62">
        <f t="shared" si="1"/>
        <v>2.7E-2</v>
      </c>
      <c r="H16" s="62">
        <f t="shared" si="1"/>
        <v>0.03</v>
      </c>
      <c r="I16" s="62">
        <f t="shared" si="1"/>
        <v>5.8000000000000003E-2</v>
      </c>
      <c r="J16" s="62">
        <f t="shared" si="1"/>
        <v>0.38900000000000001</v>
      </c>
      <c r="K16" s="62">
        <f t="shared" si="1"/>
        <v>12.698</v>
      </c>
      <c r="L16" s="62">
        <f t="shared" si="1"/>
        <v>27.228000000000002</v>
      </c>
      <c r="M16" s="62">
        <f t="shared" si="1"/>
        <v>88.847999999999999</v>
      </c>
      <c r="N16" s="62">
        <f t="shared" si="1"/>
        <v>129.483</v>
      </c>
      <c r="O16" s="62">
        <f t="shared" si="1"/>
        <v>127.05800000000001</v>
      </c>
      <c r="P16" s="62">
        <f t="shared" si="1"/>
        <v>39.857999999999997</v>
      </c>
      <c r="Q16" s="62">
        <f t="shared" si="1"/>
        <v>38.439</v>
      </c>
      <c r="R16" s="62">
        <f t="shared" si="1"/>
        <v>43.241</v>
      </c>
      <c r="S16" s="62">
        <f t="shared" si="1"/>
        <v>43</v>
      </c>
      <c r="T16" s="62">
        <f t="shared" si="1"/>
        <v>26.934000000000001</v>
      </c>
      <c r="U16" s="62">
        <f t="shared" si="1"/>
        <v>26.62</v>
      </c>
      <c r="V16" s="62">
        <f t="shared" si="1"/>
        <v>19.045000000000002</v>
      </c>
      <c r="W16" s="62">
        <f t="shared" si="1"/>
        <v>19.414999999999999</v>
      </c>
      <c r="X16" s="62">
        <f t="shared" si="1"/>
        <v>5</v>
      </c>
      <c r="Y16" s="62">
        <f t="shared" si="1"/>
        <v>5.093</v>
      </c>
      <c r="Z16" s="63" t="str">
        <f t="shared" si="1"/>
        <v/>
      </c>
      <c r="AA16" s="64">
        <f>SUM(AA10:AA15)</f>
        <v>672.96400000000017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4.2</v>
      </c>
      <c r="D19" s="72">
        <v>4.2</v>
      </c>
      <c r="E19" s="72">
        <v>2.2000000000000002</v>
      </c>
      <c r="F19" s="72">
        <v>4.2</v>
      </c>
      <c r="G19" s="72"/>
      <c r="H19" s="72">
        <v>2.2000000000000002</v>
      </c>
      <c r="I19" s="72"/>
      <c r="J19" s="72">
        <v>2.2000000000000002</v>
      </c>
      <c r="K19" s="72">
        <v>4.2</v>
      </c>
      <c r="L19" s="72">
        <v>4.2</v>
      </c>
      <c r="M19" s="72">
        <v>4.2</v>
      </c>
      <c r="N19" s="72">
        <v>4.2</v>
      </c>
      <c r="O19" s="72">
        <v>4.2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40.200000000000003</v>
      </c>
    </row>
    <row r="20" spans="1:27" ht="24.95" customHeight="1" x14ac:dyDescent="0.2">
      <c r="A20" s="75" t="s">
        <v>15</v>
      </c>
      <c r="B20" s="76">
        <v>9.6989999999999998</v>
      </c>
      <c r="C20" s="77">
        <v>9.5310000000000006</v>
      </c>
      <c r="D20" s="77">
        <v>9.2469999999999999</v>
      </c>
      <c r="E20" s="77">
        <v>9.0860000000000003</v>
      </c>
      <c r="F20" s="77">
        <v>9.0589999999999993</v>
      </c>
      <c r="G20" s="77">
        <v>8.0680000000000014</v>
      </c>
      <c r="H20" s="77">
        <v>9.8859999999999992</v>
      </c>
      <c r="I20" s="77">
        <v>8.702</v>
      </c>
      <c r="J20" s="77">
        <v>7.5749999999999993</v>
      </c>
      <c r="K20" s="77">
        <v>8.1929999999999996</v>
      </c>
      <c r="L20" s="77">
        <v>15.916999999999998</v>
      </c>
      <c r="M20" s="77">
        <v>21.592999999999996</v>
      </c>
      <c r="N20" s="77">
        <v>23.363</v>
      </c>
      <c r="O20" s="77">
        <v>22.94</v>
      </c>
      <c r="P20" s="77">
        <v>11.951000000000001</v>
      </c>
      <c r="Q20" s="77">
        <v>9.2539999999999996</v>
      </c>
      <c r="R20" s="77">
        <v>4.5750000000000002</v>
      </c>
      <c r="S20" s="77">
        <v>8.8790000000000013</v>
      </c>
      <c r="T20" s="77">
        <v>6.5129999999999999</v>
      </c>
      <c r="U20" s="77">
        <v>1.9259999999999999</v>
      </c>
      <c r="V20" s="77">
        <v>4.5910000000000002</v>
      </c>
      <c r="W20" s="77">
        <v>7.3609999999999998</v>
      </c>
      <c r="X20" s="77">
        <v>7.2160000000000002</v>
      </c>
      <c r="Y20" s="77">
        <v>2.536</v>
      </c>
      <c r="Z20" s="78"/>
      <c r="AA20" s="79">
        <f t="shared" si="2"/>
        <v>237.66099999999994</v>
      </c>
    </row>
    <row r="21" spans="1:27" ht="24.95" customHeight="1" x14ac:dyDescent="0.2">
      <c r="A21" s="75" t="s">
        <v>16</v>
      </c>
      <c r="B21" s="80">
        <v>9.4860000000000007</v>
      </c>
      <c r="C21" s="81">
        <v>24.583999999999996</v>
      </c>
      <c r="D21" s="81">
        <v>31.437999999999999</v>
      </c>
      <c r="E21" s="81">
        <v>8.0739999999999998</v>
      </c>
      <c r="F21" s="81">
        <v>28.012</v>
      </c>
      <c r="G21" s="81">
        <v>7.3150000000000004</v>
      </c>
      <c r="H21" s="81">
        <v>8.2560000000000002</v>
      </c>
      <c r="I21" s="81">
        <v>7.9950000000000001</v>
      </c>
      <c r="J21" s="81">
        <v>5.8150000000000004</v>
      </c>
      <c r="K21" s="81">
        <v>20.820999999999998</v>
      </c>
      <c r="L21" s="81">
        <v>37.31</v>
      </c>
      <c r="M21" s="81">
        <v>33.447000000000003</v>
      </c>
      <c r="N21" s="81">
        <v>39.82</v>
      </c>
      <c r="O21" s="81">
        <v>47.789000000000001</v>
      </c>
      <c r="P21" s="81">
        <v>39.578000000000003</v>
      </c>
      <c r="Q21" s="81">
        <v>14.632</v>
      </c>
      <c r="R21" s="81">
        <v>38.488</v>
      </c>
      <c r="S21" s="81">
        <v>31.4</v>
      </c>
      <c r="T21" s="81">
        <v>6.3539999999999992</v>
      </c>
      <c r="U21" s="81">
        <v>2.6509999999999998</v>
      </c>
      <c r="V21" s="81">
        <v>20.542999999999999</v>
      </c>
      <c r="W21" s="81">
        <v>7.2469999999999999</v>
      </c>
      <c r="X21" s="81">
        <v>32.274999999999999</v>
      </c>
      <c r="Y21" s="81">
        <v>13.706</v>
      </c>
      <c r="Z21" s="78"/>
      <c r="AA21" s="79">
        <f t="shared" si="2"/>
        <v>517.03599999999994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19.185000000000002</v>
      </c>
      <c r="C26" s="88">
        <f t="shared" ref="C26:Z26" si="3">IF(LEN(C$2)&gt;0,SUM(C19:C25),"")</f>
        <v>38.314999999999998</v>
      </c>
      <c r="D26" s="88">
        <f t="shared" si="3"/>
        <v>44.884999999999998</v>
      </c>
      <c r="E26" s="88">
        <f t="shared" si="3"/>
        <v>19.36</v>
      </c>
      <c r="F26" s="88">
        <f t="shared" si="3"/>
        <v>41.271000000000001</v>
      </c>
      <c r="G26" s="88">
        <f t="shared" si="3"/>
        <v>15.383000000000003</v>
      </c>
      <c r="H26" s="88">
        <f t="shared" si="3"/>
        <v>20.341999999999999</v>
      </c>
      <c r="I26" s="88">
        <f t="shared" si="3"/>
        <v>16.696999999999999</v>
      </c>
      <c r="J26" s="88">
        <f t="shared" si="3"/>
        <v>15.59</v>
      </c>
      <c r="K26" s="88">
        <f t="shared" si="3"/>
        <v>33.213999999999999</v>
      </c>
      <c r="L26" s="88">
        <f t="shared" si="3"/>
        <v>57.427</v>
      </c>
      <c r="M26" s="88">
        <f t="shared" si="3"/>
        <v>59.239999999999995</v>
      </c>
      <c r="N26" s="88">
        <f t="shared" si="3"/>
        <v>67.382999999999996</v>
      </c>
      <c r="O26" s="88">
        <f t="shared" si="3"/>
        <v>74.929000000000002</v>
      </c>
      <c r="P26" s="88">
        <f t="shared" si="3"/>
        <v>51.529000000000003</v>
      </c>
      <c r="Q26" s="88">
        <f t="shared" si="3"/>
        <v>23.885999999999999</v>
      </c>
      <c r="R26" s="88">
        <f t="shared" si="3"/>
        <v>43.063000000000002</v>
      </c>
      <c r="S26" s="88">
        <f t="shared" si="3"/>
        <v>40.278999999999996</v>
      </c>
      <c r="T26" s="88">
        <f t="shared" si="3"/>
        <v>12.866999999999999</v>
      </c>
      <c r="U26" s="88">
        <f t="shared" si="3"/>
        <v>4.577</v>
      </c>
      <c r="V26" s="88">
        <f t="shared" si="3"/>
        <v>25.134</v>
      </c>
      <c r="W26" s="88">
        <f t="shared" si="3"/>
        <v>14.608000000000001</v>
      </c>
      <c r="X26" s="88">
        <f t="shared" si="3"/>
        <v>39.491</v>
      </c>
      <c r="Y26" s="88">
        <f t="shared" si="3"/>
        <v>16.242000000000001</v>
      </c>
      <c r="Z26" s="89" t="str">
        <f t="shared" si="3"/>
        <v/>
      </c>
      <c r="AA26" s="90">
        <f>SUM(AA19:AA25)</f>
        <v>794.89699999999993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19.184999999999999</v>
      </c>
      <c r="C30" s="77">
        <v>43.329000000000001</v>
      </c>
      <c r="D30" s="77">
        <v>52.927</v>
      </c>
      <c r="E30" s="77">
        <v>19.469000000000001</v>
      </c>
      <c r="F30" s="77">
        <v>48.606000000000002</v>
      </c>
      <c r="G30" s="77">
        <v>15.41</v>
      </c>
      <c r="H30" s="77">
        <v>20.372</v>
      </c>
      <c r="I30" s="77">
        <v>16.754999999999999</v>
      </c>
      <c r="J30" s="77">
        <v>15.978999999999999</v>
      </c>
      <c r="K30" s="77">
        <v>45.911999999999999</v>
      </c>
      <c r="L30" s="77">
        <v>84.655000000000001</v>
      </c>
      <c r="M30" s="77">
        <v>148.08799999999999</v>
      </c>
      <c r="N30" s="77">
        <v>196.86600000000001</v>
      </c>
      <c r="O30" s="77">
        <v>201.98699999999999</v>
      </c>
      <c r="P30" s="77">
        <v>91.387</v>
      </c>
      <c r="Q30" s="77">
        <v>62.325000000000003</v>
      </c>
      <c r="R30" s="77">
        <v>86.304000000000002</v>
      </c>
      <c r="S30" s="77">
        <v>83.278999999999996</v>
      </c>
      <c r="T30" s="77">
        <v>39.801000000000002</v>
      </c>
      <c r="U30" s="77">
        <v>31.196999999999999</v>
      </c>
      <c r="V30" s="77">
        <v>44.179000000000002</v>
      </c>
      <c r="W30" s="77">
        <v>34.023000000000003</v>
      </c>
      <c r="X30" s="77">
        <v>44.491</v>
      </c>
      <c r="Y30" s="77">
        <v>21.335000000000001</v>
      </c>
      <c r="Z30" s="78"/>
      <c r="AA30" s="79">
        <f>SUM(B30:Z30)</f>
        <v>1467.8609999999999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19.184999999999999</v>
      </c>
      <c r="C32" s="62">
        <f t="shared" ref="C32:Z32" si="4">IF(LEN(C$2)&gt;0,SUM(C29:C31),"")</f>
        <v>43.329000000000001</v>
      </c>
      <c r="D32" s="62">
        <f t="shared" si="4"/>
        <v>52.927</v>
      </c>
      <c r="E32" s="62">
        <f t="shared" si="4"/>
        <v>19.469000000000001</v>
      </c>
      <c r="F32" s="62">
        <f t="shared" si="4"/>
        <v>48.606000000000002</v>
      </c>
      <c r="G32" s="62">
        <f t="shared" si="4"/>
        <v>15.41</v>
      </c>
      <c r="H32" s="62">
        <f t="shared" si="4"/>
        <v>20.372</v>
      </c>
      <c r="I32" s="62">
        <f t="shared" si="4"/>
        <v>16.754999999999999</v>
      </c>
      <c r="J32" s="62">
        <f t="shared" si="4"/>
        <v>15.978999999999999</v>
      </c>
      <c r="K32" s="62">
        <f t="shared" si="4"/>
        <v>45.911999999999999</v>
      </c>
      <c r="L32" s="62">
        <f t="shared" si="4"/>
        <v>84.655000000000001</v>
      </c>
      <c r="M32" s="62">
        <f t="shared" si="4"/>
        <v>148.08799999999999</v>
      </c>
      <c r="N32" s="62">
        <f t="shared" si="4"/>
        <v>196.86600000000001</v>
      </c>
      <c r="O32" s="62">
        <f t="shared" si="4"/>
        <v>201.98699999999999</v>
      </c>
      <c r="P32" s="62">
        <f t="shared" si="4"/>
        <v>91.387</v>
      </c>
      <c r="Q32" s="62">
        <f t="shared" si="4"/>
        <v>62.325000000000003</v>
      </c>
      <c r="R32" s="62">
        <f t="shared" si="4"/>
        <v>86.304000000000002</v>
      </c>
      <c r="S32" s="62">
        <f t="shared" si="4"/>
        <v>83.278999999999996</v>
      </c>
      <c r="T32" s="62">
        <f t="shared" si="4"/>
        <v>39.801000000000002</v>
      </c>
      <c r="U32" s="62">
        <f t="shared" si="4"/>
        <v>31.196999999999999</v>
      </c>
      <c r="V32" s="62">
        <f t="shared" si="4"/>
        <v>44.179000000000002</v>
      </c>
      <c r="W32" s="62">
        <f t="shared" si="4"/>
        <v>34.023000000000003</v>
      </c>
      <c r="X32" s="62">
        <f t="shared" si="4"/>
        <v>44.491</v>
      </c>
      <c r="Y32" s="62">
        <f t="shared" si="4"/>
        <v>21.335000000000001</v>
      </c>
      <c r="Z32" s="63" t="str">
        <f t="shared" si="4"/>
        <v/>
      </c>
      <c r="AA32" s="64">
        <f>SUM(AA29:AA31)</f>
        <v>1467.8609999999999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10</v>
      </c>
      <c r="C37" s="99"/>
      <c r="D37" s="99">
        <v>0.8</v>
      </c>
      <c r="E37" s="99"/>
      <c r="F37" s="99">
        <v>0.8</v>
      </c>
      <c r="G37" s="99">
        <v>112.8</v>
      </c>
      <c r="H37" s="99">
        <v>122.8</v>
      </c>
      <c r="I37" s="99">
        <v>58.1</v>
      </c>
      <c r="J37" s="99">
        <v>74.3</v>
      </c>
      <c r="K37" s="99"/>
      <c r="L37" s="99">
        <v>11.9</v>
      </c>
      <c r="M37" s="99"/>
      <c r="N37" s="99">
        <v>0.1</v>
      </c>
      <c r="O37" s="99">
        <v>0.2</v>
      </c>
      <c r="P37" s="99"/>
      <c r="Q37" s="99"/>
      <c r="R37" s="99"/>
      <c r="S37" s="99"/>
      <c r="T37" s="99"/>
      <c r="U37" s="99">
        <v>0.2</v>
      </c>
      <c r="V37" s="99"/>
      <c r="W37" s="99"/>
      <c r="X37" s="99">
        <v>0.1</v>
      </c>
      <c r="Y37" s="99">
        <v>4.2</v>
      </c>
      <c r="Z37" s="100"/>
      <c r="AA37" s="79">
        <f t="shared" si="5"/>
        <v>396.3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>
        <v>48.7</v>
      </c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62.1</v>
      </c>
      <c r="Z39" s="100"/>
      <c r="AA39" s="79">
        <f t="shared" si="5"/>
        <v>110.80000000000001</v>
      </c>
    </row>
    <row r="40" spans="1:27" ht="30" customHeight="1" thickBot="1" x14ac:dyDescent="0.25">
      <c r="A40" s="86" t="s">
        <v>46</v>
      </c>
      <c r="B40" s="87">
        <f>IF(LEN(B$2)&gt;0,SUM(B35:B39),"")</f>
        <v>10</v>
      </c>
      <c r="C40" s="88">
        <f t="shared" ref="C40:Z40" si="6">IF(LEN(C$2)&gt;0,SUM(C35:C39),"")</f>
        <v>0</v>
      </c>
      <c r="D40" s="88">
        <f t="shared" si="6"/>
        <v>49.5</v>
      </c>
      <c r="E40" s="88">
        <f t="shared" si="6"/>
        <v>0</v>
      </c>
      <c r="F40" s="88">
        <f t="shared" si="6"/>
        <v>0.8</v>
      </c>
      <c r="G40" s="88">
        <f t="shared" si="6"/>
        <v>112.8</v>
      </c>
      <c r="H40" s="88">
        <f t="shared" si="6"/>
        <v>122.8</v>
      </c>
      <c r="I40" s="88">
        <f t="shared" si="6"/>
        <v>58.1</v>
      </c>
      <c r="J40" s="88">
        <f t="shared" si="6"/>
        <v>74.3</v>
      </c>
      <c r="K40" s="88">
        <f t="shared" si="6"/>
        <v>0</v>
      </c>
      <c r="L40" s="88">
        <f t="shared" si="6"/>
        <v>11.9</v>
      </c>
      <c r="M40" s="88">
        <f t="shared" si="6"/>
        <v>0</v>
      </c>
      <c r="N40" s="88">
        <f t="shared" si="6"/>
        <v>0.1</v>
      </c>
      <c r="O40" s="88">
        <f t="shared" si="6"/>
        <v>0.2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0.2</v>
      </c>
      <c r="V40" s="88">
        <f t="shared" si="6"/>
        <v>0</v>
      </c>
      <c r="W40" s="88">
        <f t="shared" si="6"/>
        <v>0</v>
      </c>
      <c r="X40" s="88">
        <f t="shared" si="6"/>
        <v>0.1</v>
      </c>
      <c r="Y40" s="88">
        <f t="shared" si="6"/>
        <v>66.3</v>
      </c>
      <c r="Z40" s="89" t="str">
        <f t="shared" si="6"/>
        <v/>
      </c>
      <c r="AA40" s="90">
        <f t="shared" si="5"/>
        <v>507.1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10</v>
      </c>
      <c r="C45" s="99"/>
      <c r="D45" s="99">
        <v>0.8</v>
      </c>
      <c r="E45" s="99"/>
      <c r="F45" s="99">
        <v>0.8</v>
      </c>
      <c r="G45" s="99">
        <v>112.8</v>
      </c>
      <c r="H45" s="99">
        <v>122.8</v>
      </c>
      <c r="I45" s="99">
        <v>58.1</v>
      </c>
      <c r="J45" s="99">
        <v>74.3</v>
      </c>
      <c r="K45" s="99"/>
      <c r="L45" s="99">
        <v>11.9</v>
      </c>
      <c r="M45" s="99"/>
      <c r="N45" s="99">
        <v>0.1</v>
      </c>
      <c r="O45" s="99">
        <v>0.2</v>
      </c>
      <c r="P45" s="99"/>
      <c r="Q45" s="99"/>
      <c r="R45" s="99"/>
      <c r="S45" s="99"/>
      <c r="T45" s="99"/>
      <c r="U45" s="99">
        <v>0.2</v>
      </c>
      <c r="V45" s="99"/>
      <c r="W45" s="99"/>
      <c r="X45" s="99">
        <v>0.1</v>
      </c>
      <c r="Y45" s="99">
        <v>4.2</v>
      </c>
      <c r="Z45" s="100"/>
      <c r="AA45" s="79">
        <f t="shared" si="7"/>
        <v>396.3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>
        <v>48.7</v>
      </c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62.1</v>
      </c>
      <c r="Z47" s="100"/>
      <c r="AA47" s="79">
        <f t="shared" si="7"/>
        <v>110.80000000000001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10</v>
      </c>
      <c r="C49" s="88">
        <f t="shared" ref="C49:Z49" si="8">IF(LEN(C$2)&gt;0,SUM(C43:C48),"")</f>
        <v>0</v>
      </c>
      <c r="D49" s="88">
        <f t="shared" si="8"/>
        <v>49.5</v>
      </c>
      <c r="E49" s="88">
        <f t="shared" si="8"/>
        <v>0</v>
      </c>
      <c r="F49" s="88">
        <f t="shared" si="8"/>
        <v>0.8</v>
      </c>
      <c r="G49" s="88">
        <f t="shared" si="8"/>
        <v>112.8</v>
      </c>
      <c r="H49" s="88">
        <f t="shared" si="8"/>
        <v>122.8</v>
      </c>
      <c r="I49" s="88">
        <f t="shared" si="8"/>
        <v>58.1</v>
      </c>
      <c r="J49" s="88">
        <f t="shared" si="8"/>
        <v>74.3</v>
      </c>
      <c r="K49" s="88">
        <f t="shared" si="8"/>
        <v>0</v>
      </c>
      <c r="L49" s="88">
        <f t="shared" si="8"/>
        <v>11.9</v>
      </c>
      <c r="M49" s="88">
        <f t="shared" si="8"/>
        <v>0</v>
      </c>
      <c r="N49" s="88">
        <f t="shared" si="8"/>
        <v>0.1</v>
      </c>
      <c r="O49" s="88">
        <f t="shared" si="8"/>
        <v>0.2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0.2</v>
      </c>
      <c r="V49" s="88">
        <f t="shared" si="8"/>
        <v>0</v>
      </c>
      <c r="W49" s="88">
        <f t="shared" si="8"/>
        <v>0</v>
      </c>
      <c r="X49" s="88">
        <f t="shared" si="8"/>
        <v>0.1</v>
      </c>
      <c r="Y49" s="88">
        <f t="shared" si="8"/>
        <v>66.3</v>
      </c>
      <c r="Z49" s="89" t="str">
        <f t="shared" si="8"/>
        <v/>
      </c>
      <c r="AA49" s="90">
        <f t="shared" si="7"/>
        <v>507.1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29.185000000000002</v>
      </c>
      <c r="C52" s="88">
        <f t="shared" ref="C52:Z52" si="10">IF(LEN(C$2)&gt;0,SUM(C10:C15)+C26+C40,"")</f>
        <v>43.329000000000001</v>
      </c>
      <c r="D52" s="88">
        <f t="shared" si="10"/>
        <v>102.42699999999999</v>
      </c>
      <c r="E52" s="88">
        <f t="shared" si="10"/>
        <v>19.469000000000001</v>
      </c>
      <c r="F52" s="88">
        <f t="shared" si="10"/>
        <v>49.405999999999999</v>
      </c>
      <c r="G52" s="88">
        <f t="shared" si="10"/>
        <v>128.21</v>
      </c>
      <c r="H52" s="88">
        <f t="shared" si="10"/>
        <v>143.172</v>
      </c>
      <c r="I52" s="88">
        <f t="shared" si="10"/>
        <v>74.855000000000004</v>
      </c>
      <c r="J52" s="88">
        <f t="shared" si="10"/>
        <v>90.278999999999996</v>
      </c>
      <c r="K52" s="88">
        <f t="shared" si="10"/>
        <v>45.911999999999999</v>
      </c>
      <c r="L52" s="88">
        <f t="shared" si="10"/>
        <v>96.555000000000007</v>
      </c>
      <c r="M52" s="88">
        <f t="shared" si="10"/>
        <v>148.08799999999999</v>
      </c>
      <c r="N52" s="88">
        <f t="shared" si="10"/>
        <v>196.96599999999998</v>
      </c>
      <c r="O52" s="88">
        <f t="shared" si="10"/>
        <v>202.18700000000001</v>
      </c>
      <c r="P52" s="88">
        <f t="shared" si="10"/>
        <v>91.387</v>
      </c>
      <c r="Q52" s="88">
        <f t="shared" si="10"/>
        <v>62.325000000000003</v>
      </c>
      <c r="R52" s="88">
        <f t="shared" si="10"/>
        <v>86.304000000000002</v>
      </c>
      <c r="S52" s="88">
        <f t="shared" si="10"/>
        <v>83.278999999999996</v>
      </c>
      <c r="T52" s="88">
        <f t="shared" si="10"/>
        <v>39.801000000000002</v>
      </c>
      <c r="U52" s="88">
        <f t="shared" si="10"/>
        <v>31.397000000000002</v>
      </c>
      <c r="V52" s="88">
        <f t="shared" si="10"/>
        <v>44.179000000000002</v>
      </c>
      <c r="W52" s="88">
        <f t="shared" si="10"/>
        <v>34.022999999999996</v>
      </c>
      <c r="X52" s="88">
        <f t="shared" si="10"/>
        <v>44.591000000000001</v>
      </c>
      <c r="Y52" s="88">
        <f t="shared" si="10"/>
        <v>87.634999999999991</v>
      </c>
      <c r="Z52" s="89" t="str">
        <f t="shared" si="10"/>
        <v/>
      </c>
      <c r="AA52" s="104">
        <f>SUM(B52:Z52)</f>
        <v>1974.9609999999998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-15.8</v>
      </c>
      <c r="C4" s="18">
        <v>-0.1</v>
      </c>
      <c r="D4" s="18">
        <v>49.5</v>
      </c>
      <c r="E4" s="18"/>
      <c r="F4" s="18">
        <v>0.8</v>
      </c>
      <c r="G4" s="18">
        <v>112.8</v>
      </c>
      <c r="H4" s="18">
        <v>122.8</v>
      </c>
      <c r="I4" s="18">
        <v>58.1</v>
      </c>
      <c r="J4" s="18">
        <v>74.3</v>
      </c>
      <c r="K4" s="18"/>
      <c r="L4" s="18">
        <v>11.9</v>
      </c>
      <c r="M4" s="18"/>
      <c r="N4" s="18">
        <v>0.1</v>
      </c>
      <c r="O4" s="18">
        <v>0.2</v>
      </c>
      <c r="P4" s="18">
        <v>-4.2</v>
      </c>
      <c r="Q4" s="18">
        <v>-14.9</v>
      </c>
      <c r="R4" s="18">
        <v>-79.400000000000006</v>
      </c>
      <c r="S4" s="18">
        <v>-9.1</v>
      </c>
      <c r="T4" s="18">
        <v>-3.3</v>
      </c>
      <c r="U4" s="18">
        <v>0.2</v>
      </c>
      <c r="V4" s="18">
        <v>-11</v>
      </c>
      <c r="W4" s="18">
        <v>-4</v>
      </c>
      <c r="X4" s="18">
        <v>0.1</v>
      </c>
      <c r="Y4" s="18">
        <v>66.3</v>
      </c>
      <c r="Z4" s="19"/>
      <c r="AA4" s="111">
        <f>SUM(B4:Z4)</f>
        <v>355.3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118.69</v>
      </c>
      <c r="C7" s="117">
        <v>108.57</v>
      </c>
      <c r="D7" s="117">
        <v>115.09</v>
      </c>
      <c r="E7" s="117">
        <v>111.42</v>
      </c>
      <c r="F7" s="117">
        <v>105</v>
      </c>
      <c r="G7" s="117">
        <v>106.79</v>
      </c>
      <c r="H7" s="117">
        <v>105.19</v>
      </c>
      <c r="I7" s="117">
        <v>104.26</v>
      </c>
      <c r="J7" s="117">
        <v>90.92</v>
      </c>
      <c r="K7" s="117">
        <v>82.72</v>
      </c>
      <c r="L7" s="117">
        <v>78.89</v>
      </c>
      <c r="M7" s="117">
        <v>50</v>
      </c>
      <c r="N7" s="117">
        <v>58.76</v>
      </c>
      <c r="O7" s="117">
        <v>55.67</v>
      </c>
      <c r="P7" s="117">
        <v>64.3</v>
      </c>
      <c r="Q7" s="117">
        <v>82.21</v>
      </c>
      <c r="R7" s="117">
        <v>102.23</v>
      </c>
      <c r="S7" s="117">
        <v>142.19</v>
      </c>
      <c r="T7" s="117">
        <v>146.66999999999999</v>
      </c>
      <c r="U7" s="117">
        <v>178.23</v>
      </c>
      <c r="V7" s="117">
        <v>210.31</v>
      </c>
      <c r="W7" s="117">
        <v>184.48</v>
      </c>
      <c r="X7" s="117">
        <v>129.16</v>
      </c>
      <c r="Y7" s="117">
        <v>109.87</v>
      </c>
      <c r="Z7" s="118"/>
      <c r="AA7" s="119">
        <f>IF(SUM(B7:Z7)&lt;&gt;0,AVERAGEIF(B7:Z7,"&lt;&gt;"""),"")</f>
        <v>110.0675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0.1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4.2</v>
      </c>
      <c r="Q13" s="129">
        <v>14.9</v>
      </c>
      <c r="R13" s="129"/>
      <c r="S13" s="129">
        <v>9.1</v>
      </c>
      <c r="T13" s="129">
        <v>3.3</v>
      </c>
      <c r="U13" s="129"/>
      <c r="V13" s="129">
        <v>11</v>
      </c>
      <c r="W13" s="129">
        <v>4</v>
      </c>
      <c r="X13" s="129"/>
      <c r="Y13" s="130"/>
      <c r="Z13" s="131"/>
      <c r="AA13" s="132">
        <f t="shared" si="0"/>
        <v>46.599999999999994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25.8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79.400000000000006</v>
      </c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105.2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25.8</v>
      </c>
      <c r="C16" s="135">
        <f t="shared" si="1"/>
        <v>0.1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4.2</v>
      </c>
      <c r="Q16" s="135">
        <f t="shared" si="1"/>
        <v>14.9</v>
      </c>
      <c r="R16" s="135">
        <f t="shared" si="1"/>
        <v>79.400000000000006</v>
      </c>
      <c r="S16" s="135">
        <f t="shared" si="1"/>
        <v>9.1</v>
      </c>
      <c r="T16" s="135">
        <f t="shared" si="1"/>
        <v>3.3</v>
      </c>
      <c r="U16" s="135">
        <f t="shared" si="1"/>
        <v>0</v>
      </c>
      <c r="V16" s="135">
        <f t="shared" si="1"/>
        <v>11</v>
      </c>
      <c r="W16" s="135">
        <f t="shared" si="1"/>
        <v>4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151.80000000000001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10</v>
      </c>
      <c r="C21" s="129"/>
      <c r="D21" s="129">
        <v>0.8</v>
      </c>
      <c r="E21" s="129"/>
      <c r="F21" s="129">
        <v>0.8</v>
      </c>
      <c r="G21" s="129">
        <v>112.8</v>
      </c>
      <c r="H21" s="129">
        <v>122.8</v>
      </c>
      <c r="I21" s="129">
        <v>58.1</v>
      </c>
      <c r="J21" s="129">
        <v>74.3</v>
      </c>
      <c r="K21" s="129"/>
      <c r="L21" s="129">
        <v>11.9</v>
      </c>
      <c r="M21" s="129"/>
      <c r="N21" s="129">
        <v>0.1</v>
      </c>
      <c r="O21" s="129">
        <v>0.2</v>
      </c>
      <c r="P21" s="129"/>
      <c r="Q21" s="129"/>
      <c r="R21" s="129"/>
      <c r="S21" s="129"/>
      <c r="T21" s="129"/>
      <c r="U21" s="129">
        <v>0.2</v>
      </c>
      <c r="V21" s="129"/>
      <c r="W21" s="129"/>
      <c r="X21" s="129">
        <v>0.1</v>
      </c>
      <c r="Y21" s="130">
        <v>4.2</v>
      </c>
      <c r="Z21" s="131"/>
      <c r="AA21" s="132">
        <f t="shared" si="2"/>
        <v>396.3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>
        <v>48.7</v>
      </c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>
        <v>62.1</v>
      </c>
      <c r="Z23" s="131"/>
      <c r="AA23" s="132">
        <f t="shared" si="2"/>
        <v>110.80000000000001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</v>
      </c>
      <c r="C24" s="135">
        <f t="shared" si="3"/>
        <v>0</v>
      </c>
      <c r="D24" s="135">
        <f t="shared" si="3"/>
        <v>49.5</v>
      </c>
      <c r="E24" s="135">
        <f t="shared" si="3"/>
        <v>0</v>
      </c>
      <c r="F24" s="135">
        <f t="shared" si="3"/>
        <v>0.8</v>
      </c>
      <c r="G24" s="135">
        <f t="shared" si="3"/>
        <v>112.8</v>
      </c>
      <c r="H24" s="135">
        <f t="shared" si="3"/>
        <v>122.8</v>
      </c>
      <c r="I24" s="135">
        <f t="shared" si="3"/>
        <v>58.1</v>
      </c>
      <c r="J24" s="135">
        <f t="shared" si="3"/>
        <v>74.3</v>
      </c>
      <c r="K24" s="135">
        <f t="shared" si="3"/>
        <v>0</v>
      </c>
      <c r="L24" s="135">
        <f t="shared" si="3"/>
        <v>11.9</v>
      </c>
      <c r="M24" s="135">
        <f t="shared" si="3"/>
        <v>0</v>
      </c>
      <c r="N24" s="135">
        <f t="shared" si="3"/>
        <v>0.1</v>
      </c>
      <c r="O24" s="135">
        <f t="shared" si="3"/>
        <v>0.2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0.2</v>
      </c>
      <c r="V24" s="135">
        <f t="shared" si="3"/>
        <v>0</v>
      </c>
      <c r="W24" s="135">
        <f t="shared" si="3"/>
        <v>0</v>
      </c>
      <c r="X24" s="135">
        <f t="shared" si="3"/>
        <v>0.1</v>
      </c>
      <c r="Y24" s="135">
        <f t="shared" si="3"/>
        <v>66.3</v>
      </c>
      <c r="Z24" s="136" t="str">
        <f t="shared" si="3"/>
        <v/>
      </c>
      <c r="AA24" s="90">
        <f t="shared" si="2"/>
        <v>507.1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2025-07-25T13:31:57Z</dcterms:created>
  <dcterms:modified xsi:type="dcterms:W3CDTF">2025-07-25T13:31:59Z</dcterms:modified>
</cp:coreProperties>
</file>