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4" l="1"/>
</calcChain>
</file>

<file path=xl/sharedStrings.xml><?xml version="1.0" encoding="utf-8"?>
<sst xmlns="http://schemas.openxmlformats.org/spreadsheetml/2006/main" count="119" uniqueCount="54">
  <si>
    <t>Publication on: 19/09/2025 16:33:24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</si>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</sst>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7B15-491E-9819-2D22341F86C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0">
                  <c:v>15</c:v>
                </c:pt>
                <c:pt idx="1">
                  <c:v>15</c:v>
                </c:pt>
                <c:pt idx="2">
                  <c:v>15</c:v>
                </c:pt>
                <c:pt idx="3">
                  <c:v>15</c:v>
                </c:pt>
                <c:pt idx="4">
                  <c:v>15</c:v>
                </c:pt>
                <c:pt idx="5">
                  <c:v>15</c:v>
                </c:pt>
                <c:pt idx="6">
                  <c:v>15</c:v>
                </c:pt>
                <c:pt idx="7">
                  <c:v>30</c:v>
                </c:pt>
                <c:pt idx="8">
                  <c:v>30</c:v>
                </c:pt>
                <c:pt idx="9">
                  <c:v>30</c:v>
                </c:pt>
                <c:pt idx="10">
                  <c:v>30</c:v>
                </c:pt>
                <c:pt idx="11">
                  <c:v>30</c:v>
                </c:pt>
                <c:pt idx="12">
                  <c:v>30</c:v>
                </c:pt>
                <c:pt idx="13">
                  <c:v>30</c:v>
                </c:pt>
                <c:pt idx="14">
                  <c:v>30</c:v>
                </c:pt>
                <c:pt idx="15">
                  <c:v>15</c:v>
                </c:pt>
                <c:pt idx="16">
                  <c:v>15</c:v>
                </c:pt>
                <c:pt idx="17">
                  <c:v>15</c:v>
                </c:pt>
                <c:pt idx="18">
                  <c:v>15</c:v>
                </c:pt>
                <c:pt idx="23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B15-491E-9819-2D22341F86C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">
                  <c:v>3.5710000000000002</c:v>
                </c:pt>
                <c:pt idx="2">
                  <c:v>3.4990000000000001</c:v>
                </c:pt>
                <c:pt idx="3">
                  <c:v>3.4249999999999998</c:v>
                </c:pt>
                <c:pt idx="4">
                  <c:v>3.355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B15-491E-9819-2D22341F86C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1.3049999999999999</c:v>
                </c:pt>
                <c:pt idx="1">
                  <c:v>4.7290000000000001</c:v>
                </c:pt>
                <c:pt idx="2">
                  <c:v>3.335</c:v>
                </c:pt>
                <c:pt idx="3">
                  <c:v>4.9980000000000002</c:v>
                </c:pt>
                <c:pt idx="4">
                  <c:v>6.7510000000000003</c:v>
                </c:pt>
                <c:pt idx="5">
                  <c:v>0.97899999999999998</c:v>
                </c:pt>
                <c:pt idx="6">
                  <c:v>2.496</c:v>
                </c:pt>
                <c:pt idx="8">
                  <c:v>1.085</c:v>
                </c:pt>
                <c:pt idx="10">
                  <c:v>1.4930000000000001</c:v>
                </c:pt>
                <c:pt idx="11">
                  <c:v>1.0820000000000001</c:v>
                </c:pt>
                <c:pt idx="12">
                  <c:v>1.794</c:v>
                </c:pt>
                <c:pt idx="13">
                  <c:v>1.0389999999999999</c:v>
                </c:pt>
                <c:pt idx="14">
                  <c:v>3.1219999999999999</c:v>
                </c:pt>
                <c:pt idx="15">
                  <c:v>5</c:v>
                </c:pt>
                <c:pt idx="16">
                  <c:v>3.0619999999999998</c:v>
                </c:pt>
                <c:pt idx="17">
                  <c:v>2.3690000000000002</c:v>
                </c:pt>
                <c:pt idx="18">
                  <c:v>0.77300000000000002</c:v>
                </c:pt>
                <c:pt idx="19">
                  <c:v>0.03</c:v>
                </c:pt>
                <c:pt idx="21">
                  <c:v>2.7810000000000001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B15-491E-9819-2D22341F86C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7B15-491E-9819-2D22341F86C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7B15-491E-9819-2D22341F86C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7B15-491E-9819-2D22341F86C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7B15-491E-9819-2D22341F86C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7B15-491E-9819-2D22341F86C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">
                  <c:v>217</c:v>
                </c:pt>
                <c:pt idx="2">
                  <c:v>130</c:v>
                </c:pt>
                <c:pt idx="3">
                  <c:v>130</c:v>
                </c:pt>
                <c:pt idx="4">
                  <c:v>130</c:v>
                </c:pt>
                <c:pt idx="5">
                  <c:v>130</c:v>
                </c:pt>
                <c:pt idx="6">
                  <c:v>98.474999999999994</c:v>
                </c:pt>
                <c:pt idx="7">
                  <c:v>98.501000000000005</c:v>
                </c:pt>
                <c:pt idx="8">
                  <c:v>100</c:v>
                </c:pt>
                <c:pt idx="17">
                  <c:v>123.121</c:v>
                </c:pt>
                <c:pt idx="18">
                  <c:v>72.739000000000004</c:v>
                </c:pt>
                <c:pt idx="19">
                  <c:v>177.23500000000001</c:v>
                </c:pt>
                <c:pt idx="20">
                  <c:v>92.650999999999996</c:v>
                </c:pt>
                <c:pt idx="21">
                  <c:v>57.097999999999999</c:v>
                </c:pt>
                <c:pt idx="22">
                  <c:v>39.341000000000001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B15-491E-9819-2D22341F86C2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7.4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31.3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10.5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B15-491E-9819-2D22341F86C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12.571999999999999</c:v>
                </c:pt>
                <c:pt idx="1">
                  <c:v>9.9000000000000005E-2</c:v>
                </c:pt>
                <c:pt idx="2">
                  <c:v>43.32800000000001</c:v>
                </c:pt>
                <c:pt idx="3">
                  <c:v>44.884999999999998</c:v>
                </c:pt>
                <c:pt idx="4">
                  <c:v>39.420999999999999</c:v>
                </c:pt>
                <c:pt idx="5">
                  <c:v>29.911000000000001</c:v>
                </c:pt>
                <c:pt idx="6">
                  <c:v>0.23599999999999999</c:v>
                </c:pt>
                <c:pt idx="7">
                  <c:v>0.126</c:v>
                </c:pt>
                <c:pt idx="8">
                  <c:v>86.7</c:v>
                </c:pt>
                <c:pt idx="9">
                  <c:v>175.58699999999999</c:v>
                </c:pt>
                <c:pt idx="10">
                  <c:v>193.096</c:v>
                </c:pt>
                <c:pt idx="11">
                  <c:v>258.81099999999998</c:v>
                </c:pt>
                <c:pt idx="12">
                  <c:v>185.04599999999999</c:v>
                </c:pt>
                <c:pt idx="13">
                  <c:v>162.298</c:v>
                </c:pt>
                <c:pt idx="15">
                  <c:v>4.9640000000000004</c:v>
                </c:pt>
                <c:pt idx="16">
                  <c:v>10.303000000000001</c:v>
                </c:pt>
                <c:pt idx="22">
                  <c:v>4.6630000000000003</c:v>
                </c:pt>
                <c:pt idx="23">
                  <c:v>22.923999999999999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B15-491E-9819-2D22341F86C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7B15-491E-9819-2D22341F86C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7B15-491E-9819-2D22341F86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82.67</c:v>
                </c:pt>
                <c:pt idx="1">
                  <c:v>82.09</c:v>
                </c:pt>
                <c:pt idx="2">
                  <c:v>86.76</c:v>
                </c:pt>
                <c:pt idx="3">
                  <c:v>87</c:v>
                </c:pt>
                <c:pt idx="4">
                  <c:v>84.36</c:v>
                </c:pt>
                <c:pt idx="5">
                  <c:v>86.27</c:v>
                </c:pt>
                <c:pt idx="6">
                  <c:v>90.21</c:v>
                </c:pt>
                <c:pt idx="7">
                  <c:v>79.81</c:v>
                </c:pt>
                <c:pt idx="8">
                  <c:v>1</c:v>
                </c:pt>
                <c:pt idx="9">
                  <c:v>0.99</c:v>
                </c:pt>
                <c:pt idx="10">
                  <c:v>-1</c:v>
                </c:pt>
                <c:pt idx="11">
                  <c:v>-1.29</c:v>
                </c:pt>
                <c:pt idx="12">
                  <c:v>-6.36</c:v>
                </c:pt>
                <c:pt idx="13">
                  <c:v>-8.26</c:v>
                </c:pt>
                <c:pt idx="14">
                  <c:v>-9.16</c:v>
                </c:pt>
                <c:pt idx="15">
                  <c:v>1.05</c:v>
                </c:pt>
                <c:pt idx="16">
                  <c:v>36.31</c:v>
                </c:pt>
                <c:pt idx="17">
                  <c:v>103</c:v>
                </c:pt>
                <c:pt idx="18">
                  <c:v>151.04</c:v>
                </c:pt>
                <c:pt idx="19">
                  <c:v>159.32</c:v>
                </c:pt>
                <c:pt idx="20">
                  <c:v>116.72</c:v>
                </c:pt>
                <c:pt idx="21">
                  <c:v>89.28</c:v>
                </c:pt>
                <c:pt idx="22">
                  <c:v>77.91</c:v>
                </c:pt>
                <c:pt idx="23">
                  <c:v>53.54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B15-491E-9819-2D22341F86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55F6-4669-8803-44BFB3B9A73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2">
                  <c:v>2.2999999999999998</c:v>
                </c:pt>
                <c:pt idx="3">
                  <c:v>2.1</c:v>
                </c:pt>
                <c:pt idx="4">
                  <c:v>2.1</c:v>
                </c:pt>
                <c:pt idx="5">
                  <c:v>4.8</c:v>
                </c:pt>
                <c:pt idx="12">
                  <c:v>2.2999999999999998</c:v>
                </c:pt>
                <c:pt idx="13">
                  <c:v>2.1</c:v>
                </c:pt>
                <c:pt idx="14">
                  <c:v>2.1</c:v>
                </c:pt>
                <c:pt idx="15">
                  <c:v>4.8</c:v>
                </c:pt>
                <c:pt idx="19">
                  <c:v>80</c:v>
                </c:pt>
                <c:pt idx="20">
                  <c:v>60</c:v>
                </c:pt>
                <c:pt idx="21">
                  <c:v>13</c:v>
                </c:pt>
                <c:pt idx="22">
                  <c:v>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5F6-4669-8803-44BFB3B9A73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10.761999999999999</c:v>
                </c:pt>
                <c:pt idx="1">
                  <c:v>10.399000000000001</c:v>
                </c:pt>
                <c:pt idx="4">
                  <c:v>0.48399999999999999</c:v>
                </c:pt>
                <c:pt idx="5">
                  <c:v>10.59</c:v>
                </c:pt>
                <c:pt idx="6">
                  <c:v>10.657</c:v>
                </c:pt>
                <c:pt idx="7">
                  <c:v>10.763</c:v>
                </c:pt>
                <c:pt idx="10">
                  <c:v>6.3869999999999996</c:v>
                </c:pt>
                <c:pt idx="14">
                  <c:v>6.548</c:v>
                </c:pt>
                <c:pt idx="15">
                  <c:v>6.375</c:v>
                </c:pt>
                <c:pt idx="17">
                  <c:v>7.1020000000000003</c:v>
                </c:pt>
                <c:pt idx="18">
                  <c:v>16.193999999999999</c:v>
                </c:pt>
                <c:pt idx="19">
                  <c:v>7.902000000000001</c:v>
                </c:pt>
                <c:pt idx="20">
                  <c:v>9.5559999999999992</c:v>
                </c:pt>
                <c:pt idx="21">
                  <c:v>9.3369999999999997</c:v>
                </c:pt>
                <c:pt idx="22">
                  <c:v>7.4719999999999995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5F6-4669-8803-44BFB3B9A73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13.106</c:v>
                </c:pt>
                <c:pt idx="1">
                  <c:v>12.398</c:v>
                </c:pt>
                <c:pt idx="3">
                  <c:v>0.49</c:v>
                </c:pt>
                <c:pt idx="4">
                  <c:v>2.5430000000000001</c:v>
                </c:pt>
                <c:pt idx="5">
                  <c:v>11.068</c:v>
                </c:pt>
                <c:pt idx="6">
                  <c:v>16.425000000000001</c:v>
                </c:pt>
                <c:pt idx="7">
                  <c:v>17.8</c:v>
                </c:pt>
                <c:pt idx="8">
                  <c:v>1.24</c:v>
                </c:pt>
                <c:pt idx="9">
                  <c:v>0.72899999999999998</c:v>
                </c:pt>
                <c:pt idx="10">
                  <c:v>4.7789999999999999</c:v>
                </c:pt>
                <c:pt idx="11">
                  <c:v>0.49</c:v>
                </c:pt>
                <c:pt idx="12">
                  <c:v>0.52</c:v>
                </c:pt>
                <c:pt idx="13">
                  <c:v>1</c:v>
                </c:pt>
                <c:pt idx="14">
                  <c:v>4.0039999999999996</c:v>
                </c:pt>
                <c:pt idx="15">
                  <c:v>4.8419999999999996</c:v>
                </c:pt>
                <c:pt idx="16">
                  <c:v>0.51</c:v>
                </c:pt>
                <c:pt idx="17">
                  <c:v>13.450999999999999</c:v>
                </c:pt>
                <c:pt idx="18">
                  <c:v>33.966999999999999</c:v>
                </c:pt>
                <c:pt idx="19">
                  <c:v>18.753</c:v>
                </c:pt>
                <c:pt idx="20">
                  <c:v>24.016000000000002</c:v>
                </c:pt>
                <c:pt idx="21">
                  <c:v>26.274000000000001</c:v>
                </c:pt>
                <c:pt idx="22">
                  <c:v>17.878999999999998</c:v>
                </c:pt>
                <c:pt idx="23">
                  <c:v>4.4409999999999998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5F6-4669-8803-44BFB3B9A73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55F6-4669-8803-44BFB3B9A73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55F6-4669-8803-44BFB3B9A73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8">
                  <c:v>77.263000000000005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5F6-4669-8803-44BFB3B9A73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55F6-4669-8803-44BFB3B9A73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55F6-4669-8803-44BFB3B9A73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1">
                  <c:v>33.444000000000003</c:v>
                </c:pt>
                <c:pt idx="6">
                  <c:v>50</c:v>
                </c:pt>
                <c:pt idx="7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5F6-4669-8803-44BFB3B9A739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177.3</c:v>
                </c:pt>
                <c:pt idx="2">
                  <c:v>192.6</c:v>
                </c:pt>
                <c:pt idx="3">
                  <c:v>195.7</c:v>
                </c:pt>
                <c:pt idx="4">
                  <c:v>189.4</c:v>
                </c:pt>
                <c:pt idx="5">
                  <c:v>125</c:v>
                </c:pt>
                <c:pt idx="6">
                  <c:v>8.3000000000000007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123.2</c:v>
                </c:pt>
                <c:pt idx="12">
                  <c:v>214</c:v>
                </c:pt>
                <c:pt idx="13">
                  <c:v>190.2</c:v>
                </c:pt>
                <c:pt idx="14">
                  <c:v>15.5</c:v>
                </c:pt>
                <c:pt idx="15">
                  <c:v>0</c:v>
                </c:pt>
                <c:pt idx="16">
                  <c:v>27.6</c:v>
                </c:pt>
                <c:pt idx="17">
                  <c:v>104.9</c:v>
                </c:pt>
                <c:pt idx="18">
                  <c:v>25.5</c:v>
                </c:pt>
                <c:pt idx="19">
                  <c:v>59.8</c:v>
                </c:pt>
                <c:pt idx="20">
                  <c:v>0</c:v>
                </c:pt>
                <c:pt idx="21">
                  <c:v>0.5</c:v>
                </c:pt>
                <c:pt idx="22">
                  <c:v>0.6</c:v>
                </c:pt>
                <c:pt idx="23">
                  <c:v>20.9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5F6-4669-8803-44BFB3B9A73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5.0090000000000003</c:v>
                </c:pt>
                <c:pt idx="1">
                  <c:v>6.8580000000000005</c:v>
                </c:pt>
                <c:pt idx="2">
                  <c:v>0.22500000000000001</c:v>
                </c:pt>
                <c:pt idx="5">
                  <c:v>24.432000000000002</c:v>
                </c:pt>
                <c:pt idx="6">
                  <c:v>30.859999999999996</c:v>
                </c:pt>
                <c:pt idx="7">
                  <c:v>50.064</c:v>
                </c:pt>
                <c:pt idx="8">
                  <c:v>139.28199999999998</c:v>
                </c:pt>
                <c:pt idx="9">
                  <c:v>204.858</c:v>
                </c:pt>
                <c:pt idx="10">
                  <c:v>220.82300000000001</c:v>
                </c:pt>
                <c:pt idx="11">
                  <c:v>166.203</c:v>
                </c:pt>
                <c:pt idx="14">
                  <c:v>5</c:v>
                </c:pt>
                <c:pt idx="15">
                  <c:v>40.250999999999998</c:v>
                </c:pt>
                <c:pt idx="16">
                  <c:v>0.25700000000000001</c:v>
                </c:pt>
                <c:pt idx="17">
                  <c:v>15.057</c:v>
                </c:pt>
                <c:pt idx="18">
                  <c:v>12.878</c:v>
                </c:pt>
                <c:pt idx="19">
                  <c:v>10.78</c:v>
                </c:pt>
                <c:pt idx="20">
                  <c:v>9.6</c:v>
                </c:pt>
                <c:pt idx="21">
                  <c:v>10.768000000000001</c:v>
                </c:pt>
                <c:pt idx="22">
                  <c:v>5.0529999999999999</c:v>
                </c:pt>
                <c:pt idx="23">
                  <c:v>12.548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5F6-4669-8803-44BFB3B9A73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55F6-4669-8803-44BFB3B9A73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55F6-4669-8803-44BFB3B9A7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82.67</c:v>
                </c:pt>
                <c:pt idx="1">
                  <c:v>82.09</c:v>
                </c:pt>
                <c:pt idx="2">
                  <c:v>86.76</c:v>
                </c:pt>
                <c:pt idx="3">
                  <c:v>87</c:v>
                </c:pt>
                <c:pt idx="4">
                  <c:v>84.36</c:v>
                </c:pt>
                <c:pt idx="5">
                  <c:v>86.27</c:v>
                </c:pt>
                <c:pt idx="6">
                  <c:v>90.21</c:v>
                </c:pt>
                <c:pt idx="7">
                  <c:v>79.81</c:v>
                </c:pt>
                <c:pt idx="8">
                  <c:v>1</c:v>
                </c:pt>
                <c:pt idx="9">
                  <c:v>0.99</c:v>
                </c:pt>
                <c:pt idx="10">
                  <c:v>-1</c:v>
                </c:pt>
                <c:pt idx="11">
                  <c:v>-1.29</c:v>
                </c:pt>
                <c:pt idx="12">
                  <c:v>-6.36</c:v>
                </c:pt>
                <c:pt idx="13">
                  <c:v>-8.26</c:v>
                </c:pt>
                <c:pt idx="14">
                  <c:v>-9.16</c:v>
                </c:pt>
                <c:pt idx="15">
                  <c:v>1.05</c:v>
                </c:pt>
                <c:pt idx="16">
                  <c:v>36.31</c:v>
                </c:pt>
                <c:pt idx="17">
                  <c:v>103</c:v>
                </c:pt>
                <c:pt idx="18">
                  <c:v>151.04</c:v>
                </c:pt>
                <c:pt idx="19">
                  <c:v>159.32</c:v>
                </c:pt>
                <c:pt idx="20">
                  <c:v>116.72</c:v>
                </c:pt>
                <c:pt idx="21">
                  <c:v>89.28</c:v>
                </c:pt>
                <c:pt idx="22">
                  <c:v>77.91</c:v>
                </c:pt>
                <c:pt idx="23">
                  <c:v>53.54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5F6-4669-8803-44BFB3B9A7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45920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28.877000000000002</v>
      </c>
      <c r="C4" s="18">
        <v>240.399</v>
      </c>
      <c r="D4" s="18">
        <v>195.16200000000001</v>
      </c>
      <c r="E4" s="18">
        <v>198.30800000000002</v>
      </c>
      <c r="F4" s="18">
        <v>194.52699999999999</v>
      </c>
      <c r="G4" s="18">
        <v>175.89000000000001</v>
      </c>
      <c r="H4" s="18">
        <v>116.20699999999999</v>
      </c>
      <c r="I4" s="18">
        <v>128.62700000000001</v>
      </c>
      <c r="J4" s="18">
        <v>217.78499999999997</v>
      </c>
      <c r="K4" s="18">
        <v>205.58699999999999</v>
      </c>
      <c r="L4" s="18">
        <v>231.989</v>
      </c>
      <c r="M4" s="18">
        <v>289.89300000000003</v>
      </c>
      <c r="N4" s="18">
        <v>216.84</v>
      </c>
      <c r="O4" s="18">
        <v>193.33700000000002</v>
      </c>
      <c r="P4" s="18">
        <v>33.122</v>
      </c>
      <c r="Q4" s="18">
        <v>56.263999999999996</v>
      </c>
      <c r="R4" s="18">
        <v>28.365000000000002</v>
      </c>
      <c r="S4" s="18">
        <v>140.49</v>
      </c>
      <c r="T4" s="18">
        <v>88.512</v>
      </c>
      <c r="U4" s="18">
        <v>177.26499999999999</v>
      </c>
      <c r="V4" s="18">
        <v>103.151</v>
      </c>
      <c r="W4" s="18">
        <v>59.878999999999998</v>
      </c>
      <c r="X4" s="18">
        <v>44.004000000000005</v>
      </c>
      <c r="Y4" s="18">
        <v>37.923999999999999</v>
      </c>
      <c r="Z4" s="19"/>
      <c r="AA4" s="20">
        <f>SUM(B4:Z4)</f>
        <v>3402.4039999999995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82.67</v>
      </c>
      <c r="C7" s="28">
        <v>82.09</v>
      </c>
      <c r="D7" s="28">
        <v>86.76</v>
      </c>
      <c r="E7" s="28">
        <v>87</v>
      </c>
      <c r="F7" s="28">
        <v>84.36</v>
      </c>
      <c r="G7" s="28">
        <v>86.27</v>
      </c>
      <c r="H7" s="28">
        <v>90.21</v>
      </c>
      <c r="I7" s="28">
        <v>79.81</v>
      </c>
      <c r="J7" s="28">
        <v>1</v>
      </c>
      <c r="K7" s="28">
        <v>0.99</v>
      </c>
      <c r="L7" s="28">
        <v>-1</v>
      </c>
      <c r="M7" s="28">
        <v>-1.29</v>
      </c>
      <c r="N7" s="28">
        <v>-6.36</v>
      </c>
      <c r="O7" s="28">
        <v>-8.26</v>
      </c>
      <c r="P7" s="28">
        <v>-9.16</v>
      </c>
      <c r="Q7" s="28">
        <v>1.05</v>
      </c>
      <c r="R7" s="28">
        <v>36.31</v>
      </c>
      <c r="S7" s="28">
        <v>103</v>
      </c>
      <c r="T7" s="28">
        <v>151.04</v>
      </c>
      <c r="U7" s="28">
        <v>159.32</v>
      </c>
      <c r="V7" s="28">
        <v>116.72</v>
      </c>
      <c r="W7" s="28">
        <v>89.28</v>
      </c>
      <c r="X7" s="28">
        <v>77.91</v>
      </c>
      <c r="Y7" s="28">
        <v>53.54</v>
      </c>
      <c r="Z7" s="29"/>
      <c r="AA7" s="30">
        <f>IF(SUM(B7:Z7)&lt;&gt;0,AVERAGEIF(B7:Z7,"&lt;&gt;"""),"")</f>
        <v>60.135833333333331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>
        <v>217</v>
      </c>
      <c r="D12" s="52">
        <v>130</v>
      </c>
      <c r="E12" s="52">
        <v>130</v>
      </c>
      <c r="F12" s="52">
        <v>130</v>
      </c>
      <c r="G12" s="52">
        <v>130</v>
      </c>
      <c r="H12" s="52">
        <v>98.474999999999994</v>
      </c>
      <c r="I12" s="52">
        <v>98.501000000000005</v>
      </c>
      <c r="J12" s="52">
        <v>100</v>
      </c>
      <c r="K12" s="52"/>
      <c r="L12" s="52"/>
      <c r="M12" s="52"/>
      <c r="N12" s="52"/>
      <c r="O12" s="52"/>
      <c r="P12" s="52"/>
      <c r="Q12" s="52"/>
      <c r="R12" s="52"/>
      <c r="S12" s="52">
        <v>123.121</v>
      </c>
      <c r="T12" s="52">
        <v>72.739000000000004</v>
      </c>
      <c r="U12" s="52">
        <v>177.23500000000001</v>
      </c>
      <c r="V12" s="52">
        <v>92.650999999999996</v>
      </c>
      <c r="W12" s="52">
        <v>57.097999999999999</v>
      </c>
      <c r="X12" s="52">
        <v>39.341000000000001</v>
      </c>
      <c r="Y12" s="52"/>
      <c r="Z12" s="53"/>
      <c r="AA12" s="54">
        <f t="shared" si="0"/>
        <v>1596.1610000000003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12.571999999999999</v>
      </c>
      <c r="C14" s="57">
        <v>9.9000000000000005E-2</v>
      </c>
      <c r="D14" s="57">
        <v>43.32800000000001</v>
      </c>
      <c r="E14" s="57">
        <v>44.884999999999998</v>
      </c>
      <c r="F14" s="57">
        <v>39.420999999999999</v>
      </c>
      <c r="G14" s="57">
        <v>29.911000000000001</v>
      </c>
      <c r="H14" s="57">
        <v>0.23599999999999999</v>
      </c>
      <c r="I14" s="57">
        <v>0.126</v>
      </c>
      <c r="J14" s="57">
        <v>86.7</v>
      </c>
      <c r="K14" s="57">
        <v>175.58699999999999</v>
      </c>
      <c r="L14" s="57">
        <v>193.096</v>
      </c>
      <c r="M14" s="57">
        <v>258.81099999999998</v>
      </c>
      <c r="N14" s="57">
        <v>185.04599999999999</v>
      </c>
      <c r="O14" s="57">
        <v>162.298</v>
      </c>
      <c r="P14" s="57"/>
      <c r="Q14" s="57">
        <v>4.9640000000000004</v>
      </c>
      <c r="R14" s="57">
        <v>10.303000000000001</v>
      </c>
      <c r="S14" s="57"/>
      <c r="T14" s="57"/>
      <c r="U14" s="57"/>
      <c r="V14" s="57"/>
      <c r="W14" s="57"/>
      <c r="X14" s="57">
        <v>4.6630000000000003</v>
      </c>
      <c r="Y14" s="57">
        <v>22.923999999999999</v>
      </c>
      <c r="Z14" s="58"/>
      <c r="AA14" s="59">
        <f t="shared" si="0"/>
        <v>1274.97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12.571999999999999</v>
      </c>
      <c r="C16" s="62">
        <f t="shared" si="1"/>
        <v>217.09899999999999</v>
      </c>
      <c r="D16" s="62">
        <f t="shared" si="1"/>
        <v>173.328</v>
      </c>
      <c r="E16" s="62">
        <f t="shared" si="1"/>
        <v>174.88499999999999</v>
      </c>
      <c r="F16" s="62">
        <f t="shared" si="1"/>
        <v>169.42099999999999</v>
      </c>
      <c r="G16" s="62">
        <f t="shared" si="1"/>
        <v>159.911</v>
      </c>
      <c r="H16" s="62">
        <f t="shared" si="1"/>
        <v>98.710999999999999</v>
      </c>
      <c r="I16" s="62">
        <f t="shared" si="1"/>
        <v>98.62700000000001</v>
      </c>
      <c r="J16" s="62">
        <f t="shared" si="1"/>
        <v>186.7</v>
      </c>
      <c r="K16" s="62">
        <f t="shared" si="1"/>
        <v>175.58699999999999</v>
      </c>
      <c r="L16" s="62">
        <f t="shared" si="1"/>
        <v>193.096</v>
      </c>
      <c r="M16" s="62">
        <f t="shared" si="1"/>
        <v>258.81099999999998</v>
      </c>
      <c r="N16" s="62">
        <f t="shared" si="1"/>
        <v>185.04599999999999</v>
      </c>
      <c r="O16" s="62">
        <f t="shared" si="1"/>
        <v>162.298</v>
      </c>
      <c r="P16" s="62">
        <f t="shared" si="1"/>
        <v>0</v>
      </c>
      <c r="Q16" s="62">
        <f t="shared" si="1"/>
        <v>4.9640000000000004</v>
      </c>
      <c r="R16" s="62">
        <f t="shared" si="1"/>
        <v>10.303000000000001</v>
      </c>
      <c r="S16" s="62">
        <f t="shared" si="1"/>
        <v>123.121</v>
      </c>
      <c r="T16" s="62">
        <f t="shared" si="1"/>
        <v>72.739000000000004</v>
      </c>
      <c r="U16" s="62">
        <f t="shared" si="1"/>
        <v>177.23500000000001</v>
      </c>
      <c r="V16" s="62">
        <f t="shared" si="1"/>
        <v>92.650999999999996</v>
      </c>
      <c r="W16" s="62">
        <f t="shared" si="1"/>
        <v>57.097999999999999</v>
      </c>
      <c r="X16" s="62">
        <f t="shared" si="1"/>
        <v>44.004000000000005</v>
      </c>
      <c r="Y16" s="62">
        <f t="shared" si="1"/>
        <v>22.923999999999999</v>
      </c>
      <c r="Z16" s="63" t="str">
        <f t="shared" si="1"/>
        <v/>
      </c>
      <c r="AA16" s="64">
        <f>SUM(AA10:AA15)</f>
        <v>2871.1310000000003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15</v>
      </c>
      <c r="C19" s="72">
        <v>15</v>
      </c>
      <c r="D19" s="72">
        <v>15</v>
      </c>
      <c r="E19" s="72">
        <v>15</v>
      </c>
      <c r="F19" s="72">
        <v>15</v>
      </c>
      <c r="G19" s="72">
        <v>15</v>
      </c>
      <c r="H19" s="72">
        <v>15</v>
      </c>
      <c r="I19" s="72">
        <v>30</v>
      </c>
      <c r="J19" s="72">
        <v>30</v>
      </c>
      <c r="K19" s="72">
        <v>30</v>
      </c>
      <c r="L19" s="72">
        <v>30</v>
      </c>
      <c r="M19" s="72">
        <v>30</v>
      </c>
      <c r="N19" s="72">
        <v>30</v>
      </c>
      <c r="O19" s="72">
        <v>30</v>
      </c>
      <c r="P19" s="72">
        <v>30</v>
      </c>
      <c r="Q19" s="72">
        <v>15</v>
      </c>
      <c r="R19" s="72">
        <v>15</v>
      </c>
      <c r="S19" s="72">
        <v>15</v>
      </c>
      <c r="T19" s="72">
        <v>15</v>
      </c>
      <c r="U19" s="72"/>
      <c r="V19" s="72"/>
      <c r="W19" s="72"/>
      <c r="X19" s="72"/>
      <c r="Y19" s="72">
        <v>15</v>
      </c>
      <c r="Z19" s="73"/>
      <c r="AA19" s="74">
        <f t="shared" ref="AA19:AA25" si="2">SUM(B19:Z19)</f>
        <v>420</v>
      </c>
    </row>
    <row r="20" spans="1:27" ht="24.95" customHeight="1" x14ac:dyDescent="0.2">
      <c r="A20" s="75" t="s">
        <v>15</v>
      </c>
      <c r="B20" s="76"/>
      <c r="C20" s="77">
        <v>3.5710000000000002</v>
      </c>
      <c r="D20" s="77">
        <v>3.4990000000000001</v>
      </c>
      <c r="E20" s="77">
        <v>3.4249999999999998</v>
      </c>
      <c r="F20" s="77">
        <v>3.355</v>
      </c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13.850000000000001</v>
      </c>
    </row>
    <row r="21" spans="1:27" ht="24.95" customHeight="1" x14ac:dyDescent="0.2">
      <c r="A21" s="75" t="s">
        <v>16</v>
      </c>
      <c r="B21" s="80">
        <v>1.3049999999999999</v>
      </c>
      <c r="C21" s="81">
        <v>4.7290000000000001</v>
      </c>
      <c r="D21" s="81">
        <v>3.335</v>
      </c>
      <c r="E21" s="81">
        <v>4.9980000000000002</v>
      </c>
      <c r="F21" s="81">
        <v>6.7510000000000003</v>
      </c>
      <c r="G21" s="81">
        <v>0.97899999999999998</v>
      </c>
      <c r="H21" s="81">
        <v>2.496</v>
      </c>
      <c r="I21" s="81"/>
      <c r="J21" s="81">
        <v>1.085</v>
      </c>
      <c r="K21" s="81"/>
      <c r="L21" s="81">
        <v>1.4930000000000001</v>
      </c>
      <c r="M21" s="81">
        <v>1.0820000000000001</v>
      </c>
      <c r="N21" s="81">
        <v>1.794</v>
      </c>
      <c r="O21" s="81">
        <v>1.0389999999999999</v>
      </c>
      <c r="P21" s="81">
        <v>3.1219999999999999</v>
      </c>
      <c r="Q21" s="81">
        <v>5</v>
      </c>
      <c r="R21" s="81">
        <v>3.0619999999999998</v>
      </c>
      <c r="S21" s="81">
        <v>2.3690000000000002</v>
      </c>
      <c r="T21" s="81">
        <v>0.77300000000000002</v>
      </c>
      <c r="U21" s="81">
        <v>0.03</v>
      </c>
      <c r="V21" s="81"/>
      <c r="W21" s="81">
        <v>2.7810000000000001</v>
      </c>
      <c r="X21" s="81"/>
      <c r="Y21" s="81"/>
      <c r="Z21" s="78"/>
      <c r="AA21" s="79">
        <f t="shared" si="2"/>
        <v>48.222999999999999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16.305</v>
      </c>
      <c r="C26" s="88">
        <f t="shared" si="3"/>
        <v>23.3</v>
      </c>
      <c r="D26" s="88">
        <f t="shared" si="3"/>
        <v>21.834</v>
      </c>
      <c r="E26" s="88">
        <f t="shared" si="3"/>
        <v>23.423000000000002</v>
      </c>
      <c r="F26" s="88">
        <f t="shared" si="3"/>
        <v>25.106000000000002</v>
      </c>
      <c r="G26" s="88">
        <f t="shared" si="3"/>
        <v>15.978999999999999</v>
      </c>
      <c r="H26" s="88">
        <f t="shared" si="3"/>
        <v>17.495999999999999</v>
      </c>
      <c r="I26" s="88">
        <f t="shared" si="3"/>
        <v>30</v>
      </c>
      <c r="J26" s="88">
        <f t="shared" si="3"/>
        <v>31.085000000000001</v>
      </c>
      <c r="K26" s="88">
        <f t="shared" si="3"/>
        <v>30</v>
      </c>
      <c r="L26" s="88">
        <f t="shared" si="3"/>
        <v>31.492999999999999</v>
      </c>
      <c r="M26" s="88">
        <f t="shared" si="3"/>
        <v>31.082000000000001</v>
      </c>
      <c r="N26" s="88">
        <f t="shared" si="3"/>
        <v>31.794</v>
      </c>
      <c r="O26" s="88">
        <f t="shared" si="3"/>
        <v>31.039000000000001</v>
      </c>
      <c r="P26" s="88">
        <f t="shared" si="3"/>
        <v>33.122</v>
      </c>
      <c r="Q26" s="88">
        <f t="shared" si="3"/>
        <v>20</v>
      </c>
      <c r="R26" s="88">
        <f t="shared" si="3"/>
        <v>18.062000000000001</v>
      </c>
      <c r="S26" s="88">
        <f t="shared" si="3"/>
        <v>17.369</v>
      </c>
      <c r="T26" s="88">
        <f t="shared" si="3"/>
        <v>15.773</v>
      </c>
      <c r="U26" s="88">
        <f t="shared" si="3"/>
        <v>0.03</v>
      </c>
      <c r="V26" s="88">
        <f t="shared" si="3"/>
        <v>0</v>
      </c>
      <c r="W26" s="88">
        <f t="shared" si="3"/>
        <v>2.7810000000000001</v>
      </c>
      <c r="X26" s="88">
        <f t="shared" si="3"/>
        <v>0</v>
      </c>
      <c r="Y26" s="88">
        <f t="shared" si="3"/>
        <v>15</v>
      </c>
      <c r="Z26" s="89" t="str">
        <f t="shared" si="3"/>
        <v/>
      </c>
      <c r="AA26" s="90">
        <f>SUM(AA19:AA25)</f>
        <v>482.07300000000004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28.876999999999999</v>
      </c>
      <c r="C30" s="77">
        <v>240.399</v>
      </c>
      <c r="D30" s="77">
        <v>195.16200000000001</v>
      </c>
      <c r="E30" s="77">
        <v>198.30799999999999</v>
      </c>
      <c r="F30" s="77">
        <v>194.52699999999999</v>
      </c>
      <c r="G30" s="77">
        <v>175.89</v>
      </c>
      <c r="H30" s="77">
        <v>116.20699999999999</v>
      </c>
      <c r="I30" s="77">
        <v>128.62700000000001</v>
      </c>
      <c r="J30" s="77">
        <v>217.785</v>
      </c>
      <c r="K30" s="77">
        <v>205.58699999999999</v>
      </c>
      <c r="L30" s="77">
        <v>224.589</v>
      </c>
      <c r="M30" s="77">
        <v>289.89299999999997</v>
      </c>
      <c r="N30" s="77">
        <v>216.84</v>
      </c>
      <c r="O30" s="77">
        <v>193.33699999999999</v>
      </c>
      <c r="P30" s="77">
        <v>33.122</v>
      </c>
      <c r="Q30" s="77">
        <v>24.963999999999999</v>
      </c>
      <c r="R30" s="77">
        <v>28.364999999999998</v>
      </c>
      <c r="S30" s="77">
        <v>140.49</v>
      </c>
      <c r="T30" s="77">
        <v>88.512</v>
      </c>
      <c r="U30" s="77">
        <v>177.26499999999999</v>
      </c>
      <c r="V30" s="77">
        <v>92.650999999999996</v>
      </c>
      <c r="W30" s="77">
        <v>59.878999999999998</v>
      </c>
      <c r="X30" s="77">
        <v>44.003999999999998</v>
      </c>
      <c r="Y30" s="77">
        <v>37.923999999999999</v>
      </c>
      <c r="Z30" s="78"/>
      <c r="AA30" s="79">
        <f>SUM(B30:Z30)</f>
        <v>3353.2039999999988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28.876999999999999</v>
      </c>
      <c r="C32" s="62">
        <f t="shared" ref="C32:Z32" si="4">IF(LEN(C$2)&gt;0,SUM(C29:C31),"")</f>
        <v>240.399</v>
      </c>
      <c r="D32" s="62">
        <f t="shared" si="4"/>
        <v>195.16200000000001</v>
      </c>
      <c r="E32" s="62">
        <f t="shared" si="4"/>
        <v>198.30799999999999</v>
      </c>
      <c r="F32" s="62">
        <f t="shared" si="4"/>
        <v>194.52699999999999</v>
      </c>
      <c r="G32" s="62">
        <f t="shared" si="4"/>
        <v>175.89</v>
      </c>
      <c r="H32" s="62">
        <f t="shared" si="4"/>
        <v>116.20699999999999</v>
      </c>
      <c r="I32" s="62">
        <f t="shared" si="4"/>
        <v>128.62700000000001</v>
      </c>
      <c r="J32" s="62">
        <f t="shared" si="4"/>
        <v>217.785</v>
      </c>
      <c r="K32" s="62">
        <f t="shared" si="4"/>
        <v>205.58699999999999</v>
      </c>
      <c r="L32" s="62">
        <f t="shared" si="4"/>
        <v>224.589</v>
      </c>
      <c r="M32" s="62">
        <f t="shared" si="4"/>
        <v>289.89299999999997</v>
      </c>
      <c r="N32" s="62">
        <f t="shared" si="4"/>
        <v>216.84</v>
      </c>
      <c r="O32" s="62">
        <f t="shared" si="4"/>
        <v>193.33699999999999</v>
      </c>
      <c r="P32" s="62">
        <f t="shared" si="4"/>
        <v>33.122</v>
      </c>
      <c r="Q32" s="62">
        <f t="shared" si="4"/>
        <v>24.963999999999999</v>
      </c>
      <c r="R32" s="62">
        <f t="shared" si="4"/>
        <v>28.364999999999998</v>
      </c>
      <c r="S32" s="62">
        <f t="shared" si="4"/>
        <v>140.49</v>
      </c>
      <c r="T32" s="62">
        <f t="shared" si="4"/>
        <v>88.512</v>
      </c>
      <c r="U32" s="62">
        <f t="shared" si="4"/>
        <v>177.26499999999999</v>
      </c>
      <c r="V32" s="62">
        <f t="shared" si="4"/>
        <v>92.650999999999996</v>
      </c>
      <c r="W32" s="62">
        <f t="shared" si="4"/>
        <v>59.878999999999998</v>
      </c>
      <c r="X32" s="62">
        <f t="shared" si="4"/>
        <v>44.003999999999998</v>
      </c>
      <c r="Y32" s="62">
        <f t="shared" si="4"/>
        <v>37.923999999999999</v>
      </c>
      <c r="Z32" s="63" t="str">
        <f t="shared" si="4"/>
        <v/>
      </c>
      <c r="AA32" s="64">
        <f>SUM(AA29:AA31)</f>
        <v>3353.2039999999988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>
        <v>7.4</v>
      </c>
      <c r="M37" s="99"/>
      <c r="N37" s="99"/>
      <c r="O37" s="99"/>
      <c r="P37" s="99"/>
      <c r="Q37" s="99">
        <v>31.3</v>
      </c>
      <c r="R37" s="99"/>
      <c r="S37" s="99"/>
      <c r="T37" s="99"/>
      <c r="U37" s="99"/>
      <c r="V37" s="99">
        <v>10.5</v>
      </c>
      <c r="W37" s="99"/>
      <c r="X37" s="99"/>
      <c r="Y37" s="99"/>
      <c r="Z37" s="100"/>
      <c r="AA37" s="79">
        <f t="shared" si="5"/>
        <v>49.2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7.4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31.3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10.5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49.2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>
        <v>7.4</v>
      </c>
      <c r="M45" s="99"/>
      <c r="N45" s="99"/>
      <c r="O45" s="99"/>
      <c r="P45" s="99"/>
      <c r="Q45" s="99">
        <v>31.3</v>
      </c>
      <c r="R45" s="99"/>
      <c r="S45" s="99"/>
      <c r="T45" s="99"/>
      <c r="U45" s="99"/>
      <c r="V45" s="99">
        <v>10.5</v>
      </c>
      <c r="W45" s="99"/>
      <c r="X45" s="99"/>
      <c r="Y45" s="99"/>
      <c r="Z45" s="100"/>
      <c r="AA45" s="79">
        <f t="shared" si="7"/>
        <v>49.2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7.4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31.3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10.5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49.2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28.876999999999999</v>
      </c>
      <c r="C52" s="88">
        <f t="shared" si="10"/>
        <v>240.399</v>
      </c>
      <c r="D52" s="88">
        <f t="shared" si="10"/>
        <v>195.16200000000001</v>
      </c>
      <c r="E52" s="88">
        <f t="shared" si="10"/>
        <v>198.30799999999999</v>
      </c>
      <c r="F52" s="88">
        <f t="shared" si="10"/>
        <v>194.52699999999999</v>
      </c>
      <c r="G52" s="88">
        <f t="shared" si="10"/>
        <v>175.89</v>
      </c>
      <c r="H52" s="88">
        <f t="shared" si="10"/>
        <v>116.20699999999999</v>
      </c>
      <c r="I52" s="88">
        <f t="shared" si="10"/>
        <v>128.62700000000001</v>
      </c>
      <c r="J52" s="88">
        <f t="shared" si="10"/>
        <v>217.785</v>
      </c>
      <c r="K52" s="88">
        <f t="shared" si="10"/>
        <v>205.58699999999999</v>
      </c>
      <c r="L52" s="88">
        <f t="shared" si="10"/>
        <v>231.989</v>
      </c>
      <c r="M52" s="88">
        <f t="shared" si="10"/>
        <v>289.89299999999997</v>
      </c>
      <c r="N52" s="88">
        <f t="shared" si="10"/>
        <v>216.84</v>
      </c>
      <c r="O52" s="88">
        <f t="shared" si="10"/>
        <v>193.33699999999999</v>
      </c>
      <c r="P52" s="88">
        <f t="shared" si="10"/>
        <v>33.122</v>
      </c>
      <c r="Q52" s="88">
        <f t="shared" si="10"/>
        <v>56.263999999999996</v>
      </c>
      <c r="R52" s="88">
        <f t="shared" si="10"/>
        <v>28.365000000000002</v>
      </c>
      <c r="S52" s="88">
        <f t="shared" si="10"/>
        <v>140.49</v>
      </c>
      <c r="T52" s="88">
        <f t="shared" si="10"/>
        <v>88.512</v>
      </c>
      <c r="U52" s="88">
        <f t="shared" si="10"/>
        <v>177.26500000000001</v>
      </c>
      <c r="V52" s="88">
        <f t="shared" si="10"/>
        <v>103.151</v>
      </c>
      <c r="W52" s="88">
        <f t="shared" si="10"/>
        <v>59.878999999999998</v>
      </c>
      <c r="X52" s="88">
        <f t="shared" si="10"/>
        <v>44.004000000000005</v>
      </c>
      <c r="Y52" s="88">
        <f t="shared" si="10"/>
        <v>37.923999999999999</v>
      </c>
      <c r="Z52" s="89" t="str">
        <f t="shared" si="10"/>
        <v/>
      </c>
      <c r="AA52" s="104">
        <f>SUM(B52:Z52)</f>
        <v>3402.4039999999995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45920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28.877000000000002</v>
      </c>
      <c r="C4" s="18">
        <v>240.39900000000003</v>
      </c>
      <c r="D4" s="18">
        <v>195.125</v>
      </c>
      <c r="E4" s="18">
        <v>198.29</v>
      </c>
      <c r="F4" s="18">
        <v>194.52699999999999</v>
      </c>
      <c r="G4" s="18">
        <v>175.89000000000001</v>
      </c>
      <c r="H4" s="18">
        <v>116.24200000000002</v>
      </c>
      <c r="I4" s="18">
        <v>128.62699999999998</v>
      </c>
      <c r="J4" s="18">
        <v>217.785</v>
      </c>
      <c r="K4" s="18">
        <v>205.58700000000002</v>
      </c>
      <c r="L4" s="18">
        <v>231.989</v>
      </c>
      <c r="M4" s="18">
        <v>289.89300000000003</v>
      </c>
      <c r="N4" s="18">
        <v>216.82000000000002</v>
      </c>
      <c r="O4" s="18">
        <v>193.29999999999998</v>
      </c>
      <c r="P4" s="18">
        <v>33.152000000000001</v>
      </c>
      <c r="Q4" s="18">
        <v>56.268000000000001</v>
      </c>
      <c r="R4" s="18">
        <v>28.367000000000001</v>
      </c>
      <c r="S4" s="18">
        <v>140.51000000000002</v>
      </c>
      <c r="T4" s="18">
        <v>88.538999999999987</v>
      </c>
      <c r="U4" s="18">
        <v>177.23500000000004</v>
      </c>
      <c r="V4" s="18">
        <v>103.172</v>
      </c>
      <c r="W4" s="18">
        <v>59.878999999999998</v>
      </c>
      <c r="X4" s="18">
        <v>44.003999999999998</v>
      </c>
      <c r="Y4" s="18">
        <v>37.888999999999996</v>
      </c>
      <c r="Z4" s="19"/>
      <c r="AA4" s="20">
        <f>SUM(B4:Z4)</f>
        <v>3402.3660000000009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82.67</v>
      </c>
      <c r="C7" s="28">
        <v>82.09</v>
      </c>
      <c r="D7" s="28">
        <v>86.76</v>
      </c>
      <c r="E7" s="28">
        <v>87</v>
      </c>
      <c r="F7" s="28">
        <v>84.36</v>
      </c>
      <c r="G7" s="28">
        <v>86.27</v>
      </c>
      <c r="H7" s="28">
        <v>90.21</v>
      </c>
      <c r="I7" s="28">
        <v>79.81</v>
      </c>
      <c r="J7" s="28">
        <v>1</v>
      </c>
      <c r="K7" s="28">
        <v>0.99</v>
      </c>
      <c r="L7" s="28">
        <v>-1</v>
      </c>
      <c r="M7" s="28">
        <v>-1.29</v>
      </c>
      <c r="N7" s="28">
        <v>-6.36</v>
      </c>
      <c r="O7" s="28">
        <v>-8.26</v>
      </c>
      <c r="P7" s="28">
        <v>-9.16</v>
      </c>
      <c r="Q7" s="28">
        <v>1.05</v>
      </c>
      <c r="R7" s="28">
        <v>36.31</v>
      </c>
      <c r="S7" s="28">
        <v>103</v>
      </c>
      <c r="T7" s="28">
        <v>151.04</v>
      </c>
      <c r="U7" s="28">
        <v>159.32</v>
      </c>
      <c r="V7" s="28">
        <v>116.72</v>
      </c>
      <c r="W7" s="28">
        <v>89.28</v>
      </c>
      <c r="X7" s="28">
        <v>77.91</v>
      </c>
      <c r="Y7" s="28">
        <v>53.54</v>
      </c>
      <c r="Z7" s="29"/>
      <c r="AA7" s="30">
        <f>IF(SUM(B7:Z7)&lt;&gt;0,AVERAGEIF(B7:Z7,"&lt;&gt;"""),"")</f>
        <v>60.135833333333331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>
        <v>33.444000000000003</v>
      </c>
      <c r="D12" s="52"/>
      <c r="E12" s="52"/>
      <c r="F12" s="52"/>
      <c r="G12" s="52"/>
      <c r="H12" s="52">
        <v>50</v>
      </c>
      <c r="I12" s="52">
        <v>50</v>
      </c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133.44400000000002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5.0090000000000003</v>
      </c>
      <c r="C14" s="57">
        <v>6.8580000000000005</v>
      </c>
      <c r="D14" s="57">
        <v>0.22500000000000001</v>
      </c>
      <c r="E14" s="57"/>
      <c r="F14" s="57"/>
      <c r="G14" s="57">
        <v>24.432000000000002</v>
      </c>
      <c r="H14" s="57">
        <v>30.859999999999996</v>
      </c>
      <c r="I14" s="57">
        <v>50.064</v>
      </c>
      <c r="J14" s="57">
        <v>139.28199999999998</v>
      </c>
      <c r="K14" s="57">
        <v>204.858</v>
      </c>
      <c r="L14" s="57">
        <v>220.82300000000001</v>
      </c>
      <c r="M14" s="57">
        <v>166.203</v>
      </c>
      <c r="N14" s="57"/>
      <c r="O14" s="57"/>
      <c r="P14" s="57">
        <v>5</v>
      </c>
      <c r="Q14" s="57">
        <v>40.250999999999998</v>
      </c>
      <c r="R14" s="57">
        <v>0.25700000000000001</v>
      </c>
      <c r="S14" s="57">
        <v>15.057</v>
      </c>
      <c r="T14" s="57">
        <v>12.878</v>
      </c>
      <c r="U14" s="57">
        <v>10.78</v>
      </c>
      <c r="V14" s="57">
        <v>9.6</v>
      </c>
      <c r="W14" s="57">
        <v>10.768000000000001</v>
      </c>
      <c r="X14" s="57">
        <v>5.0529999999999999</v>
      </c>
      <c r="Y14" s="57">
        <v>12.548</v>
      </c>
      <c r="Z14" s="58"/>
      <c r="AA14" s="59">
        <f t="shared" si="0"/>
        <v>970.80600000000004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5.0090000000000003</v>
      </c>
      <c r="C16" s="62">
        <f t="shared" ref="C16:Z16" si="1">IF(LEN(C$2)&gt;0,SUM(C10:C15),"")</f>
        <v>40.302000000000007</v>
      </c>
      <c r="D16" s="62">
        <f t="shared" si="1"/>
        <v>0.22500000000000001</v>
      </c>
      <c r="E16" s="62">
        <f t="shared" si="1"/>
        <v>0</v>
      </c>
      <c r="F16" s="62">
        <f t="shared" si="1"/>
        <v>0</v>
      </c>
      <c r="G16" s="62">
        <f t="shared" si="1"/>
        <v>24.432000000000002</v>
      </c>
      <c r="H16" s="62">
        <f t="shared" si="1"/>
        <v>80.86</v>
      </c>
      <c r="I16" s="62">
        <f t="shared" si="1"/>
        <v>100.06399999999999</v>
      </c>
      <c r="J16" s="62">
        <f t="shared" si="1"/>
        <v>139.28199999999998</v>
      </c>
      <c r="K16" s="62">
        <f t="shared" si="1"/>
        <v>204.858</v>
      </c>
      <c r="L16" s="62">
        <f t="shared" si="1"/>
        <v>220.82300000000001</v>
      </c>
      <c r="M16" s="62">
        <f t="shared" si="1"/>
        <v>166.203</v>
      </c>
      <c r="N16" s="62">
        <f t="shared" si="1"/>
        <v>0</v>
      </c>
      <c r="O16" s="62">
        <f t="shared" si="1"/>
        <v>0</v>
      </c>
      <c r="P16" s="62">
        <f t="shared" si="1"/>
        <v>5</v>
      </c>
      <c r="Q16" s="62">
        <f t="shared" si="1"/>
        <v>40.250999999999998</v>
      </c>
      <c r="R16" s="62">
        <f t="shared" si="1"/>
        <v>0.25700000000000001</v>
      </c>
      <c r="S16" s="62">
        <f t="shared" si="1"/>
        <v>15.057</v>
      </c>
      <c r="T16" s="62">
        <f t="shared" si="1"/>
        <v>12.878</v>
      </c>
      <c r="U16" s="62">
        <f t="shared" si="1"/>
        <v>10.78</v>
      </c>
      <c r="V16" s="62">
        <f t="shared" si="1"/>
        <v>9.6</v>
      </c>
      <c r="W16" s="62">
        <f t="shared" si="1"/>
        <v>10.768000000000001</v>
      </c>
      <c r="X16" s="62">
        <f t="shared" si="1"/>
        <v>5.0529999999999999</v>
      </c>
      <c r="Y16" s="62">
        <f t="shared" si="1"/>
        <v>12.548</v>
      </c>
      <c r="Z16" s="63" t="str">
        <f t="shared" si="1"/>
        <v/>
      </c>
      <c r="AA16" s="64">
        <f>SUM(AA10:AA15)</f>
        <v>1104.25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>
        <v>2.2999999999999998</v>
      </c>
      <c r="E19" s="72">
        <v>2.1</v>
      </c>
      <c r="F19" s="72">
        <v>2.1</v>
      </c>
      <c r="G19" s="72">
        <v>4.8</v>
      </c>
      <c r="H19" s="72"/>
      <c r="I19" s="72"/>
      <c r="J19" s="72"/>
      <c r="K19" s="72"/>
      <c r="L19" s="72"/>
      <c r="M19" s="72"/>
      <c r="N19" s="72">
        <v>2.2999999999999998</v>
      </c>
      <c r="O19" s="72">
        <v>2.1</v>
      </c>
      <c r="P19" s="72">
        <v>2.1</v>
      </c>
      <c r="Q19" s="72">
        <v>4.8</v>
      </c>
      <c r="R19" s="72"/>
      <c r="S19" s="72"/>
      <c r="T19" s="72"/>
      <c r="U19" s="72">
        <v>80</v>
      </c>
      <c r="V19" s="72">
        <v>60</v>
      </c>
      <c r="W19" s="72">
        <v>13</v>
      </c>
      <c r="X19" s="72">
        <v>13</v>
      </c>
      <c r="Y19" s="72"/>
      <c r="Z19" s="73"/>
      <c r="AA19" s="74">
        <f t="shared" ref="AA19:AA25" si="2">SUM(B19:Z19)</f>
        <v>188.6</v>
      </c>
    </row>
    <row r="20" spans="1:27" ht="24.95" customHeight="1" x14ac:dyDescent="0.2">
      <c r="A20" s="75" t="s">
        <v>15</v>
      </c>
      <c r="B20" s="76">
        <v>10.761999999999999</v>
      </c>
      <c r="C20" s="77">
        <v>10.399000000000001</v>
      </c>
      <c r="D20" s="77"/>
      <c r="E20" s="77"/>
      <c r="F20" s="77">
        <v>0.48399999999999999</v>
      </c>
      <c r="G20" s="77">
        <v>10.59</v>
      </c>
      <c r="H20" s="77">
        <v>10.657</v>
      </c>
      <c r="I20" s="77">
        <v>10.763</v>
      </c>
      <c r="J20" s="77"/>
      <c r="K20" s="77"/>
      <c r="L20" s="77">
        <v>6.3869999999999996</v>
      </c>
      <c r="M20" s="77"/>
      <c r="N20" s="77"/>
      <c r="O20" s="77"/>
      <c r="P20" s="77">
        <v>6.548</v>
      </c>
      <c r="Q20" s="77">
        <v>6.375</v>
      </c>
      <c r="R20" s="77"/>
      <c r="S20" s="77">
        <v>7.1020000000000003</v>
      </c>
      <c r="T20" s="77">
        <v>16.193999999999999</v>
      </c>
      <c r="U20" s="77">
        <v>7.902000000000001</v>
      </c>
      <c r="V20" s="77">
        <v>9.5559999999999992</v>
      </c>
      <c r="W20" s="77">
        <v>9.3369999999999997</v>
      </c>
      <c r="X20" s="77">
        <v>7.4719999999999995</v>
      </c>
      <c r="Y20" s="77"/>
      <c r="Z20" s="78"/>
      <c r="AA20" s="79">
        <f t="shared" si="2"/>
        <v>130.52799999999999</v>
      </c>
    </row>
    <row r="21" spans="1:27" ht="24.95" customHeight="1" x14ac:dyDescent="0.2">
      <c r="A21" s="75" t="s">
        <v>16</v>
      </c>
      <c r="B21" s="80">
        <v>13.106</v>
      </c>
      <c r="C21" s="81">
        <v>12.398</v>
      </c>
      <c r="D21" s="81"/>
      <c r="E21" s="81">
        <v>0.49</v>
      </c>
      <c r="F21" s="81">
        <v>2.5430000000000001</v>
      </c>
      <c r="G21" s="81">
        <v>11.068</v>
      </c>
      <c r="H21" s="81">
        <v>16.425000000000001</v>
      </c>
      <c r="I21" s="81">
        <v>17.8</v>
      </c>
      <c r="J21" s="81">
        <v>1.24</v>
      </c>
      <c r="K21" s="81">
        <v>0.72899999999999998</v>
      </c>
      <c r="L21" s="81">
        <v>4.7789999999999999</v>
      </c>
      <c r="M21" s="81">
        <v>0.49</v>
      </c>
      <c r="N21" s="81">
        <v>0.52</v>
      </c>
      <c r="O21" s="81">
        <v>1</v>
      </c>
      <c r="P21" s="81">
        <v>4.0039999999999996</v>
      </c>
      <c r="Q21" s="81">
        <v>4.8419999999999996</v>
      </c>
      <c r="R21" s="81">
        <v>0.51</v>
      </c>
      <c r="S21" s="81">
        <v>13.450999999999999</v>
      </c>
      <c r="T21" s="81">
        <v>33.966999999999999</v>
      </c>
      <c r="U21" s="81">
        <v>18.753</v>
      </c>
      <c r="V21" s="81">
        <v>24.016000000000002</v>
      </c>
      <c r="W21" s="81">
        <v>26.274000000000001</v>
      </c>
      <c r="X21" s="81">
        <v>17.878999999999998</v>
      </c>
      <c r="Y21" s="81">
        <v>4.4409999999999998</v>
      </c>
      <c r="Z21" s="78"/>
      <c r="AA21" s="79">
        <f t="shared" si="2"/>
        <v>230.72499999999994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>
        <v>77.263000000000005</v>
      </c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77.263000000000005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23.867999999999999</v>
      </c>
      <c r="C26" s="88">
        <f t="shared" ref="C26:Z26" si="3">IF(LEN(C$2)&gt;0,SUM(C19:C25),"")</f>
        <v>22.797000000000001</v>
      </c>
      <c r="D26" s="88">
        <f t="shared" si="3"/>
        <v>2.2999999999999998</v>
      </c>
      <c r="E26" s="88">
        <f t="shared" si="3"/>
        <v>2.59</v>
      </c>
      <c r="F26" s="88">
        <f t="shared" si="3"/>
        <v>5.1270000000000007</v>
      </c>
      <c r="G26" s="88">
        <f t="shared" si="3"/>
        <v>26.457999999999998</v>
      </c>
      <c r="H26" s="88">
        <f t="shared" si="3"/>
        <v>27.082000000000001</v>
      </c>
      <c r="I26" s="88">
        <f t="shared" si="3"/>
        <v>28.563000000000002</v>
      </c>
      <c r="J26" s="88">
        <f t="shared" si="3"/>
        <v>78.503</v>
      </c>
      <c r="K26" s="88">
        <f t="shared" si="3"/>
        <v>0.72899999999999998</v>
      </c>
      <c r="L26" s="88">
        <f t="shared" si="3"/>
        <v>11.166</v>
      </c>
      <c r="M26" s="88">
        <f t="shared" si="3"/>
        <v>0.49</v>
      </c>
      <c r="N26" s="88">
        <f t="shared" si="3"/>
        <v>2.82</v>
      </c>
      <c r="O26" s="88">
        <f t="shared" si="3"/>
        <v>3.1</v>
      </c>
      <c r="P26" s="88">
        <f t="shared" si="3"/>
        <v>12.651999999999999</v>
      </c>
      <c r="Q26" s="88">
        <f t="shared" si="3"/>
        <v>16.016999999999999</v>
      </c>
      <c r="R26" s="88">
        <f t="shared" si="3"/>
        <v>0.51</v>
      </c>
      <c r="S26" s="88">
        <f t="shared" si="3"/>
        <v>20.552999999999997</v>
      </c>
      <c r="T26" s="88">
        <f t="shared" si="3"/>
        <v>50.161000000000001</v>
      </c>
      <c r="U26" s="88">
        <f t="shared" si="3"/>
        <v>106.655</v>
      </c>
      <c r="V26" s="88">
        <f t="shared" si="3"/>
        <v>93.572000000000003</v>
      </c>
      <c r="W26" s="88">
        <f t="shared" si="3"/>
        <v>48.611000000000004</v>
      </c>
      <c r="X26" s="88">
        <f t="shared" si="3"/>
        <v>38.350999999999999</v>
      </c>
      <c r="Y26" s="88">
        <f t="shared" si="3"/>
        <v>4.4409999999999998</v>
      </c>
      <c r="Z26" s="89" t="str">
        <f t="shared" si="3"/>
        <v/>
      </c>
      <c r="AA26" s="90">
        <f>SUM(AA19:AA25)</f>
        <v>627.11599999999999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28.876999999999999</v>
      </c>
      <c r="C30" s="77">
        <v>63.098999999999997</v>
      </c>
      <c r="D30" s="77">
        <v>2.5249999999999999</v>
      </c>
      <c r="E30" s="77">
        <v>2.59</v>
      </c>
      <c r="F30" s="77">
        <v>5.1269999999999998</v>
      </c>
      <c r="G30" s="77">
        <v>50.89</v>
      </c>
      <c r="H30" s="77">
        <v>107.94199999999999</v>
      </c>
      <c r="I30" s="77">
        <v>128.62700000000001</v>
      </c>
      <c r="J30" s="77">
        <v>217.785</v>
      </c>
      <c r="K30" s="77">
        <v>205.58699999999999</v>
      </c>
      <c r="L30" s="77">
        <v>231.989</v>
      </c>
      <c r="M30" s="77">
        <v>166.69300000000001</v>
      </c>
      <c r="N30" s="77">
        <v>2.82</v>
      </c>
      <c r="O30" s="77">
        <v>3.1</v>
      </c>
      <c r="P30" s="77">
        <v>17.652000000000001</v>
      </c>
      <c r="Q30" s="77">
        <v>56.268000000000001</v>
      </c>
      <c r="R30" s="77">
        <v>0.76700000000000002</v>
      </c>
      <c r="S30" s="77">
        <v>35.61</v>
      </c>
      <c r="T30" s="77">
        <v>63.039000000000001</v>
      </c>
      <c r="U30" s="77">
        <v>117.435</v>
      </c>
      <c r="V30" s="77">
        <v>103.172</v>
      </c>
      <c r="W30" s="77">
        <v>59.378999999999998</v>
      </c>
      <c r="X30" s="77">
        <v>43.404000000000003</v>
      </c>
      <c r="Y30" s="77">
        <v>16.989000000000001</v>
      </c>
      <c r="Z30" s="78"/>
      <c r="AA30" s="79">
        <f>SUM(B30:Z30)</f>
        <v>1731.3659999999998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28.876999999999999</v>
      </c>
      <c r="C32" s="62">
        <f t="shared" ref="C32:Z32" si="4">IF(LEN(C$2)&gt;0,SUM(C29:C31),"")</f>
        <v>63.098999999999997</v>
      </c>
      <c r="D32" s="62">
        <f t="shared" si="4"/>
        <v>2.5249999999999999</v>
      </c>
      <c r="E32" s="62">
        <f t="shared" si="4"/>
        <v>2.59</v>
      </c>
      <c r="F32" s="62">
        <f t="shared" si="4"/>
        <v>5.1269999999999998</v>
      </c>
      <c r="G32" s="62">
        <f t="shared" si="4"/>
        <v>50.89</v>
      </c>
      <c r="H32" s="62">
        <f t="shared" si="4"/>
        <v>107.94199999999999</v>
      </c>
      <c r="I32" s="62">
        <f t="shared" si="4"/>
        <v>128.62700000000001</v>
      </c>
      <c r="J32" s="62">
        <f t="shared" si="4"/>
        <v>217.785</v>
      </c>
      <c r="K32" s="62">
        <f t="shared" si="4"/>
        <v>205.58699999999999</v>
      </c>
      <c r="L32" s="62">
        <f t="shared" si="4"/>
        <v>231.989</v>
      </c>
      <c r="M32" s="62">
        <f t="shared" si="4"/>
        <v>166.69300000000001</v>
      </c>
      <c r="N32" s="62">
        <f t="shared" si="4"/>
        <v>2.82</v>
      </c>
      <c r="O32" s="62">
        <f t="shared" si="4"/>
        <v>3.1</v>
      </c>
      <c r="P32" s="62">
        <f t="shared" si="4"/>
        <v>17.652000000000001</v>
      </c>
      <c r="Q32" s="62">
        <f t="shared" si="4"/>
        <v>56.268000000000001</v>
      </c>
      <c r="R32" s="62">
        <f t="shared" si="4"/>
        <v>0.76700000000000002</v>
      </c>
      <c r="S32" s="62">
        <f t="shared" si="4"/>
        <v>35.61</v>
      </c>
      <c r="T32" s="62">
        <f t="shared" si="4"/>
        <v>63.039000000000001</v>
      </c>
      <c r="U32" s="62">
        <f t="shared" si="4"/>
        <v>117.435</v>
      </c>
      <c r="V32" s="62">
        <f t="shared" si="4"/>
        <v>103.172</v>
      </c>
      <c r="W32" s="62">
        <f t="shared" si="4"/>
        <v>59.378999999999998</v>
      </c>
      <c r="X32" s="62">
        <f t="shared" si="4"/>
        <v>43.404000000000003</v>
      </c>
      <c r="Y32" s="62">
        <f t="shared" si="4"/>
        <v>16.989000000000001</v>
      </c>
      <c r="Z32" s="63" t="str">
        <f t="shared" si="4"/>
        <v/>
      </c>
      <c r="AA32" s="64">
        <f>SUM(AA29:AA31)</f>
        <v>1731.3659999999998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>
        <v>177.3</v>
      </c>
      <c r="D37" s="99">
        <v>192.6</v>
      </c>
      <c r="E37" s="99">
        <v>195.7</v>
      </c>
      <c r="F37" s="99">
        <v>189.4</v>
      </c>
      <c r="G37" s="99">
        <v>125</v>
      </c>
      <c r="H37" s="99">
        <v>8.3000000000000007</v>
      </c>
      <c r="I37" s="99"/>
      <c r="J37" s="99"/>
      <c r="K37" s="99"/>
      <c r="L37" s="99"/>
      <c r="M37" s="99">
        <v>123.2</v>
      </c>
      <c r="N37" s="99">
        <v>214</v>
      </c>
      <c r="O37" s="99">
        <v>190.2</v>
      </c>
      <c r="P37" s="99">
        <v>15.5</v>
      </c>
      <c r="Q37" s="99"/>
      <c r="R37" s="99">
        <v>27.6</v>
      </c>
      <c r="S37" s="99">
        <v>104.9</v>
      </c>
      <c r="T37" s="99">
        <v>25.5</v>
      </c>
      <c r="U37" s="99">
        <v>59.8</v>
      </c>
      <c r="V37" s="99"/>
      <c r="W37" s="99">
        <v>0.5</v>
      </c>
      <c r="X37" s="99">
        <v>0.6</v>
      </c>
      <c r="Y37" s="99">
        <v>20.9</v>
      </c>
      <c r="Z37" s="100"/>
      <c r="AA37" s="79">
        <f t="shared" si="5"/>
        <v>1671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177.3</v>
      </c>
      <c r="D40" s="88">
        <f t="shared" si="6"/>
        <v>192.6</v>
      </c>
      <c r="E40" s="88">
        <f t="shared" si="6"/>
        <v>195.7</v>
      </c>
      <c r="F40" s="88">
        <f t="shared" si="6"/>
        <v>189.4</v>
      </c>
      <c r="G40" s="88">
        <f t="shared" si="6"/>
        <v>125</v>
      </c>
      <c r="H40" s="88">
        <f t="shared" si="6"/>
        <v>8.3000000000000007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123.2</v>
      </c>
      <c r="N40" s="88">
        <f t="shared" si="6"/>
        <v>214</v>
      </c>
      <c r="O40" s="88">
        <f t="shared" si="6"/>
        <v>190.2</v>
      </c>
      <c r="P40" s="88">
        <f t="shared" si="6"/>
        <v>15.5</v>
      </c>
      <c r="Q40" s="88">
        <f t="shared" si="6"/>
        <v>0</v>
      </c>
      <c r="R40" s="88">
        <f t="shared" si="6"/>
        <v>27.6</v>
      </c>
      <c r="S40" s="88">
        <f t="shared" si="6"/>
        <v>104.9</v>
      </c>
      <c r="T40" s="88">
        <f t="shared" si="6"/>
        <v>25.5</v>
      </c>
      <c r="U40" s="88">
        <f t="shared" si="6"/>
        <v>59.8</v>
      </c>
      <c r="V40" s="88">
        <f t="shared" si="6"/>
        <v>0</v>
      </c>
      <c r="W40" s="88">
        <f t="shared" si="6"/>
        <v>0.5</v>
      </c>
      <c r="X40" s="88">
        <f t="shared" si="6"/>
        <v>0.6</v>
      </c>
      <c r="Y40" s="88">
        <f t="shared" si="6"/>
        <v>20.9</v>
      </c>
      <c r="Z40" s="89" t="str">
        <f t="shared" si="6"/>
        <v/>
      </c>
      <c r="AA40" s="90">
        <f t="shared" si="5"/>
        <v>1671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>
        <v>177.3</v>
      </c>
      <c r="D45" s="99">
        <v>192.6</v>
      </c>
      <c r="E45" s="99">
        <v>195.7</v>
      </c>
      <c r="F45" s="99">
        <v>189.4</v>
      </c>
      <c r="G45" s="99">
        <v>125</v>
      </c>
      <c r="H45" s="99">
        <v>8.3000000000000007</v>
      </c>
      <c r="I45" s="99"/>
      <c r="J45" s="99"/>
      <c r="K45" s="99"/>
      <c r="L45" s="99"/>
      <c r="M45" s="99">
        <v>123.2</v>
      </c>
      <c r="N45" s="99">
        <v>214</v>
      </c>
      <c r="O45" s="99">
        <v>190.2</v>
      </c>
      <c r="P45" s="99">
        <v>15.5</v>
      </c>
      <c r="Q45" s="99"/>
      <c r="R45" s="99">
        <v>27.6</v>
      </c>
      <c r="S45" s="99">
        <v>104.9</v>
      </c>
      <c r="T45" s="99">
        <v>25.5</v>
      </c>
      <c r="U45" s="99">
        <v>59.8</v>
      </c>
      <c r="V45" s="99"/>
      <c r="W45" s="99">
        <v>0.5</v>
      </c>
      <c r="X45" s="99">
        <v>0.6</v>
      </c>
      <c r="Y45" s="99">
        <v>20.9</v>
      </c>
      <c r="Z45" s="100"/>
      <c r="AA45" s="79">
        <f t="shared" si="7"/>
        <v>1671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177.3</v>
      </c>
      <c r="D49" s="88">
        <f t="shared" si="8"/>
        <v>192.6</v>
      </c>
      <c r="E49" s="88">
        <f t="shared" si="8"/>
        <v>195.7</v>
      </c>
      <c r="F49" s="88">
        <f t="shared" si="8"/>
        <v>189.4</v>
      </c>
      <c r="G49" s="88">
        <f t="shared" si="8"/>
        <v>125</v>
      </c>
      <c r="H49" s="88">
        <f t="shared" si="8"/>
        <v>8.3000000000000007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123.2</v>
      </c>
      <c r="N49" s="88">
        <f t="shared" si="8"/>
        <v>214</v>
      </c>
      <c r="O49" s="88">
        <f t="shared" si="8"/>
        <v>190.2</v>
      </c>
      <c r="P49" s="88">
        <f t="shared" si="8"/>
        <v>15.5</v>
      </c>
      <c r="Q49" s="88">
        <f t="shared" si="8"/>
        <v>0</v>
      </c>
      <c r="R49" s="88">
        <f t="shared" si="8"/>
        <v>27.6</v>
      </c>
      <c r="S49" s="88">
        <f t="shared" si="8"/>
        <v>104.9</v>
      </c>
      <c r="T49" s="88">
        <f t="shared" si="8"/>
        <v>25.5</v>
      </c>
      <c r="U49" s="88">
        <f t="shared" si="8"/>
        <v>59.8</v>
      </c>
      <c r="V49" s="88">
        <f t="shared" si="8"/>
        <v>0</v>
      </c>
      <c r="W49" s="88">
        <f t="shared" si="8"/>
        <v>0.5</v>
      </c>
      <c r="X49" s="88">
        <f t="shared" si="8"/>
        <v>0.6</v>
      </c>
      <c r="Y49" s="88">
        <f t="shared" si="8"/>
        <v>20.9</v>
      </c>
      <c r="Z49" s="89" t="str">
        <f t="shared" si="8"/>
        <v/>
      </c>
      <c r="AA49" s="90">
        <f t="shared" si="7"/>
        <v>1671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28.876999999999999</v>
      </c>
      <c r="C52" s="88">
        <f t="shared" ref="C52:Z52" si="10">IF(LEN(C$2)&gt;0,SUM(C10:C15)+C26+C40,"")</f>
        <v>240.399</v>
      </c>
      <c r="D52" s="88">
        <f t="shared" si="10"/>
        <v>195.125</v>
      </c>
      <c r="E52" s="88">
        <f t="shared" si="10"/>
        <v>198.29</v>
      </c>
      <c r="F52" s="88">
        <f t="shared" si="10"/>
        <v>194.52700000000002</v>
      </c>
      <c r="G52" s="88">
        <f t="shared" si="10"/>
        <v>175.89</v>
      </c>
      <c r="H52" s="88">
        <f t="shared" si="10"/>
        <v>116.242</v>
      </c>
      <c r="I52" s="88">
        <f t="shared" si="10"/>
        <v>128.62700000000001</v>
      </c>
      <c r="J52" s="88">
        <f t="shared" si="10"/>
        <v>217.78499999999997</v>
      </c>
      <c r="K52" s="88">
        <f t="shared" si="10"/>
        <v>205.58700000000002</v>
      </c>
      <c r="L52" s="88">
        <f t="shared" si="10"/>
        <v>231.989</v>
      </c>
      <c r="M52" s="88">
        <f t="shared" si="10"/>
        <v>289.89300000000003</v>
      </c>
      <c r="N52" s="88">
        <f t="shared" si="10"/>
        <v>216.82</v>
      </c>
      <c r="O52" s="88">
        <f t="shared" si="10"/>
        <v>193.29999999999998</v>
      </c>
      <c r="P52" s="88">
        <f t="shared" si="10"/>
        <v>33.152000000000001</v>
      </c>
      <c r="Q52" s="88">
        <f t="shared" si="10"/>
        <v>56.268000000000001</v>
      </c>
      <c r="R52" s="88">
        <f t="shared" si="10"/>
        <v>28.367000000000001</v>
      </c>
      <c r="S52" s="88">
        <f t="shared" si="10"/>
        <v>140.51</v>
      </c>
      <c r="T52" s="88">
        <f t="shared" si="10"/>
        <v>88.539000000000001</v>
      </c>
      <c r="U52" s="88">
        <f t="shared" si="10"/>
        <v>177.23500000000001</v>
      </c>
      <c r="V52" s="88">
        <f t="shared" si="10"/>
        <v>103.172</v>
      </c>
      <c r="W52" s="88">
        <f t="shared" si="10"/>
        <v>59.879000000000005</v>
      </c>
      <c r="X52" s="88">
        <f t="shared" si="10"/>
        <v>44.003999999999998</v>
      </c>
      <c r="Y52" s="88">
        <f t="shared" si="10"/>
        <v>37.888999999999996</v>
      </c>
      <c r="Z52" s="89" t="str">
        <f t="shared" si="10"/>
        <v/>
      </c>
      <c r="AA52" s="104">
        <f>SUM(B52:Z52)</f>
        <v>3402.3660000000013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B7" sqref="B7:Z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45920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>
        <v>177.3</v>
      </c>
      <c r="D4" s="18">
        <v>192.6</v>
      </c>
      <c r="E4" s="18">
        <v>195.7</v>
      </c>
      <c r="F4" s="18">
        <v>189.4</v>
      </c>
      <c r="G4" s="18">
        <v>125</v>
      </c>
      <c r="H4" s="18">
        <v>8.3000000000000007</v>
      </c>
      <c r="I4" s="18"/>
      <c r="J4" s="18"/>
      <c r="K4" s="18"/>
      <c r="L4" s="18">
        <v>-7.4</v>
      </c>
      <c r="M4" s="18">
        <v>123.2</v>
      </c>
      <c r="N4" s="18">
        <v>214</v>
      </c>
      <c r="O4" s="18">
        <v>190.2</v>
      </c>
      <c r="P4" s="18">
        <v>15.5</v>
      </c>
      <c r="Q4" s="18">
        <v>-31.3</v>
      </c>
      <c r="R4" s="18">
        <v>27.6</v>
      </c>
      <c r="S4" s="18">
        <v>104.9</v>
      </c>
      <c r="T4" s="18">
        <v>25.5</v>
      </c>
      <c r="U4" s="18">
        <v>59.8</v>
      </c>
      <c r="V4" s="18">
        <v>-10.5</v>
      </c>
      <c r="W4" s="18">
        <v>0.5</v>
      </c>
      <c r="X4" s="18">
        <v>0.6</v>
      </c>
      <c r="Y4" s="18">
        <v>20.9</v>
      </c>
      <c r="Z4" s="19"/>
      <c r="AA4" s="111">
        <f>SUM(B4:Z4)</f>
        <v>1621.8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82.67</v>
      </c>
      <c r="C7" s="117">
        <v>82.09</v>
      </c>
      <c r="D7" s="117">
        <v>86.76</v>
      </c>
      <c r="E7" s="117">
        <v>87</v>
      </c>
      <c r="F7" s="117">
        <v>84.36</v>
      </c>
      <c r="G7" s="117">
        <v>86.27</v>
      </c>
      <c r="H7" s="117">
        <v>90.21</v>
      </c>
      <c r="I7" s="117">
        <v>79.81</v>
      </c>
      <c r="J7" s="117">
        <v>1</v>
      </c>
      <c r="K7" s="117">
        <v>0.99</v>
      </c>
      <c r="L7" s="117">
        <v>-1</v>
      </c>
      <c r="M7" s="117">
        <v>-1.29</v>
      </c>
      <c r="N7" s="117">
        <v>-6.36</v>
      </c>
      <c r="O7" s="117">
        <v>-8.26</v>
      </c>
      <c r="P7" s="117">
        <v>-9.16</v>
      </c>
      <c r="Q7" s="117">
        <v>1.05</v>
      </c>
      <c r="R7" s="117">
        <v>36.31</v>
      </c>
      <c r="S7" s="117">
        <v>103</v>
      </c>
      <c r="T7" s="117">
        <v>151.04</v>
      </c>
      <c r="U7" s="117">
        <v>159.32</v>
      </c>
      <c r="V7" s="117">
        <v>116.72</v>
      </c>
      <c r="W7" s="117">
        <v>89.28</v>
      </c>
      <c r="X7" s="117">
        <v>77.91</v>
      </c>
      <c r="Y7" s="117">
        <v>53.54</v>
      </c>
      <c r="Z7" s="118"/>
      <c r="AA7" s="119">
        <f>IF(SUM(B7:Z7)&lt;&gt;0,AVERAGEIF(B7:Z7,"&lt;&gt;"""),"")</f>
        <v>60.135833333333331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>
        <v>7.4</v>
      </c>
      <c r="M13" s="129"/>
      <c r="N13" s="129"/>
      <c r="O13" s="129"/>
      <c r="P13" s="129"/>
      <c r="Q13" s="129">
        <v>31.3</v>
      </c>
      <c r="R13" s="129"/>
      <c r="S13" s="129"/>
      <c r="T13" s="129"/>
      <c r="U13" s="129"/>
      <c r="V13" s="129">
        <v>10.5</v>
      </c>
      <c r="W13" s="129"/>
      <c r="X13" s="129"/>
      <c r="Y13" s="130"/>
      <c r="Z13" s="131"/>
      <c r="AA13" s="132">
        <f t="shared" si="0"/>
        <v>49.2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7.4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31.3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10.5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49.2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>
        <v>177.3</v>
      </c>
      <c r="D21" s="129">
        <v>192.6</v>
      </c>
      <c r="E21" s="129">
        <v>195.7</v>
      </c>
      <c r="F21" s="129">
        <v>189.4</v>
      </c>
      <c r="G21" s="129">
        <v>125</v>
      </c>
      <c r="H21" s="129">
        <v>8.3000000000000007</v>
      </c>
      <c r="I21" s="129"/>
      <c r="J21" s="129"/>
      <c r="K21" s="129"/>
      <c r="L21" s="129"/>
      <c r="M21" s="129">
        <v>123.2</v>
      </c>
      <c r="N21" s="129">
        <v>214</v>
      </c>
      <c r="O21" s="129">
        <v>190.2</v>
      </c>
      <c r="P21" s="129">
        <v>15.5</v>
      </c>
      <c r="Q21" s="129"/>
      <c r="R21" s="129">
        <v>27.6</v>
      </c>
      <c r="S21" s="129">
        <v>104.9</v>
      </c>
      <c r="T21" s="129">
        <v>25.5</v>
      </c>
      <c r="U21" s="129">
        <v>59.8</v>
      </c>
      <c r="V21" s="129"/>
      <c r="W21" s="129">
        <v>0.5</v>
      </c>
      <c r="X21" s="129">
        <v>0.6</v>
      </c>
      <c r="Y21" s="130">
        <v>20.9</v>
      </c>
      <c r="Z21" s="131"/>
      <c r="AA21" s="132">
        <f t="shared" si="2"/>
        <v>1671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177.3</v>
      </c>
      <c r="D24" s="135">
        <f t="shared" si="3"/>
        <v>192.6</v>
      </c>
      <c r="E24" s="135">
        <f t="shared" si="3"/>
        <v>195.7</v>
      </c>
      <c r="F24" s="135">
        <f t="shared" si="3"/>
        <v>189.4</v>
      </c>
      <c r="G24" s="135">
        <f t="shared" si="3"/>
        <v>125</v>
      </c>
      <c r="H24" s="135">
        <f t="shared" si="3"/>
        <v>8.3000000000000007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123.2</v>
      </c>
      <c r="N24" s="135">
        <f t="shared" si="3"/>
        <v>214</v>
      </c>
      <c r="O24" s="135">
        <f t="shared" si="3"/>
        <v>190.2</v>
      </c>
      <c r="P24" s="135">
        <f t="shared" si="3"/>
        <v>15.5</v>
      </c>
      <c r="Q24" s="135">
        <f t="shared" si="3"/>
        <v>0</v>
      </c>
      <c r="R24" s="135">
        <f t="shared" si="3"/>
        <v>27.6</v>
      </c>
      <c r="S24" s="135">
        <f t="shared" si="3"/>
        <v>104.9</v>
      </c>
      <c r="T24" s="135">
        <f t="shared" si="3"/>
        <v>25.5</v>
      </c>
      <c r="U24" s="135">
        <f t="shared" si="3"/>
        <v>59.8</v>
      </c>
      <c r="V24" s="135">
        <f t="shared" si="3"/>
        <v>0</v>
      </c>
      <c r="W24" s="135">
        <f t="shared" si="3"/>
        <v>0.5</v>
      </c>
      <c r="X24" s="135">
        <f t="shared" si="3"/>
        <v>0.6</v>
      </c>
      <c r="Y24" s="135">
        <f t="shared" si="3"/>
        <v>20.9</v>
      </c>
      <c r="Z24" s="136" t="str">
        <f t="shared" si="3"/>
        <v/>
      </c>
      <c r="AA24" s="90">
        <f t="shared" si="2"/>
        <v>1671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2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2025-09-19T13:33:24Z</dcterms:created>
  <dcterms:modified xsi:type="dcterms:W3CDTF">2025-09-19T13:33:26Z</dcterms:modified>
</cp:coreProperties>
</file>