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55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<sst xmlns="http://schemas.openxmlformats.org/spreadsheetml/2006/main" count="119" uniqueCount="54">
  <si>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20/07/2025 16:25:44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</si>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</sst>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42C-45FD-A0FA-F2F7788660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42C-45FD-A0FA-F2F7788660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2C-45FD-A0FA-F2F7788660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0.39300000000000002</c:v>
                </c:pt>
                <c:pt idx="1">
                  <c:v>0.192</c:v>
                </c:pt>
                <c:pt idx="2">
                  <c:v>0.379</c:v>
                </c:pt>
                <c:pt idx="3">
                  <c:v>0.376</c:v>
                </c:pt>
                <c:pt idx="5">
                  <c:v>0.18</c:v>
                </c:pt>
                <c:pt idx="17">
                  <c:v>0.20699999999999999</c:v>
                </c:pt>
                <c:pt idx="22">
                  <c:v>0.40600000000000003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2C-45FD-A0FA-F2F7788660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42C-45FD-A0FA-F2F7788660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42C-45FD-A0FA-F2F7788660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42C-45FD-A0FA-F2F7788660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42C-45FD-A0FA-F2F7788660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42C-45FD-A0FA-F2F7788660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170.72199999999998</c:v>
                </c:pt>
                <c:pt idx="1">
                  <c:v>167.001</c:v>
                </c:pt>
                <c:pt idx="2">
                  <c:v>53.896000000000001</c:v>
                </c:pt>
                <c:pt idx="3">
                  <c:v>24.349</c:v>
                </c:pt>
                <c:pt idx="4">
                  <c:v>8.99</c:v>
                </c:pt>
                <c:pt idx="5">
                  <c:v>55.018000000000001</c:v>
                </c:pt>
                <c:pt idx="6">
                  <c:v>7.4320000000000004</c:v>
                </c:pt>
                <c:pt idx="8">
                  <c:v>17.333999999999996</c:v>
                </c:pt>
                <c:pt idx="9">
                  <c:v>15.9</c:v>
                </c:pt>
                <c:pt idx="11">
                  <c:v>7.6120000000000001</c:v>
                </c:pt>
                <c:pt idx="13">
                  <c:v>20</c:v>
                </c:pt>
                <c:pt idx="15">
                  <c:v>0.47499999999999998</c:v>
                </c:pt>
                <c:pt idx="16">
                  <c:v>32.649000000000001</c:v>
                </c:pt>
                <c:pt idx="17">
                  <c:v>45.798000000000002</c:v>
                </c:pt>
                <c:pt idx="20">
                  <c:v>21.382999999999999</c:v>
                </c:pt>
                <c:pt idx="21">
                  <c:v>25.96</c:v>
                </c:pt>
                <c:pt idx="22">
                  <c:v>18.355999999999998</c:v>
                </c:pt>
                <c:pt idx="23">
                  <c:v>54.965999999999994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2C-45FD-A0FA-F2F77886604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53.9</c:v>
                </c:pt>
                <c:pt idx="7">
                  <c:v>85.4</c:v>
                </c:pt>
                <c:pt idx="8">
                  <c:v>50.2</c:v>
                </c:pt>
                <c:pt idx="9">
                  <c:v>42.6</c:v>
                </c:pt>
                <c:pt idx="10">
                  <c:v>55</c:v>
                </c:pt>
                <c:pt idx="11">
                  <c:v>45.8</c:v>
                </c:pt>
                <c:pt idx="12">
                  <c:v>60.7</c:v>
                </c:pt>
                <c:pt idx="13">
                  <c:v>6.5</c:v>
                </c:pt>
                <c:pt idx="14">
                  <c:v>58.6</c:v>
                </c:pt>
                <c:pt idx="15">
                  <c:v>44.9</c:v>
                </c:pt>
                <c:pt idx="16">
                  <c:v>0.4</c:v>
                </c:pt>
                <c:pt idx="17">
                  <c:v>17.100000000000001</c:v>
                </c:pt>
                <c:pt idx="18">
                  <c:v>47.2</c:v>
                </c:pt>
                <c:pt idx="19">
                  <c:v>48.4</c:v>
                </c:pt>
                <c:pt idx="20">
                  <c:v>5.8</c:v>
                </c:pt>
                <c:pt idx="21">
                  <c:v>0.6</c:v>
                </c:pt>
                <c:pt idx="22">
                  <c:v>51.8</c:v>
                </c:pt>
                <c:pt idx="23">
                  <c:v>18.100000000000001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2C-45FD-A0FA-F2F7788660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4">
                  <c:v>0.12</c:v>
                </c:pt>
                <c:pt idx="7">
                  <c:v>3.4000000000000002E-2</c:v>
                </c:pt>
                <c:pt idx="8">
                  <c:v>0.11799999999999999</c:v>
                </c:pt>
                <c:pt idx="9">
                  <c:v>0.02</c:v>
                </c:pt>
                <c:pt idx="13">
                  <c:v>1.0899999999999999</c:v>
                </c:pt>
                <c:pt idx="16">
                  <c:v>0.13600000000000001</c:v>
                </c:pt>
                <c:pt idx="20">
                  <c:v>4.3999999999999997E-2</c:v>
                </c:pt>
                <c:pt idx="21">
                  <c:v>7.3000000000000009E-2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2C-45FD-A0FA-F2F7788660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42C-45FD-A0FA-F2F7788660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42C-45FD-A0FA-F2F778866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115.11</c:v>
                </c:pt>
                <c:pt idx="1">
                  <c:v>110.18</c:v>
                </c:pt>
                <c:pt idx="2">
                  <c:v>102.63</c:v>
                </c:pt>
                <c:pt idx="3">
                  <c:v>99.74</c:v>
                </c:pt>
                <c:pt idx="4">
                  <c:v>96</c:v>
                </c:pt>
                <c:pt idx="5">
                  <c:v>103.31</c:v>
                </c:pt>
                <c:pt idx="6">
                  <c:v>114.71</c:v>
                </c:pt>
                <c:pt idx="7">
                  <c:v>110.92</c:v>
                </c:pt>
                <c:pt idx="8">
                  <c:v>106.52</c:v>
                </c:pt>
                <c:pt idx="9">
                  <c:v>93.18</c:v>
                </c:pt>
                <c:pt idx="10">
                  <c:v>85.21</c:v>
                </c:pt>
                <c:pt idx="11">
                  <c:v>85.09</c:v>
                </c:pt>
                <c:pt idx="12">
                  <c:v>82.48</c:v>
                </c:pt>
                <c:pt idx="13">
                  <c:v>85.58</c:v>
                </c:pt>
                <c:pt idx="14">
                  <c:v>77.45</c:v>
                </c:pt>
                <c:pt idx="15">
                  <c:v>79.56</c:v>
                </c:pt>
                <c:pt idx="16">
                  <c:v>103.95</c:v>
                </c:pt>
                <c:pt idx="17">
                  <c:v>108.23</c:v>
                </c:pt>
                <c:pt idx="18">
                  <c:v>152.55000000000001</c:v>
                </c:pt>
                <c:pt idx="19">
                  <c:v>213.12</c:v>
                </c:pt>
                <c:pt idx="20">
                  <c:v>200.83</c:v>
                </c:pt>
                <c:pt idx="21">
                  <c:v>155.84</c:v>
                </c:pt>
                <c:pt idx="22">
                  <c:v>125.19</c:v>
                </c:pt>
                <c:pt idx="23">
                  <c:v>106.2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2C-45FD-A0FA-F2F778866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85D-4B14-B9DF-87ADD24A4C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85D-4B14-B9DF-87ADD24A4C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6.319</c:v>
                </c:pt>
                <c:pt idx="1">
                  <c:v>6.2460000000000004</c:v>
                </c:pt>
                <c:pt idx="2">
                  <c:v>7.5880000000000001</c:v>
                </c:pt>
                <c:pt idx="3">
                  <c:v>4.8079999999999998</c:v>
                </c:pt>
                <c:pt idx="4">
                  <c:v>4.8879999999999999</c:v>
                </c:pt>
                <c:pt idx="5">
                  <c:v>9.1660000000000004</c:v>
                </c:pt>
                <c:pt idx="6">
                  <c:v>11.021000000000001</c:v>
                </c:pt>
                <c:pt idx="7">
                  <c:v>13.890999999999998</c:v>
                </c:pt>
                <c:pt idx="8">
                  <c:v>10.351000000000001</c:v>
                </c:pt>
                <c:pt idx="9">
                  <c:v>5.3849999999999998</c:v>
                </c:pt>
                <c:pt idx="10">
                  <c:v>5.431</c:v>
                </c:pt>
                <c:pt idx="11">
                  <c:v>5.6110000000000007</c:v>
                </c:pt>
                <c:pt idx="12">
                  <c:v>5.4710000000000001</c:v>
                </c:pt>
                <c:pt idx="13">
                  <c:v>0.36399999999999999</c:v>
                </c:pt>
                <c:pt idx="14">
                  <c:v>5.3360000000000003</c:v>
                </c:pt>
                <c:pt idx="15">
                  <c:v>5.0859999999999994</c:v>
                </c:pt>
                <c:pt idx="16">
                  <c:v>4.9180000000000001</c:v>
                </c:pt>
                <c:pt idx="17">
                  <c:v>5.9689999999999994</c:v>
                </c:pt>
                <c:pt idx="18">
                  <c:v>6.1379999999999999</c:v>
                </c:pt>
                <c:pt idx="19">
                  <c:v>6.0529999999999999</c:v>
                </c:pt>
                <c:pt idx="20">
                  <c:v>1.1259999999999999</c:v>
                </c:pt>
                <c:pt idx="21">
                  <c:v>1.0269999999999999</c:v>
                </c:pt>
                <c:pt idx="22">
                  <c:v>5.7809999999999997</c:v>
                </c:pt>
                <c:pt idx="23">
                  <c:v>5.7519999999999998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5D-4B14-B9DF-87ADD24A4C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40.576000000000001</c:v>
                </c:pt>
                <c:pt idx="1">
                  <c:v>39.734000000000002</c:v>
                </c:pt>
                <c:pt idx="2">
                  <c:v>41.019999999999996</c:v>
                </c:pt>
                <c:pt idx="3">
                  <c:v>3.8919999999999999</c:v>
                </c:pt>
                <c:pt idx="4">
                  <c:v>4.2219999999999995</c:v>
                </c:pt>
                <c:pt idx="5">
                  <c:v>40.353999999999999</c:v>
                </c:pt>
                <c:pt idx="6">
                  <c:v>44.231000000000002</c:v>
                </c:pt>
                <c:pt idx="7">
                  <c:v>50.618000000000009</c:v>
                </c:pt>
                <c:pt idx="8">
                  <c:v>48.597999999999999</c:v>
                </c:pt>
                <c:pt idx="9">
                  <c:v>51.222000000000001</c:v>
                </c:pt>
                <c:pt idx="10">
                  <c:v>53.801999999999992</c:v>
                </c:pt>
                <c:pt idx="11">
                  <c:v>52.39</c:v>
                </c:pt>
                <c:pt idx="12">
                  <c:v>59.911999999999999</c:v>
                </c:pt>
                <c:pt idx="13">
                  <c:v>31.925000000000004</c:v>
                </c:pt>
                <c:pt idx="14">
                  <c:v>52.919000000000004</c:v>
                </c:pt>
                <c:pt idx="15">
                  <c:v>40.213999999999999</c:v>
                </c:pt>
                <c:pt idx="16">
                  <c:v>28.111000000000001</c:v>
                </c:pt>
                <c:pt idx="17">
                  <c:v>56.355999999999995</c:v>
                </c:pt>
                <c:pt idx="18">
                  <c:v>35.884999999999998</c:v>
                </c:pt>
                <c:pt idx="19">
                  <c:v>37.289000000000001</c:v>
                </c:pt>
                <c:pt idx="20">
                  <c:v>21.100999999999999</c:v>
                </c:pt>
                <c:pt idx="21">
                  <c:v>20.606000000000002</c:v>
                </c:pt>
                <c:pt idx="22">
                  <c:v>59.073</c:v>
                </c:pt>
                <c:pt idx="23">
                  <c:v>56.887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5D-4B14-B9DF-87ADD24A4C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85D-4B14-B9DF-87ADD24A4C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85D-4B14-B9DF-87ADD24A4C0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85D-4B14-B9DF-87ADD24A4C0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85D-4B14-B9DF-87ADD24A4C0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85D-4B14-B9DF-87ADD24A4C0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3">
                  <c:v>16.024999999999999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5D-4B14-B9DF-87ADD24A4C0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118.9</c:v>
                </c:pt>
                <c:pt idx="1">
                  <c:v>115.7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5D-4B14-B9DF-87ADD24A4C0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5.3330000000000002</c:v>
                </c:pt>
                <c:pt idx="1">
                  <c:v>5.5129999999999999</c:v>
                </c:pt>
                <c:pt idx="2">
                  <c:v>5.6669999999999998</c:v>
                </c:pt>
                <c:pt idx="5">
                  <c:v>5.6779999999999999</c:v>
                </c:pt>
                <c:pt idx="6">
                  <c:v>6.0579999999999998</c:v>
                </c:pt>
                <c:pt idx="7">
                  <c:v>17.748000000000001</c:v>
                </c:pt>
                <c:pt idx="8">
                  <c:v>8.7100000000000009</c:v>
                </c:pt>
                <c:pt idx="9">
                  <c:v>1.96</c:v>
                </c:pt>
                <c:pt idx="10">
                  <c:v>0.71900000000000008</c:v>
                </c:pt>
                <c:pt idx="11">
                  <c:v>0.45400000000000001</c:v>
                </c:pt>
                <c:pt idx="12">
                  <c:v>0.27100000000000002</c:v>
                </c:pt>
                <c:pt idx="13">
                  <c:v>0.25800000000000001</c:v>
                </c:pt>
                <c:pt idx="14">
                  <c:v>0.317</c:v>
                </c:pt>
                <c:pt idx="15">
                  <c:v>8.199999999999999E-2</c:v>
                </c:pt>
                <c:pt idx="16">
                  <c:v>0.156</c:v>
                </c:pt>
                <c:pt idx="17">
                  <c:v>0.79500000000000004</c:v>
                </c:pt>
                <c:pt idx="18">
                  <c:v>5.1630000000000003</c:v>
                </c:pt>
                <c:pt idx="19">
                  <c:v>5.0220000000000002</c:v>
                </c:pt>
                <c:pt idx="20">
                  <c:v>5</c:v>
                </c:pt>
                <c:pt idx="21">
                  <c:v>5</c:v>
                </c:pt>
                <c:pt idx="22">
                  <c:v>5.6840000000000002</c:v>
                </c:pt>
                <c:pt idx="23">
                  <c:v>5.827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5D-4B14-B9DF-87ADD24A4C0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85D-4B14-B9DF-87ADD24A4C0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85D-4B14-B9DF-87ADD24A4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115.11</c:v>
                </c:pt>
                <c:pt idx="1">
                  <c:v>110.18</c:v>
                </c:pt>
                <c:pt idx="2">
                  <c:v>102.63</c:v>
                </c:pt>
                <c:pt idx="3">
                  <c:v>99.74</c:v>
                </c:pt>
                <c:pt idx="4">
                  <c:v>96</c:v>
                </c:pt>
                <c:pt idx="5">
                  <c:v>103.31</c:v>
                </c:pt>
                <c:pt idx="6">
                  <c:v>114.71</c:v>
                </c:pt>
                <c:pt idx="7">
                  <c:v>110.92</c:v>
                </c:pt>
                <c:pt idx="8">
                  <c:v>106.52</c:v>
                </c:pt>
                <c:pt idx="9">
                  <c:v>93.18</c:v>
                </c:pt>
                <c:pt idx="10">
                  <c:v>85.21</c:v>
                </c:pt>
                <c:pt idx="11">
                  <c:v>85.09</c:v>
                </c:pt>
                <c:pt idx="12">
                  <c:v>82.48</c:v>
                </c:pt>
                <c:pt idx="13">
                  <c:v>85.58</c:v>
                </c:pt>
                <c:pt idx="14">
                  <c:v>77.45</c:v>
                </c:pt>
                <c:pt idx="15">
                  <c:v>79.56</c:v>
                </c:pt>
                <c:pt idx="16">
                  <c:v>103.95</c:v>
                </c:pt>
                <c:pt idx="17">
                  <c:v>108.23</c:v>
                </c:pt>
                <c:pt idx="18">
                  <c:v>152.55000000000001</c:v>
                </c:pt>
                <c:pt idx="19">
                  <c:v>213.12</c:v>
                </c:pt>
                <c:pt idx="20">
                  <c:v>200.83</c:v>
                </c:pt>
                <c:pt idx="21">
                  <c:v>155.84</c:v>
                </c:pt>
                <c:pt idx="22">
                  <c:v>125.19</c:v>
                </c:pt>
                <c:pt idx="23">
                  <c:v>106.2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5D-4B14-B9DF-87ADD24A4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171.11500000000001</v>
      </c>
      <c r="C4" s="18">
        <v>167.19299999999998</v>
      </c>
      <c r="D4" s="18">
        <v>54.275000000000006</v>
      </c>
      <c r="E4" s="18">
        <v>24.725000000000001</v>
      </c>
      <c r="F4" s="18">
        <v>9.11</v>
      </c>
      <c r="G4" s="18">
        <v>55.198</v>
      </c>
      <c r="H4" s="18">
        <v>61.331999999999994</v>
      </c>
      <c r="I4" s="18">
        <v>85.434000000000012</v>
      </c>
      <c r="J4" s="18">
        <v>67.652000000000001</v>
      </c>
      <c r="K4" s="18">
        <v>58.52</v>
      </c>
      <c r="L4" s="18">
        <v>60</v>
      </c>
      <c r="M4" s="18">
        <v>58.411999999999999</v>
      </c>
      <c r="N4" s="18">
        <v>65.7</v>
      </c>
      <c r="O4" s="18">
        <v>32.589999999999996</v>
      </c>
      <c r="P4" s="18">
        <v>58.6</v>
      </c>
      <c r="Q4" s="18">
        <v>45.375</v>
      </c>
      <c r="R4" s="18">
        <v>33.185000000000002</v>
      </c>
      <c r="S4" s="18">
        <v>63.104999999999997</v>
      </c>
      <c r="T4" s="18">
        <v>47.2</v>
      </c>
      <c r="U4" s="18">
        <v>48.4</v>
      </c>
      <c r="V4" s="18">
        <v>27.227</v>
      </c>
      <c r="W4" s="18">
        <v>26.633000000000003</v>
      </c>
      <c r="X4" s="18">
        <v>70.561999999999998</v>
      </c>
      <c r="Y4" s="18">
        <v>73.066000000000003</v>
      </c>
      <c r="Z4" s="19"/>
      <c r="AA4" s="20">
        <f>SUM(B4:Z4)</f>
        <v>1464.6090000000002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115.11</v>
      </c>
      <c r="C7" s="28">
        <v>110.18</v>
      </c>
      <c r="D7" s="28">
        <v>102.63</v>
      </c>
      <c r="E7" s="28">
        <v>99.74</v>
      </c>
      <c r="F7" s="28">
        <v>96</v>
      </c>
      <c r="G7" s="28">
        <v>103.31</v>
      </c>
      <c r="H7" s="28">
        <v>114.71</v>
      </c>
      <c r="I7" s="28">
        <v>110.92</v>
      </c>
      <c r="J7" s="28">
        <v>106.52</v>
      </c>
      <c r="K7" s="28">
        <v>93.18</v>
      </c>
      <c r="L7" s="28">
        <v>85.21</v>
      </c>
      <c r="M7" s="28">
        <v>85.09</v>
      </c>
      <c r="N7" s="28">
        <v>82.48</v>
      </c>
      <c r="O7" s="28">
        <v>85.58</v>
      </c>
      <c r="P7" s="28">
        <v>77.45</v>
      </c>
      <c r="Q7" s="28">
        <v>79.56</v>
      </c>
      <c r="R7" s="28">
        <v>103.95</v>
      </c>
      <c r="S7" s="28">
        <v>108.23</v>
      </c>
      <c r="T7" s="28">
        <v>152.55000000000001</v>
      </c>
      <c r="U7" s="28">
        <v>213.12</v>
      </c>
      <c r="V7" s="28">
        <v>200.83</v>
      </c>
      <c r="W7" s="28">
        <v>155.84</v>
      </c>
      <c r="X7" s="28">
        <v>125.19</v>
      </c>
      <c r="Y7" s="28">
        <v>106.2</v>
      </c>
      <c r="Z7" s="29"/>
      <c r="AA7" s="30">
        <f>IF(SUM(B7:Z7)&lt;&gt;0,AVERAGEIF(B7:Z7,"&lt;&gt;"""),"")</f>
        <v>113.06583333333333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170.72199999999998</v>
      </c>
      <c r="C12" s="52">
        <v>167.001</v>
      </c>
      <c r="D12" s="52">
        <v>53.896000000000001</v>
      </c>
      <c r="E12" s="52">
        <v>24.349</v>
      </c>
      <c r="F12" s="52">
        <v>8.99</v>
      </c>
      <c r="G12" s="52">
        <v>55.018000000000001</v>
      </c>
      <c r="H12" s="52">
        <v>7.4320000000000004</v>
      </c>
      <c r="I12" s="52"/>
      <c r="J12" s="52">
        <v>17.333999999999996</v>
      </c>
      <c r="K12" s="52">
        <v>15.9</v>
      </c>
      <c r="L12" s="52"/>
      <c r="M12" s="52">
        <v>7.6120000000000001</v>
      </c>
      <c r="N12" s="52"/>
      <c r="O12" s="52">
        <v>20</v>
      </c>
      <c r="P12" s="52"/>
      <c r="Q12" s="52">
        <v>0.47499999999999998</v>
      </c>
      <c r="R12" s="52">
        <v>32.649000000000001</v>
      </c>
      <c r="S12" s="52">
        <v>45.798000000000002</v>
      </c>
      <c r="T12" s="52"/>
      <c r="U12" s="52"/>
      <c r="V12" s="52">
        <v>21.382999999999999</v>
      </c>
      <c r="W12" s="52">
        <v>25.96</v>
      </c>
      <c r="X12" s="52">
        <v>18.355999999999998</v>
      </c>
      <c r="Y12" s="52">
        <v>54.965999999999994</v>
      </c>
      <c r="Z12" s="53"/>
      <c r="AA12" s="54">
        <f t="shared" si="0"/>
        <v>747.84100000000012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>
        <v>0.12</v>
      </c>
      <c r="G14" s="57"/>
      <c r="H14" s="57"/>
      <c r="I14" s="57">
        <v>3.4000000000000002E-2</v>
      </c>
      <c r="J14" s="57">
        <v>0.11799999999999999</v>
      </c>
      <c r="K14" s="57">
        <v>0.02</v>
      </c>
      <c r="L14" s="57"/>
      <c r="M14" s="57"/>
      <c r="N14" s="57"/>
      <c r="O14" s="57">
        <v>1.0899999999999999</v>
      </c>
      <c r="P14" s="57"/>
      <c r="Q14" s="57"/>
      <c r="R14" s="57">
        <v>0.13600000000000001</v>
      </c>
      <c r="S14" s="57"/>
      <c r="T14" s="57"/>
      <c r="U14" s="57"/>
      <c r="V14" s="57">
        <v>4.3999999999999997E-2</v>
      </c>
      <c r="W14" s="57">
        <v>7.3000000000000009E-2</v>
      </c>
      <c r="X14" s="57"/>
      <c r="Y14" s="57"/>
      <c r="Z14" s="58"/>
      <c r="AA14" s="59">
        <f t="shared" si="0"/>
        <v>1.6349999999999998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170.72199999999998</v>
      </c>
      <c r="C16" s="62">
        <f t="shared" si="1"/>
        <v>167.001</v>
      </c>
      <c r="D16" s="62">
        <f t="shared" si="1"/>
        <v>53.896000000000001</v>
      </c>
      <c r="E16" s="62">
        <f t="shared" si="1"/>
        <v>24.349</v>
      </c>
      <c r="F16" s="62">
        <f t="shared" si="1"/>
        <v>9.11</v>
      </c>
      <c r="G16" s="62">
        <f t="shared" si="1"/>
        <v>55.018000000000001</v>
      </c>
      <c r="H16" s="62">
        <f t="shared" si="1"/>
        <v>7.4320000000000004</v>
      </c>
      <c r="I16" s="62">
        <f t="shared" si="1"/>
        <v>3.4000000000000002E-2</v>
      </c>
      <c r="J16" s="62">
        <f t="shared" si="1"/>
        <v>17.451999999999995</v>
      </c>
      <c r="K16" s="62">
        <f t="shared" si="1"/>
        <v>15.92</v>
      </c>
      <c r="L16" s="62">
        <f t="shared" si="1"/>
        <v>0</v>
      </c>
      <c r="M16" s="62">
        <f t="shared" si="1"/>
        <v>7.6120000000000001</v>
      </c>
      <c r="N16" s="62">
        <f t="shared" si="1"/>
        <v>0</v>
      </c>
      <c r="O16" s="62">
        <f t="shared" si="1"/>
        <v>21.09</v>
      </c>
      <c r="P16" s="62">
        <f t="shared" si="1"/>
        <v>0</v>
      </c>
      <c r="Q16" s="62">
        <f t="shared" si="1"/>
        <v>0.47499999999999998</v>
      </c>
      <c r="R16" s="62">
        <f t="shared" si="1"/>
        <v>32.785000000000004</v>
      </c>
      <c r="S16" s="62">
        <f t="shared" si="1"/>
        <v>45.798000000000002</v>
      </c>
      <c r="T16" s="62">
        <f t="shared" si="1"/>
        <v>0</v>
      </c>
      <c r="U16" s="62">
        <f t="shared" si="1"/>
        <v>0</v>
      </c>
      <c r="V16" s="62">
        <f t="shared" si="1"/>
        <v>21.427</v>
      </c>
      <c r="W16" s="62">
        <f t="shared" si="1"/>
        <v>26.033000000000001</v>
      </c>
      <c r="X16" s="62">
        <f t="shared" si="1"/>
        <v>18.355999999999998</v>
      </c>
      <c r="Y16" s="62">
        <f t="shared" si="1"/>
        <v>54.965999999999994</v>
      </c>
      <c r="Z16" s="63" t="str">
        <f t="shared" si="1"/>
        <v/>
      </c>
      <c r="AA16" s="64">
        <f>SUM(AA10:AA15)</f>
        <v>749.47600000000011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5</v>
      </c>
      <c r="M20" s="77">
        <v>5</v>
      </c>
      <c r="N20" s="77">
        <v>5</v>
      </c>
      <c r="O20" s="77">
        <v>5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</v>
      </c>
    </row>
    <row r="21" spans="1:27" ht="24.95" customHeight="1" x14ac:dyDescent="0.2">
      <c r="A21" s="75" t="s">
        <v>16</v>
      </c>
      <c r="B21" s="80">
        <v>0.39300000000000002</v>
      </c>
      <c r="C21" s="81">
        <v>0.192</v>
      </c>
      <c r="D21" s="81">
        <v>0.379</v>
      </c>
      <c r="E21" s="81">
        <v>0.376</v>
      </c>
      <c r="F21" s="81"/>
      <c r="G21" s="81">
        <v>0.18</v>
      </c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0.20699999999999999</v>
      </c>
      <c r="T21" s="81"/>
      <c r="U21" s="81"/>
      <c r="V21" s="81"/>
      <c r="W21" s="81"/>
      <c r="X21" s="81">
        <v>0.40600000000000003</v>
      </c>
      <c r="Y21" s="81"/>
      <c r="Z21" s="78"/>
      <c r="AA21" s="79">
        <f t="shared" si="2"/>
        <v>2.133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0.39300000000000002</v>
      </c>
      <c r="C26" s="88">
        <f t="shared" si="3"/>
        <v>0.192</v>
      </c>
      <c r="D26" s="88">
        <f t="shared" si="3"/>
        <v>0.379</v>
      </c>
      <c r="E26" s="88">
        <f t="shared" si="3"/>
        <v>0.376</v>
      </c>
      <c r="F26" s="88">
        <f t="shared" si="3"/>
        <v>0</v>
      </c>
      <c r="G26" s="88">
        <f t="shared" si="3"/>
        <v>0.18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5</v>
      </c>
      <c r="M26" s="88">
        <f t="shared" si="3"/>
        <v>5</v>
      </c>
      <c r="N26" s="88">
        <f t="shared" si="3"/>
        <v>5</v>
      </c>
      <c r="O26" s="88">
        <f t="shared" si="3"/>
        <v>5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0.20699999999999999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0.40600000000000003</v>
      </c>
      <c r="Y26" s="88">
        <f t="shared" si="3"/>
        <v>0</v>
      </c>
      <c r="Z26" s="89" t="str">
        <f t="shared" si="3"/>
        <v/>
      </c>
      <c r="AA26" s="90">
        <f>SUM(AA19:AA25)</f>
        <v>22.132999999999999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171.11500000000001</v>
      </c>
      <c r="C30" s="77">
        <v>167.19300000000001</v>
      </c>
      <c r="D30" s="77">
        <v>54.274999999999999</v>
      </c>
      <c r="E30" s="77">
        <v>24.725000000000001</v>
      </c>
      <c r="F30" s="77">
        <v>9.11</v>
      </c>
      <c r="G30" s="77">
        <v>55.198</v>
      </c>
      <c r="H30" s="77">
        <v>7.4320000000000004</v>
      </c>
      <c r="I30" s="77">
        <v>3.4000000000000002E-2</v>
      </c>
      <c r="J30" s="77">
        <v>17.452000000000002</v>
      </c>
      <c r="K30" s="77">
        <v>15.92</v>
      </c>
      <c r="L30" s="77">
        <v>5</v>
      </c>
      <c r="M30" s="77">
        <v>12.612</v>
      </c>
      <c r="N30" s="77">
        <v>5</v>
      </c>
      <c r="O30" s="77">
        <v>26.09</v>
      </c>
      <c r="P30" s="77"/>
      <c r="Q30" s="77">
        <v>0.47499999999999998</v>
      </c>
      <c r="R30" s="77">
        <v>32.784999999999997</v>
      </c>
      <c r="S30" s="77">
        <v>46.005000000000003</v>
      </c>
      <c r="T30" s="77"/>
      <c r="U30" s="77"/>
      <c r="V30" s="77">
        <v>21.427</v>
      </c>
      <c r="W30" s="77">
        <v>26.033000000000001</v>
      </c>
      <c r="X30" s="77">
        <v>18.762</v>
      </c>
      <c r="Y30" s="77">
        <v>54.966000000000001</v>
      </c>
      <c r="Z30" s="78"/>
      <c r="AA30" s="79">
        <f>SUM(B30:Z30)</f>
        <v>771.60900000000004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171.11500000000001</v>
      </c>
      <c r="C32" s="62">
        <f t="shared" ref="C32:Z32" si="4">IF(LEN(C$2)&gt;0,SUM(C29:C31),"")</f>
        <v>167.19300000000001</v>
      </c>
      <c r="D32" s="62">
        <f t="shared" si="4"/>
        <v>54.274999999999999</v>
      </c>
      <c r="E32" s="62">
        <f t="shared" si="4"/>
        <v>24.725000000000001</v>
      </c>
      <c r="F32" s="62">
        <f t="shared" si="4"/>
        <v>9.11</v>
      </c>
      <c r="G32" s="62">
        <f t="shared" si="4"/>
        <v>55.198</v>
      </c>
      <c r="H32" s="62">
        <f t="shared" si="4"/>
        <v>7.4320000000000004</v>
      </c>
      <c r="I32" s="62">
        <f t="shared" si="4"/>
        <v>3.4000000000000002E-2</v>
      </c>
      <c r="J32" s="62">
        <f t="shared" si="4"/>
        <v>17.452000000000002</v>
      </c>
      <c r="K32" s="62">
        <f t="shared" si="4"/>
        <v>15.92</v>
      </c>
      <c r="L32" s="62">
        <f t="shared" si="4"/>
        <v>5</v>
      </c>
      <c r="M32" s="62">
        <f t="shared" si="4"/>
        <v>12.612</v>
      </c>
      <c r="N32" s="62">
        <f t="shared" si="4"/>
        <v>5</v>
      </c>
      <c r="O32" s="62">
        <f t="shared" si="4"/>
        <v>26.09</v>
      </c>
      <c r="P32" s="62">
        <f t="shared" si="4"/>
        <v>0</v>
      </c>
      <c r="Q32" s="62">
        <f t="shared" si="4"/>
        <v>0.47499999999999998</v>
      </c>
      <c r="R32" s="62">
        <f t="shared" si="4"/>
        <v>32.784999999999997</v>
      </c>
      <c r="S32" s="62">
        <f t="shared" si="4"/>
        <v>46.005000000000003</v>
      </c>
      <c r="T32" s="62">
        <f t="shared" si="4"/>
        <v>0</v>
      </c>
      <c r="U32" s="62">
        <f t="shared" si="4"/>
        <v>0</v>
      </c>
      <c r="V32" s="62">
        <f t="shared" si="4"/>
        <v>21.427</v>
      </c>
      <c r="W32" s="62">
        <f t="shared" si="4"/>
        <v>26.033000000000001</v>
      </c>
      <c r="X32" s="62">
        <f t="shared" si="4"/>
        <v>18.762</v>
      </c>
      <c r="Y32" s="62">
        <f t="shared" si="4"/>
        <v>54.966000000000001</v>
      </c>
      <c r="Z32" s="63" t="str">
        <f t="shared" si="4"/>
        <v/>
      </c>
      <c r="AA32" s="64">
        <f>SUM(AA29:AA31)</f>
        <v>771.60900000000004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0.4</v>
      </c>
      <c r="I37" s="99"/>
      <c r="J37" s="99">
        <v>18.8</v>
      </c>
      <c r="K37" s="99">
        <v>42.6</v>
      </c>
      <c r="L37" s="99">
        <v>55</v>
      </c>
      <c r="M37" s="99">
        <v>45.8</v>
      </c>
      <c r="N37" s="99">
        <v>60.7</v>
      </c>
      <c r="O37" s="99">
        <v>6.5</v>
      </c>
      <c r="P37" s="99">
        <v>58.6</v>
      </c>
      <c r="Q37" s="99">
        <v>44.9</v>
      </c>
      <c r="R37" s="99">
        <v>0.4</v>
      </c>
      <c r="S37" s="99"/>
      <c r="T37" s="99">
        <v>47.2</v>
      </c>
      <c r="U37" s="99">
        <v>48.4</v>
      </c>
      <c r="V37" s="99">
        <v>5.8</v>
      </c>
      <c r="W37" s="99">
        <v>0.6</v>
      </c>
      <c r="X37" s="99">
        <v>0.4</v>
      </c>
      <c r="Y37" s="99"/>
      <c r="Z37" s="100"/>
      <c r="AA37" s="79">
        <f t="shared" si="5"/>
        <v>436.09999999999997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53.5</v>
      </c>
      <c r="I39" s="99">
        <v>85.4</v>
      </c>
      <c r="J39" s="99">
        <v>31.4</v>
      </c>
      <c r="K39" s="99"/>
      <c r="L39" s="99"/>
      <c r="M39" s="99"/>
      <c r="N39" s="99"/>
      <c r="O39" s="99"/>
      <c r="P39" s="99"/>
      <c r="Q39" s="99"/>
      <c r="R39" s="99"/>
      <c r="S39" s="99">
        <v>17.100000000000001</v>
      </c>
      <c r="T39" s="99"/>
      <c r="U39" s="99"/>
      <c r="V39" s="99"/>
      <c r="W39" s="99"/>
      <c r="X39" s="99">
        <v>51.4</v>
      </c>
      <c r="Y39" s="99">
        <v>18.100000000000001</v>
      </c>
      <c r="Z39" s="100"/>
      <c r="AA39" s="79">
        <f t="shared" si="5"/>
        <v>256.90000000000003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53.9</v>
      </c>
      <c r="I40" s="88">
        <f t="shared" si="6"/>
        <v>85.4</v>
      </c>
      <c r="J40" s="88">
        <f t="shared" si="6"/>
        <v>50.2</v>
      </c>
      <c r="K40" s="88">
        <f t="shared" si="6"/>
        <v>42.6</v>
      </c>
      <c r="L40" s="88">
        <f t="shared" si="6"/>
        <v>55</v>
      </c>
      <c r="M40" s="88">
        <f t="shared" si="6"/>
        <v>45.8</v>
      </c>
      <c r="N40" s="88">
        <f t="shared" si="6"/>
        <v>60.7</v>
      </c>
      <c r="O40" s="88">
        <f t="shared" si="6"/>
        <v>6.5</v>
      </c>
      <c r="P40" s="88">
        <f t="shared" si="6"/>
        <v>58.6</v>
      </c>
      <c r="Q40" s="88">
        <f t="shared" si="6"/>
        <v>44.9</v>
      </c>
      <c r="R40" s="88">
        <f t="shared" si="6"/>
        <v>0.4</v>
      </c>
      <c r="S40" s="88">
        <f t="shared" si="6"/>
        <v>17.100000000000001</v>
      </c>
      <c r="T40" s="88">
        <f t="shared" si="6"/>
        <v>47.2</v>
      </c>
      <c r="U40" s="88">
        <f t="shared" si="6"/>
        <v>48.4</v>
      </c>
      <c r="V40" s="88">
        <f t="shared" si="6"/>
        <v>5.8</v>
      </c>
      <c r="W40" s="88">
        <f t="shared" si="6"/>
        <v>0.6</v>
      </c>
      <c r="X40" s="88">
        <f t="shared" si="6"/>
        <v>51.8</v>
      </c>
      <c r="Y40" s="88">
        <f t="shared" si="6"/>
        <v>18.100000000000001</v>
      </c>
      <c r="Z40" s="89" t="str">
        <f t="shared" si="6"/>
        <v/>
      </c>
      <c r="AA40" s="90">
        <f t="shared" si="5"/>
        <v>693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0.4</v>
      </c>
      <c r="I45" s="99"/>
      <c r="J45" s="99">
        <v>18.8</v>
      </c>
      <c r="K45" s="99">
        <v>42.6</v>
      </c>
      <c r="L45" s="99">
        <v>55</v>
      </c>
      <c r="M45" s="99">
        <v>45.8</v>
      </c>
      <c r="N45" s="99">
        <v>60.7</v>
      </c>
      <c r="O45" s="99">
        <v>6.5</v>
      </c>
      <c r="P45" s="99">
        <v>58.6</v>
      </c>
      <c r="Q45" s="99">
        <v>44.9</v>
      </c>
      <c r="R45" s="99">
        <v>0.4</v>
      </c>
      <c r="S45" s="99"/>
      <c r="T45" s="99">
        <v>47.2</v>
      </c>
      <c r="U45" s="99">
        <v>48.4</v>
      </c>
      <c r="V45" s="99">
        <v>5.8</v>
      </c>
      <c r="W45" s="99">
        <v>0.6</v>
      </c>
      <c r="X45" s="99">
        <v>0.4</v>
      </c>
      <c r="Y45" s="99"/>
      <c r="Z45" s="100"/>
      <c r="AA45" s="79">
        <f t="shared" si="7"/>
        <v>436.09999999999997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53.5</v>
      </c>
      <c r="I47" s="99">
        <v>85.4</v>
      </c>
      <c r="J47" s="99">
        <v>31.4</v>
      </c>
      <c r="K47" s="99"/>
      <c r="L47" s="99"/>
      <c r="M47" s="99"/>
      <c r="N47" s="99"/>
      <c r="O47" s="99"/>
      <c r="P47" s="99"/>
      <c r="Q47" s="99"/>
      <c r="R47" s="99"/>
      <c r="S47" s="99">
        <v>17.100000000000001</v>
      </c>
      <c r="T47" s="99"/>
      <c r="U47" s="99"/>
      <c r="V47" s="99"/>
      <c r="W47" s="99"/>
      <c r="X47" s="99">
        <v>51.4</v>
      </c>
      <c r="Y47" s="99">
        <v>18.100000000000001</v>
      </c>
      <c r="Z47" s="100"/>
      <c r="AA47" s="79">
        <f t="shared" si="7"/>
        <v>256.90000000000003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53.9</v>
      </c>
      <c r="I49" s="88">
        <f t="shared" si="8"/>
        <v>85.4</v>
      </c>
      <c r="J49" s="88">
        <f t="shared" si="8"/>
        <v>50.2</v>
      </c>
      <c r="K49" s="88">
        <f t="shared" si="8"/>
        <v>42.6</v>
      </c>
      <c r="L49" s="88">
        <f t="shared" si="8"/>
        <v>55</v>
      </c>
      <c r="M49" s="88">
        <f t="shared" si="8"/>
        <v>45.8</v>
      </c>
      <c r="N49" s="88">
        <f t="shared" si="8"/>
        <v>60.7</v>
      </c>
      <c r="O49" s="88">
        <f t="shared" si="8"/>
        <v>6.5</v>
      </c>
      <c r="P49" s="88">
        <f t="shared" si="8"/>
        <v>58.6</v>
      </c>
      <c r="Q49" s="88">
        <f t="shared" si="8"/>
        <v>44.9</v>
      </c>
      <c r="R49" s="88">
        <f t="shared" si="8"/>
        <v>0.4</v>
      </c>
      <c r="S49" s="88">
        <f t="shared" si="8"/>
        <v>17.100000000000001</v>
      </c>
      <c r="T49" s="88">
        <f t="shared" si="8"/>
        <v>47.2</v>
      </c>
      <c r="U49" s="88">
        <f t="shared" si="8"/>
        <v>48.4</v>
      </c>
      <c r="V49" s="88">
        <f t="shared" si="8"/>
        <v>5.8</v>
      </c>
      <c r="W49" s="88">
        <f t="shared" si="8"/>
        <v>0.6</v>
      </c>
      <c r="X49" s="88">
        <f t="shared" si="8"/>
        <v>51.8</v>
      </c>
      <c r="Y49" s="88">
        <f t="shared" si="8"/>
        <v>18.100000000000001</v>
      </c>
      <c r="Z49" s="89" t="str">
        <f t="shared" si="8"/>
        <v/>
      </c>
      <c r="AA49" s="90">
        <f t="shared" si="7"/>
        <v>693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171.11499999999998</v>
      </c>
      <c r="C52" s="88">
        <f t="shared" si="10"/>
        <v>167.19300000000001</v>
      </c>
      <c r="D52" s="88">
        <f t="shared" si="10"/>
        <v>54.274999999999999</v>
      </c>
      <c r="E52" s="88">
        <f t="shared" si="10"/>
        <v>24.725000000000001</v>
      </c>
      <c r="F52" s="88">
        <f t="shared" si="10"/>
        <v>9.11</v>
      </c>
      <c r="G52" s="88">
        <f t="shared" si="10"/>
        <v>55.198</v>
      </c>
      <c r="H52" s="88">
        <f t="shared" si="10"/>
        <v>61.332000000000001</v>
      </c>
      <c r="I52" s="88">
        <f t="shared" si="10"/>
        <v>85.434000000000012</v>
      </c>
      <c r="J52" s="88">
        <f t="shared" si="10"/>
        <v>67.652000000000001</v>
      </c>
      <c r="K52" s="88">
        <f t="shared" si="10"/>
        <v>58.52</v>
      </c>
      <c r="L52" s="88">
        <f t="shared" si="10"/>
        <v>60</v>
      </c>
      <c r="M52" s="88">
        <f t="shared" si="10"/>
        <v>58.411999999999999</v>
      </c>
      <c r="N52" s="88">
        <f t="shared" si="10"/>
        <v>65.7</v>
      </c>
      <c r="O52" s="88">
        <f t="shared" si="10"/>
        <v>32.590000000000003</v>
      </c>
      <c r="P52" s="88">
        <f t="shared" si="10"/>
        <v>58.6</v>
      </c>
      <c r="Q52" s="88">
        <f t="shared" si="10"/>
        <v>45.375</v>
      </c>
      <c r="R52" s="88">
        <f t="shared" si="10"/>
        <v>33.185000000000002</v>
      </c>
      <c r="S52" s="88">
        <f t="shared" si="10"/>
        <v>63.105000000000004</v>
      </c>
      <c r="T52" s="88">
        <f t="shared" si="10"/>
        <v>47.2</v>
      </c>
      <c r="U52" s="88">
        <f t="shared" si="10"/>
        <v>48.4</v>
      </c>
      <c r="V52" s="88">
        <f t="shared" si="10"/>
        <v>27.227</v>
      </c>
      <c r="W52" s="88">
        <f t="shared" si="10"/>
        <v>26.633000000000003</v>
      </c>
      <c r="X52" s="88">
        <f t="shared" si="10"/>
        <v>70.561999999999998</v>
      </c>
      <c r="Y52" s="88">
        <f t="shared" si="10"/>
        <v>73.066000000000003</v>
      </c>
      <c r="Z52" s="89" t="str">
        <f t="shared" si="10"/>
        <v/>
      </c>
      <c r="AA52" s="104">
        <f>SUM(B52:Z52)</f>
        <v>1464.6090000000002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171.12800000000001</v>
      </c>
      <c r="C4" s="18">
        <v>167.19299999999998</v>
      </c>
      <c r="D4" s="18">
        <v>54.275000000000006</v>
      </c>
      <c r="E4" s="18">
        <v>24.724999999999998</v>
      </c>
      <c r="F4" s="18">
        <v>9.11</v>
      </c>
      <c r="G4" s="18">
        <v>55.198000000000008</v>
      </c>
      <c r="H4" s="18">
        <v>61.309999999999995</v>
      </c>
      <c r="I4" s="18">
        <v>85.457000000000008</v>
      </c>
      <c r="J4" s="18">
        <v>67.658999999999992</v>
      </c>
      <c r="K4" s="18">
        <v>58.567</v>
      </c>
      <c r="L4" s="18">
        <v>59.951999999999998</v>
      </c>
      <c r="M4" s="18">
        <v>58.454999999999998</v>
      </c>
      <c r="N4" s="18">
        <v>65.653999999999996</v>
      </c>
      <c r="O4" s="18">
        <v>32.547000000000004</v>
      </c>
      <c r="P4" s="18">
        <v>58.571999999999996</v>
      </c>
      <c r="Q4" s="18">
        <v>45.381999999999998</v>
      </c>
      <c r="R4" s="18">
        <v>33.185000000000002</v>
      </c>
      <c r="S4" s="18">
        <v>63.11999999999999</v>
      </c>
      <c r="T4" s="18">
        <v>47.186</v>
      </c>
      <c r="U4" s="18">
        <v>48.36399999999999</v>
      </c>
      <c r="V4" s="18">
        <v>27.227</v>
      </c>
      <c r="W4" s="18">
        <v>26.632999999999999</v>
      </c>
      <c r="X4" s="18">
        <v>70.537999999999997</v>
      </c>
      <c r="Y4" s="18">
        <v>73.066000000000003</v>
      </c>
      <c r="Z4" s="19"/>
      <c r="AA4" s="20">
        <f>SUM(B4:Z4)</f>
        <v>1464.5029999999999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115.11</v>
      </c>
      <c r="C7" s="28">
        <v>110.18</v>
      </c>
      <c r="D7" s="28">
        <v>102.63</v>
      </c>
      <c r="E7" s="28">
        <v>99.74</v>
      </c>
      <c r="F7" s="28">
        <v>96</v>
      </c>
      <c r="G7" s="28">
        <v>103.31</v>
      </c>
      <c r="H7" s="28">
        <v>114.71</v>
      </c>
      <c r="I7" s="28">
        <v>110.92</v>
      </c>
      <c r="J7" s="28">
        <v>106.52</v>
      </c>
      <c r="K7" s="28">
        <v>93.18</v>
      </c>
      <c r="L7" s="28">
        <v>85.21</v>
      </c>
      <c r="M7" s="28">
        <v>85.09</v>
      </c>
      <c r="N7" s="28">
        <v>82.48</v>
      </c>
      <c r="O7" s="28">
        <v>85.58</v>
      </c>
      <c r="P7" s="28">
        <v>77.45</v>
      </c>
      <c r="Q7" s="28">
        <v>79.56</v>
      </c>
      <c r="R7" s="28">
        <v>103.95</v>
      </c>
      <c r="S7" s="28">
        <v>108.23</v>
      </c>
      <c r="T7" s="28">
        <v>152.55000000000001</v>
      </c>
      <c r="U7" s="28">
        <v>213.12</v>
      </c>
      <c r="V7" s="28">
        <v>200.83</v>
      </c>
      <c r="W7" s="28">
        <v>155.84</v>
      </c>
      <c r="X7" s="28">
        <v>125.19</v>
      </c>
      <c r="Y7" s="28">
        <v>106.2</v>
      </c>
      <c r="Z7" s="29"/>
      <c r="AA7" s="30">
        <f>IF(SUM(B7:Z7)&lt;&gt;0,AVERAGEIF(B7:Z7,"&lt;&gt;"""),"")</f>
        <v>113.06583333333333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16.024999999999999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16.024999999999999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5.3330000000000002</v>
      </c>
      <c r="C14" s="57">
        <v>5.5129999999999999</v>
      </c>
      <c r="D14" s="57">
        <v>5.6669999999999998</v>
      </c>
      <c r="E14" s="57"/>
      <c r="F14" s="57"/>
      <c r="G14" s="57">
        <v>5.6779999999999999</v>
      </c>
      <c r="H14" s="57">
        <v>6.0579999999999998</v>
      </c>
      <c r="I14" s="57">
        <v>17.748000000000001</v>
      </c>
      <c r="J14" s="57">
        <v>8.7100000000000009</v>
      </c>
      <c r="K14" s="57">
        <v>1.96</v>
      </c>
      <c r="L14" s="57">
        <v>0.71900000000000008</v>
      </c>
      <c r="M14" s="57">
        <v>0.45400000000000001</v>
      </c>
      <c r="N14" s="57">
        <v>0.27100000000000002</v>
      </c>
      <c r="O14" s="57">
        <v>0.25800000000000001</v>
      </c>
      <c r="P14" s="57">
        <v>0.317</v>
      </c>
      <c r="Q14" s="57">
        <v>8.199999999999999E-2</v>
      </c>
      <c r="R14" s="57">
        <v>0.156</v>
      </c>
      <c r="S14" s="57">
        <v>0.79500000000000004</v>
      </c>
      <c r="T14" s="57">
        <v>5.1630000000000003</v>
      </c>
      <c r="U14" s="57">
        <v>5.0220000000000002</v>
      </c>
      <c r="V14" s="57">
        <v>5</v>
      </c>
      <c r="W14" s="57">
        <v>5</v>
      </c>
      <c r="X14" s="57">
        <v>5.6840000000000002</v>
      </c>
      <c r="Y14" s="57">
        <v>5.827</v>
      </c>
      <c r="Z14" s="58"/>
      <c r="AA14" s="59">
        <f t="shared" si="0"/>
        <v>91.415000000000006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5.3330000000000002</v>
      </c>
      <c r="C16" s="62">
        <f t="shared" ref="C16:Z16" si="1">IF(LEN(C$2)&gt;0,SUM(C10:C15),"")</f>
        <v>5.5129999999999999</v>
      </c>
      <c r="D16" s="62">
        <f t="shared" si="1"/>
        <v>5.6669999999999998</v>
      </c>
      <c r="E16" s="62">
        <f t="shared" si="1"/>
        <v>16.024999999999999</v>
      </c>
      <c r="F16" s="62">
        <f t="shared" si="1"/>
        <v>0</v>
      </c>
      <c r="G16" s="62">
        <f t="shared" si="1"/>
        <v>5.6779999999999999</v>
      </c>
      <c r="H16" s="62">
        <f t="shared" si="1"/>
        <v>6.0579999999999998</v>
      </c>
      <c r="I16" s="62">
        <f t="shared" si="1"/>
        <v>17.748000000000001</v>
      </c>
      <c r="J16" s="62">
        <f t="shared" si="1"/>
        <v>8.7100000000000009</v>
      </c>
      <c r="K16" s="62">
        <f t="shared" si="1"/>
        <v>1.96</v>
      </c>
      <c r="L16" s="62">
        <f t="shared" si="1"/>
        <v>0.71900000000000008</v>
      </c>
      <c r="M16" s="62">
        <f t="shared" si="1"/>
        <v>0.45400000000000001</v>
      </c>
      <c r="N16" s="62">
        <f t="shared" si="1"/>
        <v>0.27100000000000002</v>
      </c>
      <c r="O16" s="62">
        <f t="shared" si="1"/>
        <v>0.25800000000000001</v>
      </c>
      <c r="P16" s="62">
        <f t="shared" si="1"/>
        <v>0.317</v>
      </c>
      <c r="Q16" s="62">
        <f t="shared" si="1"/>
        <v>8.199999999999999E-2</v>
      </c>
      <c r="R16" s="62">
        <f t="shared" si="1"/>
        <v>0.156</v>
      </c>
      <c r="S16" s="62">
        <f t="shared" si="1"/>
        <v>0.79500000000000004</v>
      </c>
      <c r="T16" s="62">
        <f t="shared" si="1"/>
        <v>5.1630000000000003</v>
      </c>
      <c r="U16" s="62">
        <f t="shared" si="1"/>
        <v>5.0220000000000002</v>
      </c>
      <c r="V16" s="62">
        <f t="shared" si="1"/>
        <v>5</v>
      </c>
      <c r="W16" s="62">
        <f t="shared" si="1"/>
        <v>5</v>
      </c>
      <c r="X16" s="62">
        <f t="shared" si="1"/>
        <v>5.6840000000000002</v>
      </c>
      <c r="Y16" s="62">
        <f t="shared" si="1"/>
        <v>5.827</v>
      </c>
      <c r="Z16" s="63" t="str">
        <f t="shared" si="1"/>
        <v/>
      </c>
      <c r="AA16" s="64">
        <f>SUM(AA10:AA15)</f>
        <v>107.44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6.319</v>
      </c>
      <c r="C20" s="77">
        <v>6.2460000000000004</v>
      </c>
      <c r="D20" s="77">
        <v>7.5880000000000001</v>
      </c>
      <c r="E20" s="77">
        <v>4.8079999999999998</v>
      </c>
      <c r="F20" s="77">
        <v>4.8879999999999999</v>
      </c>
      <c r="G20" s="77">
        <v>9.1660000000000004</v>
      </c>
      <c r="H20" s="77">
        <v>11.021000000000001</v>
      </c>
      <c r="I20" s="77">
        <v>13.890999999999998</v>
      </c>
      <c r="J20" s="77">
        <v>10.351000000000001</v>
      </c>
      <c r="K20" s="77">
        <v>5.3849999999999998</v>
      </c>
      <c r="L20" s="77">
        <v>5.431</v>
      </c>
      <c r="M20" s="77">
        <v>5.6110000000000007</v>
      </c>
      <c r="N20" s="77">
        <v>5.4710000000000001</v>
      </c>
      <c r="O20" s="77">
        <v>0.36399999999999999</v>
      </c>
      <c r="P20" s="77">
        <v>5.3360000000000003</v>
      </c>
      <c r="Q20" s="77">
        <v>5.0859999999999994</v>
      </c>
      <c r="R20" s="77">
        <v>4.9180000000000001</v>
      </c>
      <c r="S20" s="77">
        <v>5.9689999999999994</v>
      </c>
      <c r="T20" s="77">
        <v>6.1379999999999999</v>
      </c>
      <c r="U20" s="77">
        <v>6.0529999999999999</v>
      </c>
      <c r="V20" s="77">
        <v>1.1259999999999999</v>
      </c>
      <c r="W20" s="77">
        <v>1.0269999999999999</v>
      </c>
      <c r="X20" s="77">
        <v>5.7809999999999997</v>
      </c>
      <c r="Y20" s="77">
        <v>5.7519999999999998</v>
      </c>
      <c r="Z20" s="78"/>
      <c r="AA20" s="79">
        <f t="shared" si="2"/>
        <v>143.72600000000003</v>
      </c>
    </row>
    <row r="21" spans="1:27" ht="24.95" customHeight="1" x14ac:dyDescent="0.2">
      <c r="A21" s="75" t="s">
        <v>16</v>
      </c>
      <c r="B21" s="80">
        <v>40.576000000000001</v>
      </c>
      <c r="C21" s="81">
        <v>39.734000000000002</v>
      </c>
      <c r="D21" s="81">
        <v>41.019999999999996</v>
      </c>
      <c r="E21" s="81">
        <v>3.8919999999999999</v>
      </c>
      <c r="F21" s="81">
        <v>4.2219999999999995</v>
      </c>
      <c r="G21" s="81">
        <v>40.353999999999999</v>
      </c>
      <c r="H21" s="81">
        <v>44.231000000000002</v>
      </c>
      <c r="I21" s="81">
        <v>50.618000000000009</v>
      </c>
      <c r="J21" s="81">
        <v>48.597999999999999</v>
      </c>
      <c r="K21" s="81">
        <v>51.222000000000001</v>
      </c>
      <c r="L21" s="81">
        <v>53.801999999999992</v>
      </c>
      <c r="M21" s="81">
        <v>52.39</v>
      </c>
      <c r="N21" s="81">
        <v>59.911999999999999</v>
      </c>
      <c r="O21" s="81">
        <v>31.925000000000004</v>
      </c>
      <c r="P21" s="81">
        <v>52.919000000000004</v>
      </c>
      <c r="Q21" s="81">
        <v>40.213999999999999</v>
      </c>
      <c r="R21" s="81">
        <v>28.111000000000001</v>
      </c>
      <c r="S21" s="81">
        <v>56.355999999999995</v>
      </c>
      <c r="T21" s="81">
        <v>35.884999999999998</v>
      </c>
      <c r="U21" s="81">
        <v>37.289000000000001</v>
      </c>
      <c r="V21" s="81">
        <v>21.100999999999999</v>
      </c>
      <c r="W21" s="81">
        <v>20.606000000000002</v>
      </c>
      <c r="X21" s="81">
        <v>59.073</v>
      </c>
      <c r="Y21" s="81">
        <v>56.887</v>
      </c>
      <c r="Z21" s="78"/>
      <c r="AA21" s="79">
        <f t="shared" si="2"/>
        <v>970.9369999999999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46.895000000000003</v>
      </c>
      <c r="C26" s="88">
        <f t="shared" ref="C26:Z26" si="3">IF(LEN(C$2)&gt;0,SUM(C19:C25),"")</f>
        <v>45.980000000000004</v>
      </c>
      <c r="D26" s="88">
        <f t="shared" si="3"/>
        <v>48.607999999999997</v>
      </c>
      <c r="E26" s="88">
        <f t="shared" si="3"/>
        <v>8.6999999999999993</v>
      </c>
      <c r="F26" s="88">
        <f t="shared" si="3"/>
        <v>9.11</v>
      </c>
      <c r="G26" s="88">
        <f t="shared" si="3"/>
        <v>49.519999999999996</v>
      </c>
      <c r="H26" s="88">
        <f t="shared" si="3"/>
        <v>55.252000000000002</v>
      </c>
      <c r="I26" s="88">
        <f t="shared" si="3"/>
        <v>64.509000000000015</v>
      </c>
      <c r="J26" s="88">
        <f t="shared" si="3"/>
        <v>58.948999999999998</v>
      </c>
      <c r="K26" s="88">
        <f t="shared" si="3"/>
        <v>56.606999999999999</v>
      </c>
      <c r="L26" s="88">
        <f t="shared" si="3"/>
        <v>59.23299999999999</v>
      </c>
      <c r="M26" s="88">
        <f t="shared" si="3"/>
        <v>58.001000000000005</v>
      </c>
      <c r="N26" s="88">
        <f t="shared" si="3"/>
        <v>65.382999999999996</v>
      </c>
      <c r="O26" s="88">
        <f t="shared" si="3"/>
        <v>32.289000000000001</v>
      </c>
      <c r="P26" s="88">
        <f t="shared" si="3"/>
        <v>58.255000000000003</v>
      </c>
      <c r="Q26" s="88">
        <f t="shared" si="3"/>
        <v>45.3</v>
      </c>
      <c r="R26" s="88">
        <f t="shared" si="3"/>
        <v>33.029000000000003</v>
      </c>
      <c r="S26" s="88">
        <f t="shared" si="3"/>
        <v>62.324999999999996</v>
      </c>
      <c r="T26" s="88">
        <f t="shared" si="3"/>
        <v>42.022999999999996</v>
      </c>
      <c r="U26" s="88">
        <f t="shared" si="3"/>
        <v>43.341999999999999</v>
      </c>
      <c r="V26" s="88">
        <f t="shared" si="3"/>
        <v>22.227</v>
      </c>
      <c r="W26" s="88">
        <f t="shared" si="3"/>
        <v>21.633000000000003</v>
      </c>
      <c r="X26" s="88">
        <f t="shared" si="3"/>
        <v>64.853999999999999</v>
      </c>
      <c r="Y26" s="88">
        <f t="shared" si="3"/>
        <v>62.639000000000003</v>
      </c>
      <c r="Z26" s="89" t="str">
        <f t="shared" si="3"/>
        <v/>
      </c>
      <c r="AA26" s="90">
        <f>SUM(AA19:AA25)</f>
        <v>1114.663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52.228000000000002</v>
      </c>
      <c r="C30" s="77">
        <v>51.493000000000002</v>
      </c>
      <c r="D30" s="77">
        <v>54.274999999999999</v>
      </c>
      <c r="E30" s="77">
        <v>24.725000000000001</v>
      </c>
      <c r="F30" s="77">
        <v>9.11</v>
      </c>
      <c r="G30" s="77">
        <v>55.198</v>
      </c>
      <c r="H30" s="77">
        <v>61.31</v>
      </c>
      <c r="I30" s="77">
        <v>82.257000000000005</v>
      </c>
      <c r="J30" s="77">
        <v>67.659000000000006</v>
      </c>
      <c r="K30" s="77">
        <v>58.567</v>
      </c>
      <c r="L30" s="77">
        <v>59.951999999999998</v>
      </c>
      <c r="M30" s="77">
        <v>58.454999999999998</v>
      </c>
      <c r="N30" s="77">
        <v>65.653999999999996</v>
      </c>
      <c r="O30" s="77">
        <v>32.546999999999997</v>
      </c>
      <c r="P30" s="77">
        <v>58.572000000000003</v>
      </c>
      <c r="Q30" s="77">
        <v>45.381999999999998</v>
      </c>
      <c r="R30" s="77">
        <v>33.185000000000002</v>
      </c>
      <c r="S30" s="77">
        <v>63.12</v>
      </c>
      <c r="T30" s="77">
        <v>47.186</v>
      </c>
      <c r="U30" s="77">
        <v>48.363999999999997</v>
      </c>
      <c r="V30" s="77">
        <v>27.227</v>
      </c>
      <c r="W30" s="77">
        <v>26.632999999999999</v>
      </c>
      <c r="X30" s="77">
        <v>70.537999999999997</v>
      </c>
      <c r="Y30" s="77">
        <v>68.465999999999994</v>
      </c>
      <c r="Z30" s="78"/>
      <c r="AA30" s="79">
        <f>SUM(B30:Z30)</f>
        <v>1222.1030000000001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52.228000000000002</v>
      </c>
      <c r="C32" s="62">
        <f t="shared" ref="C32:Z32" si="4">IF(LEN(C$2)&gt;0,SUM(C29:C31),"")</f>
        <v>51.493000000000002</v>
      </c>
      <c r="D32" s="62">
        <f t="shared" si="4"/>
        <v>54.274999999999999</v>
      </c>
      <c r="E32" s="62">
        <f t="shared" si="4"/>
        <v>24.725000000000001</v>
      </c>
      <c r="F32" s="62">
        <f t="shared" si="4"/>
        <v>9.11</v>
      </c>
      <c r="G32" s="62">
        <f t="shared" si="4"/>
        <v>55.198</v>
      </c>
      <c r="H32" s="62">
        <f t="shared" si="4"/>
        <v>61.31</v>
      </c>
      <c r="I32" s="62">
        <f t="shared" si="4"/>
        <v>82.257000000000005</v>
      </c>
      <c r="J32" s="62">
        <f t="shared" si="4"/>
        <v>67.659000000000006</v>
      </c>
      <c r="K32" s="62">
        <f t="shared" si="4"/>
        <v>58.567</v>
      </c>
      <c r="L32" s="62">
        <f t="shared" si="4"/>
        <v>59.951999999999998</v>
      </c>
      <c r="M32" s="62">
        <f t="shared" si="4"/>
        <v>58.454999999999998</v>
      </c>
      <c r="N32" s="62">
        <f t="shared" si="4"/>
        <v>65.653999999999996</v>
      </c>
      <c r="O32" s="62">
        <f t="shared" si="4"/>
        <v>32.546999999999997</v>
      </c>
      <c r="P32" s="62">
        <f t="shared" si="4"/>
        <v>58.572000000000003</v>
      </c>
      <c r="Q32" s="62">
        <f t="shared" si="4"/>
        <v>45.381999999999998</v>
      </c>
      <c r="R32" s="62">
        <f t="shared" si="4"/>
        <v>33.185000000000002</v>
      </c>
      <c r="S32" s="62">
        <f t="shared" si="4"/>
        <v>63.12</v>
      </c>
      <c r="T32" s="62">
        <f t="shared" si="4"/>
        <v>47.186</v>
      </c>
      <c r="U32" s="62">
        <f t="shared" si="4"/>
        <v>48.363999999999997</v>
      </c>
      <c r="V32" s="62">
        <f t="shared" si="4"/>
        <v>27.227</v>
      </c>
      <c r="W32" s="62">
        <f t="shared" si="4"/>
        <v>26.632999999999999</v>
      </c>
      <c r="X32" s="62">
        <f t="shared" si="4"/>
        <v>70.537999999999997</v>
      </c>
      <c r="Y32" s="62">
        <f t="shared" si="4"/>
        <v>68.465999999999994</v>
      </c>
      <c r="Z32" s="63" t="str">
        <f t="shared" si="4"/>
        <v/>
      </c>
      <c r="AA32" s="64">
        <f>SUM(AA29:AA31)</f>
        <v>1222.1030000000001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3.2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4.5999999999999996</v>
      </c>
      <c r="Z37" s="100"/>
      <c r="AA37" s="79">
        <f t="shared" si="5"/>
        <v>7.8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118.9</v>
      </c>
      <c r="C39" s="99">
        <v>115.7</v>
      </c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234.60000000000002</v>
      </c>
    </row>
    <row r="40" spans="1:27" ht="30" customHeight="1" thickBot="1" x14ac:dyDescent="0.25">
      <c r="A40" s="86" t="s">
        <v>46</v>
      </c>
      <c r="B40" s="87">
        <f>IF(LEN(B$2)&gt;0,SUM(B35:B39),"")</f>
        <v>118.9</v>
      </c>
      <c r="C40" s="88">
        <f t="shared" ref="C40:Z40" si="6">IF(LEN(C$2)&gt;0,SUM(C35:C39),"")</f>
        <v>115.7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3.2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4.5999999999999996</v>
      </c>
      <c r="Z40" s="89" t="str">
        <f t="shared" si="6"/>
        <v/>
      </c>
      <c r="AA40" s="90">
        <f t="shared" si="5"/>
        <v>242.4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3.2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4.5999999999999996</v>
      </c>
      <c r="Z45" s="100"/>
      <c r="AA45" s="79">
        <f t="shared" si="7"/>
        <v>7.8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118.9</v>
      </c>
      <c r="C47" s="99">
        <v>115.7</v>
      </c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234.60000000000002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118.9</v>
      </c>
      <c r="C49" s="88">
        <f t="shared" ref="C49:Z49" si="8">IF(LEN(C$2)&gt;0,SUM(C43:C48),"")</f>
        <v>115.7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3.2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4.5999999999999996</v>
      </c>
      <c r="Z49" s="89" t="str">
        <f t="shared" si="8"/>
        <v/>
      </c>
      <c r="AA49" s="90">
        <f t="shared" si="7"/>
        <v>242.4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171.12800000000001</v>
      </c>
      <c r="C52" s="88">
        <f t="shared" ref="C52:Z52" si="10">IF(LEN(C$2)&gt;0,SUM(C10:C15)+C26+C40,"")</f>
        <v>167.19300000000001</v>
      </c>
      <c r="D52" s="88">
        <f t="shared" si="10"/>
        <v>54.274999999999999</v>
      </c>
      <c r="E52" s="88">
        <f t="shared" si="10"/>
        <v>24.724999999999998</v>
      </c>
      <c r="F52" s="88">
        <f t="shared" si="10"/>
        <v>9.11</v>
      </c>
      <c r="G52" s="88">
        <f t="shared" si="10"/>
        <v>55.197999999999993</v>
      </c>
      <c r="H52" s="88">
        <f t="shared" si="10"/>
        <v>61.31</v>
      </c>
      <c r="I52" s="88">
        <f t="shared" si="10"/>
        <v>85.457000000000022</v>
      </c>
      <c r="J52" s="88">
        <f t="shared" si="10"/>
        <v>67.658999999999992</v>
      </c>
      <c r="K52" s="88">
        <f t="shared" si="10"/>
        <v>58.567</v>
      </c>
      <c r="L52" s="88">
        <f t="shared" si="10"/>
        <v>59.951999999999991</v>
      </c>
      <c r="M52" s="88">
        <f t="shared" si="10"/>
        <v>58.455000000000005</v>
      </c>
      <c r="N52" s="88">
        <f t="shared" si="10"/>
        <v>65.653999999999996</v>
      </c>
      <c r="O52" s="88">
        <f t="shared" si="10"/>
        <v>32.547000000000004</v>
      </c>
      <c r="P52" s="88">
        <f t="shared" si="10"/>
        <v>58.572000000000003</v>
      </c>
      <c r="Q52" s="88">
        <f t="shared" si="10"/>
        <v>45.381999999999998</v>
      </c>
      <c r="R52" s="88">
        <f t="shared" si="10"/>
        <v>33.185000000000002</v>
      </c>
      <c r="S52" s="88">
        <f t="shared" si="10"/>
        <v>63.12</v>
      </c>
      <c r="T52" s="88">
        <f t="shared" si="10"/>
        <v>47.185999999999993</v>
      </c>
      <c r="U52" s="88">
        <f t="shared" si="10"/>
        <v>48.363999999999997</v>
      </c>
      <c r="V52" s="88">
        <f t="shared" si="10"/>
        <v>27.227</v>
      </c>
      <c r="W52" s="88">
        <f t="shared" si="10"/>
        <v>26.633000000000003</v>
      </c>
      <c r="X52" s="88">
        <f t="shared" si="10"/>
        <v>70.537999999999997</v>
      </c>
      <c r="Y52" s="88">
        <f t="shared" si="10"/>
        <v>73.066000000000003</v>
      </c>
      <c r="Z52" s="89" t="str">
        <f t="shared" si="10"/>
        <v/>
      </c>
      <c r="AA52" s="104">
        <f>SUM(B52:Z52)</f>
        <v>1464.5030000000002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118.9</v>
      </c>
      <c r="C4" s="18">
        <v>115.7</v>
      </c>
      <c r="D4" s="18"/>
      <c r="E4" s="18"/>
      <c r="F4" s="18"/>
      <c r="G4" s="18"/>
      <c r="H4" s="18">
        <v>-53.9</v>
      </c>
      <c r="I4" s="18">
        <v>-82.2</v>
      </c>
      <c r="J4" s="18">
        <v>-50.2</v>
      </c>
      <c r="K4" s="18">
        <v>-42.6</v>
      </c>
      <c r="L4" s="18">
        <v>-55</v>
      </c>
      <c r="M4" s="18">
        <v>-45.8</v>
      </c>
      <c r="N4" s="18">
        <v>-60.7</v>
      </c>
      <c r="O4" s="18">
        <v>-6.5</v>
      </c>
      <c r="P4" s="18">
        <v>-58.6</v>
      </c>
      <c r="Q4" s="18">
        <v>-44.9</v>
      </c>
      <c r="R4" s="18">
        <v>-0.4</v>
      </c>
      <c r="S4" s="18">
        <v>-17.100000000000001</v>
      </c>
      <c r="T4" s="18">
        <v>-47.2</v>
      </c>
      <c r="U4" s="18">
        <v>-48.4</v>
      </c>
      <c r="V4" s="18">
        <v>-5.8</v>
      </c>
      <c r="W4" s="18">
        <v>-0.6</v>
      </c>
      <c r="X4" s="18">
        <v>-51.8</v>
      </c>
      <c r="Y4" s="18">
        <v>-13.500000000000002</v>
      </c>
      <c r="Z4" s="19"/>
      <c r="AA4" s="111">
        <f>SUM(B4:Z4)</f>
        <v>-450.6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115.11</v>
      </c>
      <c r="C7" s="117">
        <v>110.18</v>
      </c>
      <c r="D7" s="117">
        <v>102.63</v>
      </c>
      <c r="E7" s="117">
        <v>99.74</v>
      </c>
      <c r="F7" s="117">
        <v>96</v>
      </c>
      <c r="G7" s="117">
        <v>103.31</v>
      </c>
      <c r="H7" s="117">
        <v>114.71</v>
      </c>
      <c r="I7" s="117">
        <v>110.92</v>
      </c>
      <c r="J7" s="117">
        <v>106.52</v>
      </c>
      <c r="K7" s="117">
        <v>93.18</v>
      </c>
      <c r="L7" s="117">
        <v>85.21</v>
      </c>
      <c r="M7" s="117">
        <v>85.09</v>
      </c>
      <c r="N7" s="117">
        <v>82.48</v>
      </c>
      <c r="O7" s="117">
        <v>85.58</v>
      </c>
      <c r="P7" s="117">
        <v>77.45</v>
      </c>
      <c r="Q7" s="117">
        <v>79.56</v>
      </c>
      <c r="R7" s="117">
        <v>103.95</v>
      </c>
      <c r="S7" s="117">
        <v>108.23</v>
      </c>
      <c r="T7" s="117">
        <v>152.55000000000001</v>
      </c>
      <c r="U7" s="117">
        <v>213.12</v>
      </c>
      <c r="V7" s="117">
        <v>200.83</v>
      </c>
      <c r="W7" s="117">
        <v>155.84</v>
      </c>
      <c r="X7" s="117">
        <v>125.19</v>
      </c>
      <c r="Y7" s="117">
        <v>106.2</v>
      </c>
      <c r="Z7" s="118"/>
      <c r="AA7" s="119">
        <f>IF(SUM(B7:Z7)&lt;&gt;0,AVERAGEIF(B7:Z7,"&lt;&gt;"""),"")</f>
        <v>113.06583333333333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0.4</v>
      </c>
      <c r="I13" s="129"/>
      <c r="J13" s="129">
        <v>18.8</v>
      </c>
      <c r="K13" s="129">
        <v>42.6</v>
      </c>
      <c r="L13" s="129">
        <v>55</v>
      </c>
      <c r="M13" s="129">
        <v>45.8</v>
      </c>
      <c r="N13" s="129">
        <v>60.7</v>
      </c>
      <c r="O13" s="129">
        <v>6.5</v>
      </c>
      <c r="P13" s="129">
        <v>58.6</v>
      </c>
      <c r="Q13" s="129">
        <v>44.9</v>
      </c>
      <c r="R13" s="129">
        <v>0.4</v>
      </c>
      <c r="S13" s="129"/>
      <c r="T13" s="129">
        <v>47.2</v>
      </c>
      <c r="U13" s="129">
        <v>48.4</v>
      </c>
      <c r="V13" s="129">
        <v>5.8</v>
      </c>
      <c r="W13" s="129">
        <v>0.6</v>
      </c>
      <c r="X13" s="129">
        <v>0.4</v>
      </c>
      <c r="Y13" s="130"/>
      <c r="Z13" s="131"/>
      <c r="AA13" s="132">
        <f t="shared" si="0"/>
        <v>436.09999999999997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53.5</v>
      </c>
      <c r="I15" s="133">
        <v>85.4</v>
      </c>
      <c r="J15" s="133">
        <v>31.4</v>
      </c>
      <c r="K15" s="133"/>
      <c r="L15" s="133"/>
      <c r="M15" s="133"/>
      <c r="N15" s="133"/>
      <c r="O15" s="133"/>
      <c r="P15" s="133"/>
      <c r="Q15" s="133"/>
      <c r="R15" s="133"/>
      <c r="S15" s="133">
        <v>17.100000000000001</v>
      </c>
      <c r="T15" s="133"/>
      <c r="U15" s="133"/>
      <c r="V15" s="133"/>
      <c r="W15" s="133"/>
      <c r="X15" s="133">
        <v>51.4</v>
      </c>
      <c r="Y15" s="133">
        <v>18.100000000000001</v>
      </c>
      <c r="Z15" s="131"/>
      <c r="AA15" s="132">
        <f t="shared" si="0"/>
        <v>256.90000000000003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53.9</v>
      </c>
      <c r="I16" s="135">
        <f t="shared" si="1"/>
        <v>85.4</v>
      </c>
      <c r="J16" s="135">
        <f t="shared" si="1"/>
        <v>50.2</v>
      </c>
      <c r="K16" s="135">
        <f t="shared" si="1"/>
        <v>42.6</v>
      </c>
      <c r="L16" s="135">
        <f t="shared" si="1"/>
        <v>55</v>
      </c>
      <c r="M16" s="135">
        <f t="shared" si="1"/>
        <v>45.8</v>
      </c>
      <c r="N16" s="135">
        <f t="shared" si="1"/>
        <v>60.7</v>
      </c>
      <c r="O16" s="135">
        <f t="shared" si="1"/>
        <v>6.5</v>
      </c>
      <c r="P16" s="135">
        <f t="shared" si="1"/>
        <v>58.6</v>
      </c>
      <c r="Q16" s="135">
        <f t="shared" si="1"/>
        <v>44.9</v>
      </c>
      <c r="R16" s="135">
        <f t="shared" si="1"/>
        <v>0.4</v>
      </c>
      <c r="S16" s="135">
        <f t="shared" si="1"/>
        <v>17.100000000000001</v>
      </c>
      <c r="T16" s="135">
        <f t="shared" si="1"/>
        <v>47.2</v>
      </c>
      <c r="U16" s="135">
        <f t="shared" si="1"/>
        <v>48.4</v>
      </c>
      <c r="V16" s="135">
        <f t="shared" si="1"/>
        <v>5.8</v>
      </c>
      <c r="W16" s="135">
        <f t="shared" si="1"/>
        <v>0.6</v>
      </c>
      <c r="X16" s="135">
        <f t="shared" si="1"/>
        <v>51.8</v>
      </c>
      <c r="Y16" s="135">
        <f t="shared" si="1"/>
        <v>18.100000000000001</v>
      </c>
      <c r="Z16" s="136" t="str">
        <f t="shared" si="1"/>
        <v/>
      </c>
      <c r="AA16" s="90">
        <f t="shared" si="0"/>
        <v>693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3.2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4.5999999999999996</v>
      </c>
      <c r="Z21" s="131"/>
      <c r="AA21" s="132">
        <f t="shared" si="2"/>
        <v>7.8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118.9</v>
      </c>
      <c r="C23" s="133">
        <v>115.7</v>
      </c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234.60000000000002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118.9</v>
      </c>
      <c r="C24" s="135">
        <f t="shared" si="3"/>
        <v>115.7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3.2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4.5999999999999996</v>
      </c>
      <c r="Z24" s="136" t="str">
        <f t="shared" si="3"/>
        <v/>
      </c>
      <c r="AA24" s="90">
        <f t="shared" si="2"/>
        <v>242.4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2025-07-20T13:25:44Z</dcterms:created>
  <dcterms:modified xsi:type="dcterms:W3CDTF">2025-07-20T13:25:46Z</dcterms:modified>
</cp:coreProperties>
</file>