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<sst xmlns="http://schemas.openxmlformats.org/spreadsheetml/2006/main" count="119" uniqueCount="54">
  <si>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16/06/2025 16:30:49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</si>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</sst>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16-42F5-8CED-41A3DD54D5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16-42F5-8CED-41A3DD54D5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B16-42F5-8CED-41A3DD54D5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0.879</c:v>
                </c:pt>
                <c:pt idx="2">
                  <c:v>12.904</c:v>
                </c:pt>
                <c:pt idx="3">
                  <c:v>8.2560000000000002</c:v>
                </c:pt>
                <c:pt idx="4">
                  <c:v>12.693</c:v>
                </c:pt>
                <c:pt idx="7">
                  <c:v>1.7109999999999999</c:v>
                </c:pt>
                <c:pt idx="10">
                  <c:v>2.423</c:v>
                </c:pt>
                <c:pt idx="18">
                  <c:v>4.5549999999999997</c:v>
                </c:pt>
                <c:pt idx="20">
                  <c:v>10.494999999999999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16-42F5-8CED-41A3DD54D5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16-42F5-8CED-41A3DD54D5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16-42F5-8CED-41A3DD54D5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16-42F5-8CED-41A3DD54D5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B16-42F5-8CED-41A3DD54D5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B16-42F5-8CED-41A3DD54D5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51.963000000000001</c:v>
                </c:pt>
                <c:pt idx="6">
                  <c:v>18.446000000000002</c:v>
                </c:pt>
                <c:pt idx="7">
                  <c:v>30.047999999999998</c:v>
                </c:pt>
                <c:pt idx="9">
                  <c:v>120</c:v>
                </c:pt>
                <c:pt idx="11">
                  <c:v>227</c:v>
                </c:pt>
                <c:pt idx="12">
                  <c:v>227</c:v>
                </c:pt>
                <c:pt idx="13">
                  <c:v>227</c:v>
                </c:pt>
                <c:pt idx="14">
                  <c:v>227</c:v>
                </c:pt>
                <c:pt idx="15">
                  <c:v>147</c:v>
                </c:pt>
                <c:pt idx="17">
                  <c:v>5.41</c:v>
                </c:pt>
                <c:pt idx="19">
                  <c:v>1.944</c:v>
                </c:pt>
                <c:pt idx="20">
                  <c:v>12</c:v>
                </c:pt>
                <c:pt idx="21">
                  <c:v>9.5380000000000003</c:v>
                </c:pt>
                <c:pt idx="23">
                  <c:v>9.1370000000000005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16-42F5-8CED-41A3DD54D5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32.1</c:v>
                </c:pt>
                <c:pt idx="1">
                  <c:v>34.9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98.4</c:v>
                </c:pt>
                <c:pt idx="7">
                  <c:v>0</c:v>
                </c:pt>
                <c:pt idx="8">
                  <c:v>11.9</c:v>
                </c:pt>
                <c:pt idx="9">
                  <c:v>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2.2000000000000002</c:v>
                </c:pt>
                <c:pt idx="16">
                  <c:v>30</c:v>
                </c:pt>
                <c:pt idx="17">
                  <c:v>30.4</c:v>
                </c:pt>
                <c:pt idx="18">
                  <c:v>54.2</c:v>
                </c:pt>
                <c:pt idx="19">
                  <c:v>35.799999999999997</c:v>
                </c:pt>
                <c:pt idx="20">
                  <c:v>0</c:v>
                </c:pt>
                <c:pt idx="21">
                  <c:v>64.900000000000006</c:v>
                </c:pt>
                <c:pt idx="22">
                  <c:v>94.5</c:v>
                </c:pt>
                <c:pt idx="23">
                  <c:v>114.2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16-42F5-8CED-41A3DD54D5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3.8919999999999999</c:v>
                </c:pt>
                <c:pt idx="1">
                  <c:v>0.45700000000000002</c:v>
                </c:pt>
                <c:pt idx="2">
                  <c:v>0.64300000000000002</c:v>
                </c:pt>
                <c:pt idx="3">
                  <c:v>0.54400000000000004</c:v>
                </c:pt>
                <c:pt idx="4">
                  <c:v>0.46199999999999997</c:v>
                </c:pt>
                <c:pt idx="5">
                  <c:v>17.305</c:v>
                </c:pt>
                <c:pt idx="6">
                  <c:v>17.413</c:v>
                </c:pt>
                <c:pt idx="7">
                  <c:v>14.62</c:v>
                </c:pt>
                <c:pt idx="8">
                  <c:v>0.54300000000000004</c:v>
                </c:pt>
                <c:pt idx="9">
                  <c:v>0.63100000000000001</c:v>
                </c:pt>
                <c:pt idx="10">
                  <c:v>18.57</c:v>
                </c:pt>
                <c:pt idx="11">
                  <c:v>1E-3</c:v>
                </c:pt>
                <c:pt idx="12">
                  <c:v>3.2000000000000001E-2</c:v>
                </c:pt>
                <c:pt idx="18">
                  <c:v>0.15</c:v>
                </c:pt>
                <c:pt idx="19">
                  <c:v>4.1000000000000002E-2</c:v>
                </c:pt>
                <c:pt idx="20">
                  <c:v>4.2880000000000003</c:v>
                </c:pt>
                <c:pt idx="21">
                  <c:v>0.312</c:v>
                </c:pt>
                <c:pt idx="22">
                  <c:v>0.23300000000000001</c:v>
                </c:pt>
                <c:pt idx="23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16-42F5-8CED-41A3DD54D5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B16-42F5-8CED-41A3DD54D5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B16-42F5-8CED-41A3DD54D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102.77</c:v>
                </c:pt>
                <c:pt idx="1">
                  <c:v>100</c:v>
                </c:pt>
                <c:pt idx="2">
                  <c:v>96.07</c:v>
                </c:pt>
                <c:pt idx="3">
                  <c:v>94.94</c:v>
                </c:pt>
                <c:pt idx="4">
                  <c:v>96.28</c:v>
                </c:pt>
                <c:pt idx="5">
                  <c:v>99.46</c:v>
                </c:pt>
                <c:pt idx="6">
                  <c:v>114.67</c:v>
                </c:pt>
                <c:pt idx="7">
                  <c:v>95.81</c:v>
                </c:pt>
                <c:pt idx="8">
                  <c:v>88.07</c:v>
                </c:pt>
                <c:pt idx="9">
                  <c:v>58</c:v>
                </c:pt>
                <c:pt idx="10">
                  <c:v>12.39</c:v>
                </c:pt>
                <c:pt idx="11">
                  <c:v>9.68</c:v>
                </c:pt>
                <c:pt idx="12">
                  <c:v>9.4</c:v>
                </c:pt>
                <c:pt idx="13">
                  <c:v>9.69</c:v>
                </c:pt>
                <c:pt idx="14">
                  <c:v>20.47</c:v>
                </c:pt>
                <c:pt idx="15">
                  <c:v>30.9</c:v>
                </c:pt>
                <c:pt idx="16">
                  <c:v>72.3</c:v>
                </c:pt>
                <c:pt idx="17">
                  <c:v>97.41</c:v>
                </c:pt>
                <c:pt idx="18">
                  <c:v>123.09</c:v>
                </c:pt>
                <c:pt idx="19">
                  <c:v>150.91999999999999</c:v>
                </c:pt>
                <c:pt idx="20">
                  <c:v>250.51</c:v>
                </c:pt>
                <c:pt idx="21">
                  <c:v>155.54</c:v>
                </c:pt>
                <c:pt idx="22">
                  <c:v>132.9</c:v>
                </c:pt>
                <c:pt idx="23">
                  <c:v>117.14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16-42F5-8CED-41A3DD54D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61-4A9E-84CC-46F109DCC0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861-4A9E-84CC-46F109DCC0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5.0839999999999996</c:v>
                </c:pt>
                <c:pt idx="1">
                  <c:v>4.891</c:v>
                </c:pt>
                <c:pt idx="2">
                  <c:v>0.84499999999999997</c:v>
                </c:pt>
                <c:pt idx="3">
                  <c:v>0.77700000000000002</c:v>
                </c:pt>
                <c:pt idx="4">
                  <c:v>0.85499999999999998</c:v>
                </c:pt>
                <c:pt idx="5">
                  <c:v>6.9239999999999995</c:v>
                </c:pt>
                <c:pt idx="6">
                  <c:v>5.8689999999999998</c:v>
                </c:pt>
                <c:pt idx="7">
                  <c:v>10.193999999999999</c:v>
                </c:pt>
                <c:pt idx="8">
                  <c:v>1.1259999999999999</c:v>
                </c:pt>
                <c:pt idx="9">
                  <c:v>2.0499999999999998</c:v>
                </c:pt>
                <c:pt idx="10">
                  <c:v>0.01</c:v>
                </c:pt>
                <c:pt idx="11">
                  <c:v>3.504</c:v>
                </c:pt>
                <c:pt idx="12">
                  <c:v>2.927</c:v>
                </c:pt>
                <c:pt idx="13">
                  <c:v>3.831</c:v>
                </c:pt>
                <c:pt idx="14">
                  <c:v>14.314</c:v>
                </c:pt>
                <c:pt idx="15">
                  <c:v>3.0049999999999999</c:v>
                </c:pt>
                <c:pt idx="16">
                  <c:v>3.0790000000000002</c:v>
                </c:pt>
                <c:pt idx="17">
                  <c:v>3.7589999999999999</c:v>
                </c:pt>
                <c:pt idx="18">
                  <c:v>0.69499999999999995</c:v>
                </c:pt>
                <c:pt idx="19">
                  <c:v>0.78500000000000003</c:v>
                </c:pt>
                <c:pt idx="20">
                  <c:v>4.9820000000000002</c:v>
                </c:pt>
                <c:pt idx="21">
                  <c:v>35.905999999999999</c:v>
                </c:pt>
                <c:pt idx="22">
                  <c:v>21.306999999999999</c:v>
                </c:pt>
                <c:pt idx="23">
                  <c:v>5.4190000000000005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61-4A9E-84CC-46F109DCC0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10.614999999999998</c:v>
                </c:pt>
                <c:pt idx="1">
                  <c:v>10.771000000000001</c:v>
                </c:pt>
                <c:pt idx="2">
                  <c:v>0.80600000000000005</c:v>
                </c:pt>
                <c:pt idx="3">
                  <c:v>1.25</c:v>
                </c:pt>
                <c:pt idx="4">
                  <c:v>0.38500000000000001</c:v>
                </c:pt>
                <c:pt idx="5">
                  <c:v>16.366</c:v>
                </c:pt>
                <c:pt idx="6">
                  <c:v>17.52</c:v>
                </c:pt>
                <c:pt idx="7">
                  <c:v>19.488</c:v>
                </c:pt>
                <c:pt idx="8">
                  <c:v>6.351</c:v>
                </c:pt>
                <c:pt idx="9">
                  <c:v>13.369</c:v>
                </c:pt>
                <c:pt idx="10">
                  <c:v>0.45400000000000001</c:v>
                </c:pt>
                <c:pt idx="11">
                  <c:v>4.7759999999999998</c:v>
                </c:pt>
                <c:pt idx="12">
                  <c:v>2.9790000000000001</c:v>
                </c:pt>
                <c:pt idx="13">
                  <c:v>4.1669999999999998</c:v>
                </c:pt>
                <c:pt idx="14">
                  <c:v>13.488</c:v>
                </c:pt>
                <c:pt idx="15">
                  <c:v>5.46</c:v>
                </c:pt>
                <c:pt idx="16">
                  <c:v>16.987000000000002</c:v>
                </c:pt>
                <c:pt idx="17">
                  <c:v>22.707000000000001</c:v>
                </c:pt>
                <c:pt idx="18">
                  <c:v>1.58</c:v>
                </c:pt>
                <c:pt idx="19">
                  <c:v>12.649000000000001</c:v>
                </c:pt>
                <c:pt idx="20">
                  <c:v>4.8</c:v>
                </c:pt>
                <c:pt idx="21">
                  <c:v>13.683</c:v>
                </c:pt>
                <c:pt idx="22">
                  <c:v>31.548000000000002</c:v>
                </c:pt>
                <c:pt idx="23">
                  <c:v>17.551000000000002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61-4A9E-84CC-46F109DCC0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61-4A9E-84CC-46F109DCC0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61-4A9E-84CC-46F109DCC0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1">
                  <c:v>165.06799999999998</c:v>
                </c:pt>
                <c:pt idx="12">
                  <c:v>165.92099999999999</c:v>
                </c:pt>
                <c:pt idx="13">
                  <c:v>164.36500000000001</c:v>
                </c:pt>
                <c:pt idx="14">
                  <c:v>145.661</c:v>
                </c:pt>
                <c:pt idx="1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61-4A9E-84CC-46F109DCC0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61-4A9E-84CC-46F109DCC0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61-4A9E-84CC-46F109DCC0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861-4A9E-84CC-46F109DCC0C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11.9</c:v>
                </c:pt>
                <c:pt idx="3">
                  <c:v>6.8</c:v>
                </c:pt>
                <c:pt idx="4">
                  <c:v>11.9</c:v>
                </c:pt>
                <c:pt idx="5">
                  <c:v>2.7</c:v>
                </c:pt>
                <c:pt idx="6">
                  <c:v>71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18.3</c:v>
                </c:pt>
                <c:pt idx="11">
                  <c:v>0</c:v>
                </c:pt>
                <c:pt idx="12">
                  <c:v>0.2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56.6</c:v>
                </c:pt>
                <c:pt idx="19">
                  <c:v>18.3</c:v>
                </c:pt>
                <c:pt idx="20">
                  <c:v>17</c:v>
                </c:pt>
                <c:pt idx="21">
                  <c:v>0</c:v>
                </c:pt>
                <c:pt idx="22">
                  <c:v>85.2</c:v>
                </c:pt>
                <c:pt idx="23">
                  <c:v>80.400000000000006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61-4A9E-84CC-46F109DCC0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20.313000000000002</c:v>
                </c:pt>
                <c:pt idx="1">
                  <c:v>20.570999999999998</c:v>
                </c:pt>
                <c:pt idx="5">
                  <c:v>43.277999999999999</c:v>
                </c:pt>
                <c:pt idx="6">
                  <c:v>39.841000000000001</c:v>
                </c:pt>
                <c:pt idx="7">
                  <c:v>16.696999999999999</c:v>
                </c:pt>
                <c:pt idx="8">
                  <c:v>5</c:v>
                </c:pt>
                <c:pt idx="9">
                  <c:v>1.212</c:v>
                </c:pt>
                <c:pt idx="10">
                  <c:v>2.2490000000000001</c:v>
                </c:pt>
                <c:pt idx="11">
                  <c:v>25.652999999999999</c:v>
                </c:pt>
                <c:pt idx="12">
                  <c:v>27.005000000000003</c:v>
                </c:pt>
                <c:pt idx="13">
                  <c:v>26.637</c:v>
                </c:pt>
                <c:pt idx="14">
                  <c:v>25.536999999999999</c:v>
                </c:pt>
                <c:pt idx="15">
                  <c:v>15.747999999999999</c:v>
                </c:pt>
                <c:pt idx="16">
                  <c:v>9.9189999999999987</c:v>
                </c:pt>
                <c:pt idx="17">
                  <c:v>9.3450000000000006</c:v>
                </c:pt>
                <c:pt idx="19">
                  <c:v>6.0990000000000002</c:v>
                </c:pt>
                <c:pt idx="21">
                  <c:v>25.161000000000001</c:v>
                </c:pt>
                <c:pt idx="22">
                  <c:v>31.710000000000004</c:v>
                </c:pt>
                <c:pt idx="23">
                  <c:v>20.114999999999998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61-4A9E-84CC-46F109DCC0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61-4A9E-84CC-46F109DCC0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61-4A9E-84CC-46F109DCC0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102.77</c:v>
                </c:pt>
                <c:pt idx="1">
                  <c:v>100</c:v>
                </c:pt>
                <c:pt idx="2">
                  <c:v>96.07</c:v>
                </c:pt>
                <c:pt idx="3">
                  <c:v>94.94</c:v>
                </c:pt>
                <c:pt idx="4">
                  <c:v>96.28</c:v>
                </c:pt>
                <c:pt idx="5">
                  <c:v>99.46</c:v>
                </c:pt>
                <c:pt idx="6">
                  <c:v>114.67</c:v>
                </c:pt>
                <c:pt idx="7">
                  <c:v>95.81</c:v>
                </c:pt>
                <c:pt idx="8">
                  <c:v>88.07</c:v>
                </c:pt>
                <c:pt idx="9">
                  <c:v>58</c:v>
                </c:pt>
                <c:pt idx="10">
                  <c:v>12.39</c:v>
                </c:pt>
                <c:pt idx="11">
                  <c:v>9.68</c:v>
                </c:pt>
                <c:pt idx="12">
                  <c:v>9.4</c:v>
                </c:pt>
                <c:pt idx="13">
                  <c:v>9.69</c:v>
                </c:pt>
                <c:pt idx="14">
                  <c:v>20.47</c:v>
                </c:pt>
                <c:pt idx="15">
                  <c:v>30.9</c:v>
                </c:pt>
                <c:pt idx="16">
                  <c:v>72.3</c:v>
                </c:pt>
                <c:pt idx="17">
                  <c:v>97.41</c:v>
                </c:pt>
                <c:pt idx="18">
                  <c:v>123.09</c:v>
                </c:pt>
                <c:pt idx="19">
                  <c:v>150.91999999999999</c:v>
                </c:pt>
                <c:pt idx="20">
                  <c:v>250.51</c:v>
                </c:pt>
                <c:pt idx="21">
                  <c:v>155.54</c:v>
                </c:pt>
                <c:pt idx="22">
                  <c:v>132.9</c:v>
                </c:pt>
                <c:pt idx="23">
                  <c:v>117.14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61-4A9E-84CC-46F109DCC0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35.991999999999997</v>
      </c>
      <c r="C4" s="18">
        <v>36.236000000000004</v>
      </c>
      <c r="D4" s="18">
        <v>13.547000000000001</v>
      </c>
      <c r="E4" s="18">
        <v>8.8000000000000007</v>
      </c>
      <c r="F4" s="18">
        <v>13.154999999999999</v>
      </c>
      <c r="G4" s="18">
        <v>69.268000000000001</v>
      </c>
      <c r="H4" s="18">
        <v>134.25900000000001</v>
      </c>
      <c r="I4" s="18">
        <v>46.378999999999998</v>
      </c>
      <c r="J4" s="18">
        <v>12.443</v>
      </c>
      <c r="K4" s="18">
        <v>126.631</v>
      </c>
      <c r="L4" s="18">
        <v>20.993000000000002</v>
      </c>
      <c r="M4" s="18">
        <v>227.001</v>
      </c>
      <c r="N4" s="18">
        <v>227.03199999999998</v>
      </c>
      <c r="O4" s="18">
        <v>227</v>
      </c>
      <c r="P4" s="18">
        <v>227</v>
      </c>
      <c r="Q4" s="18">
        <v>149.19999999999999</v>
      </c>
      <c r="R4" s="18">
        <v>30</v>
      </c>
      <c r="S4" s="18">
        <v>35.81</v>
      </c>
      <c r="T4" s="18">
        <v>58.905000000000001</v>
      </c>
      <c r="U4" s="18">
        <v>37.784999999999997</v>
      </c>
      <c r="V4" s="18">
        <v>26.783000000000001</v>
      </c>
      <c r="W4" s="18">
        <v>74.75</v>
      </c>
      <c r="X4" s="18">
        <v>169.733</v>
      </c>
      <c r="Y4" s="18">
        <v>123.52200000000001</v>
      </c>
      <c r="Z4" s="19"/>
      <c r="AA4" s="20">
        <f>SUM(B4:Z4)</f>
        <v>2132.2240000000002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102.77</v>
      </c>
      <c r="C7" s="28">
        <v>100</v>
      </c>
      <c r="D7" s="28">
        <v>96.07</v>
      </c>
      <c r="E7" s="28">
        <v>94.94</v>
      </c>
      <c r="F7" s="28">
        <v>96.28</v>
      </c>
      <c r="G7" s="28">
        <v>99.46</v>
      </c>
      <c r="H7" s="28">
        <v>114.67</v>
      </c>
      <c r="I7" s="28">
        <v>95.81</v>
      </c>
      <c r="J7" s="28">
        <v>88.07</v>
      </c>
      <c r="K7" s="28">
        <v>58</v>
      </c>
      <c r="L7" s="28">
        <v>12.39</v>
      </c>
      <c r="M7" s="28">
        <v>9.68</v>
      </c>
      <c r="N7" s="28">
        <v>9.4</v>
      </c>
      <c r="O7" s="28">
        <v>9.69</v>
      </c>
      <c r="P7" s="28">
        <v>20.47</v>
      </c>
      <c r="Q7" s="28">
        <v>30.9</v>
      </c>
      <c r="R7" s="28">
        <v>72.3</v>
      </c>
      <c r="S7" s="28">
        <v>97.41</v>
      </c>
      <c r="T7" s="28">
        <v>123.09</v>
      </c>
      <c r="U7" s="28">
        <v>150.91999999999999</v>
      </c>
      <c r="V7" s="28">
        <v>250.51</v>
      </c>
      <c r="W7" s="28">
        <v>155.54</v>
      </c>
      <c r="X7" s="28">
        <v>132.9</v>
      </c>
      <c r="Y7" s="28">
        <v>117.14</v>
      </c>
      <c r="Z7" s="29"/>
      <c r="AA7" s="30">
        <f>IF(SUM(B7:Z7)&lt;&gt;0,AVERAGEIF(B7:Z7,"&lt;&gt;"""),"")</f>
        <v>89.100416666666661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51.963000000000001</v>
      </c>
      <c r="H12" s="52">
        <v>18.446000000000002</v>
      </c>
      <c r="I12" s="52">
        <v>30.047999999999998</v>
      </c>
      <c r="J12" s="52"/>
      <c r="K12" s="52">
        <v>120</v>
      </c>
      <c r="L12" s="52"/>
      <c r="M12" s="52">
        <v>227</v>
      </c>
      <c r="N12" s="52">
        <v>227</v>
      </c>
      <c r="O12" s="52">
        <v>227</v>
      </c>
      <c r="P12" s="52">
        <v>227</v>
      </c>
      <c r="Q12" s="52">
        <v>147</v>
      </c>
      <c r="R12" s="52"/>
      <c r="S12" s="52">
        <v>5.41</v>
      </c>
      <c r="T12" s="52"/>
      <c r="U12" s="52">
        <v>1.944</v>
      </c>
      <c r="V12" s="52">
        <v>12</v>
      </c>
      <c r="W12" s="52">
        <v>9.5380000000000003</v>
      </c>
      <c r="X12" s="52"/>
      <c r="Y12" s="52">
        <v>9.1370000000000005</v>
      </c>
      <c r="Z12" s="53"/>
      <c r="AA12" s="54">
        <f t="shared" si="0"/>
        <v>1313.4859999999999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3.8919999999999999</v>
      </c>
      <c r="C14" s="57">
        <v>0.45700000000000002</v>
      </c>
      <c r="D14" s="57">
        <v>0.64300000000000002</v>
      </c>
      <c r="E14" s="57">
        <v>0.54400000000000004</v>
      </c>
      <c r="F14" s="57">
        <v>0.46199999999999997</v>
      </c>
      <c r="G14" s="57">
        <v>17.305</v>
      </c>
      <c r="H14" s="57">
        <v>17.413</v>
      </c>
      <c r="I14" s="57">
        <v>14.62</v>
      </c>
      <c r="J14" s="57">
        <v>0.54300000000000004</v>
      </c>
      <c r="K14" s="57">
        <v>0.63100000000000001</v>
      </c>
      <c r="L14" s="57">
        <v>18.57</v>
      </c>
      <c r="M14" s="57">
        <v>1E-3</v>
      </c>
      <c r="N14" s="57">
        <v>3.2000000000000001E-2</v>
      </c>
      <c r="O14" s="57"/>
      <c r="P14" s="57"/>
      <c r="Q14" s="57"/>
      <c r="R14" s="57"/>
      <c r="S14" s="57"/>
      <c r="T14" s="57">
        <v>0.15</v>
      </c>
      <c r="U14" s="57">
        <v>4.1000000000000002E-2</v>
      </c>
      <c r="V14" s="57">
        <v>4.2880000000000003</v>
      </c>
      <c r="W14" s="57">
        <v>0.312</v>
      </c>
      <c r="X14" s="57">
        <v>0.23300000000000001</v>
      </c>
      <c r="Y14" s="57">
        <v>0.185</v>
      </c>
      <c r="Z14" s="58"/>
      <c r="AA14" s="59">
        <f t="shared" si="0"/>
        <v>80.321999999999989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3.8919999999999999</v>
      </c>
      <c r="C16" s="62">
        <f t="shared" si="1"/>
        <v>0.45700000000000002</v>
      </c>
      <c r="D16" s="62">
        <f t="shared" si="1"/>
        <v>0.64300000000000002</v>
      </c>
      <c r="E16" s="62">
        <f t="shared" si="1"/>
        <v>0.54400000000000004</v>
      </c>
      <c r="F16" s="62">
        <f t="shared" si="1"/>
        <v>0.46199999999999997</v>
      </c>
      <c r="G16" s="62">
        <f t="shared" si="1"/>
        <v>69.268000000000001</v>
      </c>
      <c r="H16" s="62">
        <f t="shared" si="1"/>
        <v>35.859000000000002</v>
      </c>
      <c r="I16" s="62">
        <f t="shared" si="1"/>
        <v>44.667999999999999</v>
      </c>
      <c r="J16" s="62">
        <f t="shared" si="1"/>
        <v>0.54300000000000004</v>
      </c>
      <c r="K16" s="62">
        <f t="shared" si="1"/>
        <v>120.631</v>
      </c>
      <c r="L16" s="62">
        <f t="shared" si="1"/>
        <v>18.57</v>
      </c>
      <c r="M16" s="62">
        <f t="shared" si="1"/>
        <v>227.001</v>
      </c>
      <c r="N16" s="62">
        <f t="shared" si="1"/>
        <v>227.03200000000001</v>
      </c>
      <c r="O16" s="62">
        <f t="shared" si="1"/>
        <v>227</v>
      </c>
      <c r="P16" s="62">
        <f t="shared" si="1"/>
        <v>227</v>
      </c>
      <c r="Q16" s="62">
        <f t="shared" si="1"/>
        <v>147</v>
      </c>
      <c r="R16" s="62">
        <f t="shared" si="1"/>
        <v>0</v>
      </c>
      <c r="S16" s="62">
        <f t="shared" si="1"/>
        <v>5.41</v>
      </c>
      <c r="T16" s="62">
        <f t="shared" si="1"/>
        <v>0.15</v>
      </c>
      <c r="U16" s="62">
        <f t="shared" si="1"/>
        <v>1.9849999999999999</v>
      </c>
      <c r="V16" s="62">
        <f t="shared" si="1"/>
        <v>16.288</v>
      </c>
      <c r="W16" s="62">
        <f t="shared" si="1"/>
        <v>9.85</v>
      </c>
      <c r="X16" s="62">
        <f t="shared" si="1"/>
        <v>0.23300000000000001</v>
      </c>
      <c r="Y16" s="62">
        <f t="shared" si="1"/>
        <v>9.322000000000001</v>
      </c>
      <c r="Z16" s="63" t="str">
        <f t="shared" si="1"/>
        <v/>
      </c>
      <c r="AA16" s="64">
        <f>SUM(AA10:AA15)</f>
        <v>1393.8079999999998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75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0.879</v>
      </c>
      <c r="D21" s="81">
        <v>12.904</v>
      </c>
      <c r="E21" s="81">
        <v>8.2560000000000002</v>
      </c>
      <c r="F21" s="81">
        <v>12.693</v>
      </c>
      <c r="G21" s="81"/>
      <c r="H21" s="81"/>
      <c r="I21" s="81">
        <v>1.7109999999999999</v>
      </c>
      <c r="J21" s="81"/>
      <c r="K21" s="81"/>
      <c r="L21" s="81">
        <v>2.423</v>
      </c>
      <c r="M21" s="81"/>
      <c r="N21" s="81"/>
      <c r="O21" s="81"/>
      <c r="P21" s="81"/>
      <c r="Q21" s="81"/>
      <c r="R21" s="81"/>
      <c r="S21" s="81"/>
      <c r="T21" s="81">
        <v>4.5549999999999997</v>
      </c>
      <c r="U21" s="81"/>
      <c r="V21" s="81">
        <v>10.494999999999999</v>
      </c>
      <c r="W21" s="81"/>
      <c r="X21" s="81"/>
      <c r="Y21" s="81"/>
      <c r="Z21" s="78"/>
      <c r="AA21" s="79">
        <f t="shared" si="2"/>
        <v>53.915999999999997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0.879</v>
      </c>
      <c r="D26" s="88">
        <f t="shared" si="3"/>
        <v>12.904</v>
      </c>
      <c r="E26" s="88">
        <f t="shared" si="3"/>
        <v>8.2560000000000002</v>
      </c>
      <c r="F26" s="88">
        <f t="shared" si="3"/>
        <v>12.693</v>
      </c>
      <c r="G26" s="88">
        <f t="shared" si="3"/>
        <v>0</v>
      </c>
      <c r="H26" s="88">
        <f t="shared" si="3"/>
        <v>0</v>
      </c>
      <c r="I26" s="88">
        <f t="shared" si="3"/>
        <v>1.7109999999999999</v>
      </c>
      <c r="J26" s="88">
        <f t="shared" si="3"/>
        <v>0</v>
      </c>
      <c r="K26" s="88">
        <f t="shared" si="3"/>
        <v>0</v>
      </c>
      <c r="L26" s="88">
        <f t="shared" si="3"/>
        <v>2.423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4.5549999999999997</v>
      </c>
      <c r="U26" s="88">
        <f t="shared" si="3"/>
        <v>0</v>
      </c>
      <c r="V26" s="88">
        <f t="shared" si="3"/>
        <v>10.494999999999999</v>
      </c>
      <c r="W26" s="88">
        <f t="shared" si="3"/>
        <v>0</v>
      </c>
      <c r="X26" s="88">
        <f t="shared" si="3"/>
        <v>75</v>
      </c>
      <c r="Y26" s="88">
        <f t="shared" si="3"/>
        <v>0</v>
      </c>
      <c r="Z26" s="89" t="str">
        <f t="shared" si="3"/>
        <v/>
      </c>
      <c r="AA26" s="90">
        <f>SUM(AA19:AA25)</f>
        <v>128.916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3.8919999999999999</v>
      </c>
      <c r="C30" s="77">
        <v>1.3360000000000001</v>
      </c>
      <c r="D30" s="77">
        <v>13.547000000000001</v>
      </c>
      <c r="E30" s="77">
        <v>8.8000000000000007</v>
      </c>
      <c r="F30" s="77">
        <v>13.154999999999999</v>
      </c>
      <c r="G30" s="77">
        <v>69.268000000000001</v>
      </c>
      <c r="H30" s="77">
        <v>35.859000000000002</v>
      </c>
      <c r="I30" s="77">
        <v>46.378999999999998</v>
      </c>
      <c r="J30" s="77">
        <v>0.54300000000000004</v>
      </c>
      <c r="K30" s="77">
        <v>120.631</v>
      </c>
      <c r="L30" s="77">
        <v>20.992999999999999</v>
      </c>
      <c r="M30" s="77">
        <v>227.001</v>
      </c>
      <c r="N30" s="77">
        <v>227.03200000000001</v>
      </c>
      <c r="O30" s="77">
        <v>227</v>
      </c>
      <c r="P30" s="77">
        <v>227</v>
      </c>
      <c r="Q30" s="77">
        <v>147</v>
      </c>
      <c r="R30" s="77"/>
      <c r="S30" s="77">
        <v>5.41</v>
      </c>
      <c r="T30" s="77">
        <v>4.7050000000000001</v>
      </c>
      <c r="U30" s="77">
        <v>1.9850000000000001</v>
      </c>
      <c r="V30" s="77">
        <v>26.783000000000001</v>
      </c>
      <c r="W30" s="77">
        <v>9.85</v>
      </c>
      <c r="X30" s="77">
        <v>75.233000000000004</v>
      </c>
      <c r="Y30" s="77">
        <v>9.3219999999999992</v>
      </c>
      <c r="Z30" s="78"/>
      <c r="AA30" s="79">
        <f>SUM(B30:Z30)</f>
        <v>1522.7239999999997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3.8919999999999999</v>
      </c>
      <c r="C32" s="62">
        <f t="shared" ref="C32:Z32" si="4">IF(LEN(C$2)&gt;0,SUM(C29:C31),"")</f>
        <v>1.3360000000000001</v>
      </c>
      <c r="D32" s="62">
        <f t="shared" si="4"/>
        <v>13.547000000000001</v>
      </c>
      <c r="E32" s="62">
        <f t="shared" si="4"/>
        <v>8.8000000000000007</v>
      </c>
      <c r="F32" s="62">
        <f t="shared" si="4"/>
        <v>13.154999999999999</v>
      </c>
      <c r="G32" s="62">
        <f t="shared" si="4"/>
        <v>69.268000000000001</v>
      </c>
      <c r="H32" s="62">
        <f t="shared" si="4"/>
        <v>35.859000000000002</v>
      </c>
      <c r="I32" s="62">
        <f t="shared" si="4"/>
        <v>46.378999999999998</v>
      </c>
      <c r="J32" s="62">
        <f t="shared" si="4"/>
        <v>0.54300000000000004</v>
      </c>
      <c r="K32" s="62">
        <f t="shared" si="4"/>
        <v>120.631</v>
      </c>
      <c r="L32" s="62">
        <f t="shared" si="4"/>
        <v>20.992999999999999</v>
      </c>
      <c r="M32" s="62">
        <f t="shared" si="4"/>
        <v>227.001</v>
      </c>
      <c r="N32" s="62">
        <f t="shared" si="4"/>
        <v>227.03200000000001</v>
      </c>
      <c r="O32" s="62">
        <f t="shared" si="4"/>
        <v>227</v>
      </c>
      <c r="P32" s="62">
        <f t="shared" si="4"/>
        <v>227</v>
      </c>
      <c r="Q32" s="62">
        <f t="shared" si="4"/>
        <v>147</v>
      </c>
      <c r="R32" s="62">
        <f t="shared" si="4"/>
        <v>0</v>
      </c>
      <c r="S32" s="62">
        <f t="shared" si="4"/>
        <v>5.41</v>
      </c>
      <c r="T32" s="62">
        <f t="shared" si="4"/>
        <v>4.7050000000000001</v>
      </c>
      <c r="U32" s="62">
        <f t="shared" si="4"/>
        <v>1.9850000000000001</v>
      </c>
      <c r="V32" s="62">
        <f t="shared" si="4"/>
        <v>26.783000000000001</v>
      </c>
      <c r="W32" s="62">
        <f t="shared" si="4"/>
        <v>9.85</v>
      </c>
      <c r="X32" s="62">
        <f t="shared" si="4"/>
        <v>75.233000000000004</v>
      </c>
      <c r="Y32" s="62">
        <f t="shared" si="4"/>
        <v>9.3219999999999992</v>
      </c>
      <c r="Z32" s="63" t="str">
        <f t="shared" si="4"/>
        <v/>
      </c>
      <c r="AA32" s="64">
        <f>SUM(AA29:AA31)</f>
        <v>1522.7239999999997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32.1</v>
      </c>
      <c r="C37" s="99">
        <v>34.9</v>
      </c>
      <c r="D37" s="99"/>
      <c r="E37" s="99"/>
      <c r="F37" s="99"/>
      <c r="G37" s="99"/>
      <c r="H37" s="99">
        <v>98.4</v>
      </c>
      <c r="I37" s="99"/>
      <c r="J37" s="99">
        <v>11.9</v>
      </c>
      <c r="K37" s="99">
        <v>6</v>
      </c>
      <c r="L37" s="99"/>
      <c r="M37" s="99"/>
      <c r="N37" s="99"/>
      <c r="O37" s="99"/>
      <c r="P37" s="99"/>
      <c r="Q37" s="99">
        <v>2.2000000000000002</v>
      </c>
      <c r="R37" s="99">
        <v>30</v>
      </c>
      <c r="S37" s="99">
        <v>30.4</v>
      </c>
      <c r="T37" s="99"/>
      <c r="U37" s="99"/>
      <c r="V37" s="99"/>
      <c r="W37" s="99"/>
      <c r="X37" s="99"/>
      <c r="Y37" s="99"/>
      <c r="Z37" s="100"/>
      <c r="AA37" s="79">
        <f t="shared" si="5"/>
        <v>245.9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54.2</v>
      </c>
      <c r="U39" s="99">
        <v>35.799999999999997</v>
      </c>
      <c r="V39" s="99"/>
      <c r="W39" s="99">
        <v>64.900000000000006</v>
      </c>
      <c r="X39" s="99">
        <v>94.5</v>
      </c>
      <c r="Y39" s="99">
        <v>114.2</v>
      </c>
      <c r="Z39" s="100"/>
      <c r="AA39" s="79">
        <f t="shared" si="5"/>
        <v>363.6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32.1</v>
      </c>
      <c r="C40" s="88">
        <f t="shared" si="6"/>
        <v>34.9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98.4</v>
      </c>
      <c r="I40" s="88">
        <f t="shared" si="6"/>
        <v>0</v>
      </c>
      <c r="J40" s="88">
        <f t="shared" si="6"/>
        <v>11.9</v>
      </c>
      <c r="K40" s="88">
        <f t="shared" si="6"/>
        <v>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2.2000000000000002</v>
      </c>
      <c r="R40" s="88">
        <f t="shared" si="6"/>
        <v>30</v>
      </c>
      <c r="S40" s="88">
        <f t="shared" si="6"/>
        <v>30.4</v>
      </c>
      <c r="T40" s="88">
        <f t="shared" si="6"/>
        <v>54.2</v>
      </c>
      <c r="U40" s="88">
        <f t="shared" si="6"/>
        <v>35.799999999999997</v>
      </c>
      <c r="V40" s="88">
        <f t="shared" si="6"/>
        <v>0</v>
      </c>
      <c r="W40" s="88">
        <f t="shared" si="6"/>
        <v>64.900000000000006</v>
      </c>
      <c r="X40" s="88">
        <f t="shared" si="6"/>
        <v>94.5</v>
      </c>
      <c r="Y40" s="88">
        <f t="shared" si="6"/>
        <v>114.2</v>
      </c>
      <c r="Z40" s="89" t="str">
        <f t="shared" si="6"/>
        <v/>
      </c>
      <c r="AA40" s="90">
        <f t="shared" si="5"/>
        <v>609.50000000000011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32.1</v>
      </c>
      <c r="C45" s="99">
        <v>34.9</v>
      </c>
      <c r="D45" s="99"/>
      <c r="E45" s="99"/>
      <c r="F45" s="99"/>
      <c r="G45" s="99"/>
      <c r="H45" s="99">
        <v>98.4</v>
      </c>
      <c r="I45" s="99"/>
      <c r="J45" s="99">
        <v>11.9</v>
      </c>
      <c r="K45" s="99">
        <v>6</v>
      </c>
      <c r="L45" s="99"/>
      <c r="M45" s="99"/>
      <c r="N45" s="99"/>
      <c r="O45" s="99"/>
      <c r="P45" s="99"/>
      <c r="Q45" s="99">
        <v>2.2000000000000002</v>
      </c>
      <c r="R45" s="99">
        <v>30</v>
      </c>
      <c r="S45" s="99">
        <v>30.4</v>
      </c>
      <c r="T45" s="99"/>
      <c r="U45" s="99"/>
      <c r="V45" s="99"/>
      <c r="W45" s="99"/>
      <c r="X45" s="99"/>
      <c r="Y45" s="99"/>
      <c r="Z45" s="100"/>
      <c r="AA45" s="79">
        <f t="shared" si="7"/>
        <v>245.9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54.2</v>
      </c>
      <c r="U47" s="99">
        <v>35.799999999999997</v>
      </c>
      <c r="V47" s="99"/>
      <c r="W47" s="99">
        <v>64.900000000000006</v>
      </c>
      <c r="X47" s="99">
        <v>94.5</v>
      </c>
      <c r="Y47" s="99">
        <v>114.2</v>
      </c>
      <c r="Z47" s="100"/>
      <c r="AA47" s="79">
        <f t="shared" si="7"/>
        <v>363.6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32.1</v>
      </c>
      <c r="C49" s="88">
        <f t="shared" ref="C49:Z49" si="8">IF(LEN(C$2)&gt;0,SUM(C43:C48),"")</f>
        <v>34.9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98.4</v>
      </c>
      <c r="I49" s="88">
        <f t="shared" si="8"/>
        <v>0</v>
      </c>
      <c r="J49" s="88">
        <f t="shared" si="8"/>
        <v>11.9</v>
      </c>
      <c r="K49" s="88">
        <f t="shared" si="8"/>
        <v>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2.2000000000000002</v>
      </c>
      <c r="R49" s="88">
        <f t="shared" si="8"/>
        <v>30</v>
      </c>
      <c r="S49" s="88">
        <f t="shared" si="8"/>
        <v>30.4</v>
      </c>
      <c r="T49" s="88">
        <f t="shared" si="8"/>
        <v>54.2</v>
      </c>
      <c r="U49" s="88">
        <f t="shared" si="8"/>
        <v>35.799999999999997</v>
      </c>
      <c r="V49" s="88">
        <f t="shared" si="8"/>
        <v>0</v>
      </c>
      <c r="W49" s="88">
        <f t="shared" si="8"/>
        <v>64.900000000000006</v>
      </c>
      <c r="X49" s="88">
        <f t="shared" si="8"/>
        <v>94.5</v>
      </c>
      <c r="Y49" s="88">
        <f t="shared" si="8"/>
        <v>114.2</v>
      </c>
      <c r="Z49" s="89" t="str">
        <f t="shared" si="8"/>
        <v/>
      </c>
      <c r="AA49" s="90">
        <f t="shared" si="7"/>
        <v>609.50000000000011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35.992000000000004</v>
      </c>
      <c r="C52" s="88">
        <f t="shared" si="10"/>
        <v>36.235999999999997</v>
      </c>
      <c r="D52" s="88">
        <f t="shared" si="10"/>
        <v>13.547000000000001</v>
      </c>
      <c r="E52" s="88">
        <f t="shared" si="10"/>
        <v>8.8000000000000007</v>
      </c>
      <c r="F52" s="88">
        <f t="shared" si="10"/>
        <v>13.154999999999999</v>
      </c>
      <c r="G52" s="88">
        <f t="shared" si="10"/>
        <v>69.268000000000001</v>
      </c>
      <c r="H52" s="88">
        <f t="shared" si="10"/>
        <v>134.25900000000001</v>
      </c>
      <c r="I52" s="88">
        <f t="shared" si="10"/>
        <v>46.378999999999998</v>
      </c>
      <c r="J52" s="88">
        <f t="shared" si="10"/>
        <v>12.443</v>
      </c>
      <c r="K52" s="88">
        <f t="shared" si="10"/>
        <v>126.631</v>
      </c>
      <c r="L52" s="88">
        <f t="shared" si="10"/>
        <v>20.993000000000002</v>
      </c>
      <c r="M52" s="88">
        <f t="shared" si="10"/>
        <v>227.001</v>
      </c>
      <c r="N52" s="88">
        <f t="shared" si="10"/>
        <v>227.03200000000001</v>
      </c>
      <c r="O52" s="88">
        <f t="shared" si="10"/>
        <v>227</v>
      </c>
      <c r="P52" s="88">
        <f t="shared" si="10"/>
        <v>227</v>
      </c>
      <c r="Q52" s="88">
        <f t="shared" si="10"/>
        <v>149.19999999999999</v>
      </c>
      <c r="R52" s="88">
        <f t="shared" si="10"/>
        <v>30</v>
      </c>
      <c r="S52" s="88">
        <f t="shared" si="10"/>
        <v>35.81</v>
      </c>
      <c r="T52" s="88">
        <f t="shared" si="10"/>
        <v>58.905000000000001</v>
      </c>
      <c r="U52" s="88">
        <f t="shared" si="10"/>
        <v>37.784999999999997</v>
      </c>
      <c r="V52" s="88">
        <f t="shared" si="10"/>
        <v>26.783000000000001</v>
      </c>
      <c r="W52" s="88">
        <f t="shared" si="10"/>
        <v>74.75</v>
      </c>
      <c r="X52" s="88">
        <f t="shared" si="10"/>
        <v>169.733</v>
      </c>
      <c r="Y52" s="88">
        <f t="shared" si="10"/>
        <v>123.52200000000001</v>
      </c>
      <c r="Z52" s="89" t="str">
        <f t="shared" si="10"/>
        <v/>
      </c>
      <c r="AA52" s="104">
        <f>SUM(B52:Z52)</f>
        <v>2132.2240000000002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36.012</v>
      </c>
      <c r="C4" s="18">
        <v>36.232999999999997</v>
      </c>
      <c r="D4" s="18">
        <v>13.551000000000002</v>
      </c>
      <c r="E4" s="18">
        <v>8.827</v>
      </c>
      <c r="F4" s="18">
        <v>13.14</v>
      </c>
      <c r="G4" s="18">
        <v>69.268000000000001</v>
      </c>
      <c r="H4" s="18">
        <v>134.23000000000002</v>
      </c>
      <c r="I4" s="18">
        <v>46.378999999999991</v>
      </c>
      <c r="J4" s="18">
        <v>12.477</v>
      </c>
      <c r="K4" s="18">
        <v>126.631</v>
      </c>
      <c r="L4" s="18">
        <v>21.013000000000002</v>
      </c>
      <c r="M4" s="18">
        <v>227.00099999999998</v>
      </c>
      <c r="N4" s="18">
        <v>227.03199999999998</v>
      </c>
      <c r="O4" s="18">
        <v>227</v>
      </c>
      <c r="P4" s="18">
        <v>227.00000000000003</v>
      </c>
      <c r="Q4" s="18">
        <v>149.21299999999999</v>
      </c>
      <c r="R4" s="18">
        <v>29.984999999999999</v>
      </c>
      <c r="S4" s="18">
        <v>35.811000000000007</v>
      </c>
      <c r="T4" s="18">
        <v>58.875000000000007</v>
      </c>
      <c r="U4" s="18">
        <v>37.832999999999998</v>
      </c>
      <c r="V4" s="18">
        <v>26.782</v>
      </c>
      <c r="W4" s="18">
        <v>74.75</v>
      </c>
      <c r="X4" s="18">
        <v>169.76500000000001</v>
      </c>
      <c r="Y4" s="18">
        <v>123.485</v>
      </c>
      <c r="Z4" s="19"/>
      <c r="AA4" s="20">
        <f>SUM(B4:Z4)</f>
        <v>2132.2929999999997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102.77</v>
      </c>
      <c r="C7" s="28">
        <v>100</v>
      </c>
      <c r="D7" s="28">
        <v>96.07</v>
      </c>
      <c r="E7" s="28">
        <v>94.94</v>
      </c>
      <c r="F7" s="28">
        <v>96.28</v>
      </c>
      <c r="G7" s="28">
        <v>99.46</v>
      </c>
      <c r="H7" s="28">
        <v>114.67</v>
      </c>
      <c r="I7" s="28">
        <v>95.81</v>
      </c>
      <c r="J7" s="28">
        <v>88.07</v>
      </c>
      <c r="K7" s="28">
        <v>58</v>
      </c>
      <c r="L7" s="28">
        <v>12.39</v>
      </c>
      <c r="M7" s="28">
        <v>9.68</v>
      </c>
      <c r="N7" s="28">
        <v>9.4</v>
      </c>
      <c r="O7" s="28">
        <v>9.69</v>
      </c>
      <c r="P7" s="28">
        <v>20.47</v>
      </c>
      <c r="Q7" s="28">
        <v>30.9</v>
      </c>
      <c r="R7" s="28">
        <v>72.3</v>
      </c>
      <c r="S7" s="28">
        <v>97.41</v>
      </c>
      <c r="T7" s="28">
        <v>123.09</v>
      </c>
      <c r="U7" s="28">
        <v>150.91999999999999</v>
      </c>
      <c r="V7" s="28">
        <v>250.51</v>
      </c>
      <c r="W7" s="28">
        <v>155.54</v>
      </c>
      <c r="X7" s="28">
        <v>132.9</v>
      </c>
      <c r="Y7" s="28">
        <v>117.14</v>
      </c>
      <c r="Z7" s="29"/>
      <c r="AA7" s="30">
        <f>IF(SUM(B7:Z7)&lt;&gt;0,AVERAGEIF(B7:Z7,"&lt;&gt;"""),"")</f>
        <v>89.100416666666661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>
        <v>28</v>
      </c>
      <c r="N13" s="52">
        <v>28</v>
      </c>
      <c r="O13" s="52">
        <v>28</v>
      </c>
      <c r="P13" s="52">
        <v>28</v>
      </c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112</v>
      </c>
    </row>
    <row r="14" spans="1:27" ht="24.95" customHeight="1" x14ac:dyDescent="0.2">
      <c r="A14" s="55" t="s">
        <v>10</v>
      </c>
      <c r="B14" s="56">
        <v>20.313000000000002</v>
      </c>
      <c r="C14" s="57">
        <v>20.570999999999998</v>
      </c>
      <c r="D14" s="57"/>
      <c r="E14" s="57"/>
      <c r="F14" s="57"/>
      <c r="G14" s="57">
        <v>43.277999999999999</v>
      </c>
      <c r="H14" s="57">
        <v>39.841000000000001</v>
      </c>
      <c r="I14" s="57">
        <v>16.696999999999999</v>
      </c>
      <c r="J14" s="57">
        <v>5</v>
      </c>
      <c r="K14" s="57">
        <v>1.212</v>
      </c>
      <c r="L14" s="57">
        <v>2.2490000000000001</v>
      </c>
      <c r="M14" s="57">
        <v>25.652999999999999</v>
      </c>
      <c r="N14" s="57">
        <v>27.005000000000003</v>
      </c>
      <c r="O14" s="57">
        <v>26.637</v>
      </c>
      <c r="P14" s="57">
        <v>25.536999999999999</v>
      </c>
      <c r="Q14" s="57">
        <v>15.747999999999999</v>
      </c>
      <c r="R14" s="57">
        <v>9.9189999999999987</v>
      </c>
      <c r="S14" s="57">
        <v>9.3450000000000006</v>
      </c>
      <c r="T14" s="57"/>
      <c r="U14" s="57">
        <v>6.0990000000000002</v>
      </c>
      <c r="V14" s="57"/>
      <c r="W14" s="57">
        <v>25.161000000000001</v>
      </c>
      <c r="X14" s="57">
        <v>31.710000000000004</v>
      </c>
      <c r="Y14" s="57">
        <v>20.114999999999998</v>
      </c>
      <c r="Z14" s="58"/>
      <c r="AA14" s="59">
        <f t="shared" si="0"/>
        <v>372.09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20.313000000000002</v>
      </c>
      <c r="C16" s="62">
        <f t="shared" ref="C16:Z16" si="1">IF(LEN(C$2)&gt;0,SUM(C10:C15),"")</f>
        <v>20.570999999999998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43.277999999999999</v>
      </c>
      <c r="H16" s="62">
        <f t="shared" si="1"/>
        <v>39.841000000000001</v>
      </c>
      <c r="I16" s="62">
        <f t="shared" si="1"/>
        <v>16.696999999999999</v>
      </c>
      <c r="J16" s="62">
        <f t="shared" si="1"/>
        <v>5</v>
      </c>
      <c r="K16" s="62">
        <f t="shared" si="1"/>
        <v>1.212</v>
      </c>
      <c r="L16" s="62">
        <f t="shared" si="1"/>
        <v>2.2490000000000001</v>
      </c>
      <c r="M16" s="62">
        <f t="shared" si="1"/>
        <v>53.652999999999999</v>
      </c>
      <c r="N16" s="62">
        <f t="shared" si="1"/>
        <v>55.005000000000003</v>
      </c>
      <c r="O16" s="62">
        <f t="shared" si="1"/>
        <v>54.637</v>
      </c>
      <c r="P16" s="62">
        <f t="shared" si="1"/>
        <v>53.536999999999999</v>
      </c>
      <c r="Q16" s="62">
        <f t="shared" si="1"/>
        <v>15.747999999999999</v>
      </c>
      <c r="R16" s="62">
        <f t="shared" si="1"/>
        <v>9.9189999999999987</v>
      </c>
      <c r="S16" s="62">
        <f t="shared" si="1"/>
        <v>9.3450000000000006</v>
      </c>
      <c r="T16" s="62">
        <f t="shared" si="1"/>
        <v>0</v>
      </c>
      <c r="U16" s="62">
        <f t="shared" si="1"/>
        <v>6.0990000000000002</v>
      </c>
      <c r="V16" s="62">
        <f t="shared" si="1"/>
        <v>0</v>
      </c>
      <c r="W16" s="62">
        <f t="shared" si="1"/>
        <v>25.161000000000001</v>
      </c>
      <c r="X16" s="62">
        <f t="shared" si="1"/>
        <v>31.710000000000004</v>
      </c>
      <c r="Y16" s="62">
        <f t="shared" si="1"/>
        <v>20.114999999999998</v>
      </c>
      <c r="Z16" s="63" t="str">
        <f t="shared" si="1"/>
        <v/>
      </c>
      <c r="AA16" s="64">
        <f>SUM(AA10:AA15)</f>
        <v>484.09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5.0839999999999996</v>
      </c>
      <c r="C20" s="77">
        <v>4.891</v>
      </c>
      <c r="D20" s="77">
        <v>0.84499999999999997</v>
      </c>
      <c r="E20" s="77">
        <v>0.77700000000000002</v>
      </c>
      <c r="F20" s="77">
        <v>0.85499999999999998</v>
      </c>
      <c r="G20" s="77">
        <v>6.9239999999999995</v>
      </c>
      <c r="H20" s="77">
        <v>5.8689999999999998</v>
      </c>
      <c r="I20" s="77">
        <v>10.193999999999999</v>
      </c>
      <c r="J20" s="77">
        <v>1.1259999999999999</v>
      </c>
      <c r="K20" s="77">
        <v>2.0499999999999998</v>
      </c>
      <c r="L20" s="77">
        <v>0.01</v>
      </c>
      <c r="M20" s="77">
        <v>3.504</v>
      </c>
      <c r="N20" s="77">
        <v>2.927</v>
      </c>
      <c r="O20" s="77">
        <v>3.831</v>
      </c>
      <c r="P20" s="77">
        <v>14.314</v>
      </c>
      <c r="Q20" s="77">
        <v>3.0049999999999999</v>
      </c>
      <c r="R20" s="77">
        <v>3.0790000000000002</v>
      </c>
      <c r="S20" s="77">
        <v>3.7589999999999999</v>
      </c>
      <c r="T20" s="77">
        <v>0.69499999999999995</v>
      </c>
      <c r="U20" s="77">
        <v>0.78500000000000003</v>
      </c>
      <c r="V20" s="77">
        <v>4.9820000000000002</v>
      </c>
      <c r="W20" s="77">
        <v>35.905999999999999</v>
      </c>
      <c r="X20" s="77">
        <v>21.306999999999999</v>
      </c>
      <c r="Y20" s="77">
        <v>5.4190000000000005</v>
      </c>
      <c r="Z20" s="78"/>
      <c r="AA20" s="79">
        <f t="shared" si="2"/>
        <v>142.13799999999998</v>
      </c>
    </row>
    <row r="21" spans="1:27" ht="24.95" customHeight="1" x14ac:dyDescent="0.2">
      <c r="A21" s="75" t="s">
        <v>16</v>
      </c>
      <c r="B21" s="80">
        <v>10.614999999999998</v>
      </c>
      <c r="C21" s="81">
        <v>10.771000000000001</v>
      </c>
      <c r="D21" s="81">
        <v>0.80600000000000005</v>
      </c>
      <c r="E21" s="81">
        <v>1.25</v>
      </c>
      <c r="F21" s="81">
        <v>0.38500000000000001</v>
      </c>
      <c r="G21" s="81">
        <v>16.366</v>
      </c>
      <c r="H21" s="81">
        <v>17.52</v>
      </c>
      <c r="I21" s="81">
        <v>19.488</v>
      </c>
      <c r="J21" s="81">
        <v>6.351</v>
      </c>
      <c r="K21" s="81">
        <v>13.369</v>
      </c>
      <c r="L21" s="81">
        <v>0.45400000000000001</v>
      </c>
      <c r="M21" s="81">
        <v>4.7759999999999998</v>
      </c>
      <c r="N21" s="81">
        <v>2.9790000000000001</v>
      </c>
      <c r="O21" s="81">
        <v>4.1669999999999998</v>
      </c>
      <c r="P21" s="81">
        <v>13.488</v>
      </c>
      <c r="Q21" s="81">
        <v>5.46</v>
      </c>
      <c r="R21" s="81">
        <v>16.987000000000002</v>
      </c>
      <c r="S21" s="81">
        <v>22.707000000000001</v>
      </c>
      <c r="T21" s="81">
        <v>1.58</v>
      </c>
      <c r="U21" s="81">
        <v>12.649000000000001</v>
      </c>
      <c r="V21" s="81">
        <v>4.8</v>
      </c>
      <c r="W21" s="81">
        <v>13.683</v>
      </c>
      <c r="X21" s="81">
        <v>31.548000000000002</v>
      </c>
      <c r="Y21" s="81">
        <v>17.551000000000002</v>
      </c>
      <c r="Z21" s="78"/>
      <c r="AA21" s="79">
        <f t="shared" si="2"/>
        <v>249.75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/>
      <c r="M22" s="81">
        <v>165.06799999999998</v>
      </c>
      <c r="N22" s="81">
        <v>165.92099999999999</v>
      </c>
      <c r="O22" s="81">
        <v>164.36500000000001</v>
      </c>
      <c r="P22" s="81">
        <v>145.661</v>
      </c>
      <c r="Q22" s="81">
        <v>125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876.0150000000001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15.698999999999998</v>
      </c>
      <c r="C26" s="88">
        <f t="shared" ref="C26:Z26" si="3">IF(LEN(C$2)&gt;0,SUM(C19:C25),"")</f>
        <v>15.662000000000001</v>
      </c>
      <c r="D26" s="88">
        <f t="shared" si="3"/>
        <v>1.651</v>
      </c>
      <c r="E26" s="88">
        <f t="shared" si="3"/>
        <v>2.0270000000000001</v>
      </c>
      <c r="F26" s="88">
        <f t="shared" si="3"/>
        <v>1.24</v>
      </c>
      <c r="G26" s="88">
        <f t="shared" si="3"/>
        <v>23.29</v>
      </c>
      <c r="H26" s="88">
        <f t="shared" si="3"/>
        <v>23.388999999999999</v>
      </c>
      <c r="I26" s="88">
        <f t="shared" si="3"/>
        <v>29.681999999999999</v>
      </c>
      <c r="J26" s="88">
        <f t="shared" si="3"/>
        <v>7.4770000000000003</v>
      </c>
      <c r="K26" s="88">
        <f t="shared" si="3"/>
        <v>125.419</v>
      </c>
      <c r="L26" s="88">
        <f t="shared" si="3"/>
        <v>0.46400000000000002</v>
      </c>
      <c r="M26" s="88">
        <f t="shared" si="3"/>
        <v>173.34799999999998</v>
      </c>
      <c r="N26" s="88">
        <f t="shared" si="3"/>
        <v>171.827</v>
      </c>
      <c r="O26" s="88">
        <f t="shared" si="3"/>
        <v>172.363</v>
      </c>
      <c r="P26" s="88">
        <f t="shared" si="3"/>
        <v>173.46299999999999</v>
      </c>
      <c r="Q26" s="88">
        <f t="shared" si="3"/>
        <v>133.465</v>
      </c>
      <c r="R26" s="88">
        <f t="shared" si="3"/>
        <v>20.066000000000003</v>
      </c>
      <c r="S26" s="88">
        <f t="shared" si="3"/>
        <v>26.466000000000001</v>
      </c>
      <c r="T26" s="88">
        <f t="shared" si="3"/>
        <v>2.2749999999999999</v>
      </c>
      <c r="U26" s="88">
        <f t="shared" si="3"/>
        <v>13.434000000000001</v>
      </c>
      <c r="V26" s="88">
        <f t="shared" si="3"/>
        <v>9.782</v>
      </c>
      <c r="W26" s="88">
        <f t="shared" si="3"/>
        <v>49.588999999999999</v>
      </c>
      <c r="X26" s="88">
        <f t="shared" si="3"/>
        <v>52.855000000000004</v>
      </c>
      <c r="Y26" s="88">
        <f t="shared" si="3"/>
        <v>22.970000000000002</v>
      </c>
      <c r="Z26" s="89" t="str">
        <f t="shared" si="3"/>
        <v/>
      </c>
      <c r="AA26" s="90">
        <f>SUM(AA19:AA25)</f>
        <v>1267.903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36.012</v>
      </c>
      <c r="C30" s="77">
        <v>36.232999999999997</v>
      </c>
      <c r="D30" s="77">
        <v>1.651</v>
      </c>
      <c r="E30" s="77">
        <v>2.0270000000000001</v>
      </c>
      <c r="F30" s="77">
        <v>1.24</v>
      </c>
      <c r="G30" s="77">
        <v>66.567999999999998</v>
      </c>
      <c r="H30" s="77">
        <v>63.23</v>
      </c>
      <c r="I30" s="77">
        <v>46.378999999999998</v>
      </c>
      <c r="J30" s="77">
        <v>12.477</v>
      </c>
      <c r="K30" s="77">
        <v>126.631</v>
      </c>
      <c r="L30" s="77">
        <v>2.7130000000000001</v>
      </c>
      <c r="M30" s="77">
        <v>227.001</v>
      </c>
      <c r="N30" s="77">
        <v>226.83199999999999</v>
      </c>
      <c r="O30" s="77">
        <v>227</v>
      </c>
      <c r="P30" s="77">
        <v>227</v>
      </c>
      <c r="Q30" s="77">
        <v>149.21299999999999</v>
      </c>
      <c r="R30" s="77">
        <v>29.984999999999999</v>
      </c>
      <c r="S30" s="77">
        <v>35.811</v>
      </c>
      <c r="T30" s="77">
        <v>2.2749999999999999</v>
      </c>
      <c r="U30" s="77">
        <v>19.533000000000001</v>
      </c>
      <c r="V30" s="77">
        <v>9.782</v>
      </c>
      <c r="W30" s="77">
        <v>74.75</v>
      </c>
      <c r="X30" s="77">
        <v>84.564999999999998</v>
      </c>
      <c r="Y30" s="77">
        <v>43.085000000000001</v>
      </c>
      <c r="Z30" s="78"/>
      <c r="AA30" s="79">
        <f>SUM(B30:Z30)</f>
        <v>1751.9929999999999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36.012</v>
      </c>
      <c r="C32" s="62">
        <f t="shared" ref="C32:Z32" si="4">IF(LEN(C$2)&gt;0,SUM(C29:C31),"")</f>
        <v>36.232999999999997</v>
      </c>
      <c r="D32" s="62">
        <f t="shared" si="4"/>
        <v>1.651</v>
      </c>
      <c r="E32" s="62">
        <f t="shared" si="4"/>
        <v>2.0270000000000001</v>
      </c>
      <c r="F32" s="62">
        <f t="shared" si="4"/>
        <v>1.24</v>
      </c>
      <c r="G32" s="62">
        <f t="shared" si="4"/>
        <v>66.567999999999998</v>
      </c>
      <c r="H32" s="62">
        <f t="shared" si="4"/>
        <v>63.23</v>
      </c>
      <c r="I32" s="62">
        <f t="shared" si="4"/>
        <v>46.378999999999998</v>
      </c>
      <c r="J32" s="62">
        <f t="shared" si="4"/>
        <v>12.477</v>
      </c>
      <c r="K32" s="62">
        <f t="shared" si="4"/>
        <v>126.631</v>
      </c>
      <c r="L32" s="62">
        <f t="shared" si="4"/>
        <v>2.7130000000000001</v>
      </c>
      <c r="M32" s="62">
        <f t="shared" si="4"/>
        <v>227.001</v>
      </c>
      <c r="N32" s="62">
        <f t="shared" si="4"/>
        <v>226.83199999999999</v>
      </c>
      <c r="O32" s="62">
        <f t="shared" si="4"/>
        <v>227</v>
      </c>
      <c r="P32" s="62">
        <f t="shared" si="4"/>
        <v>227</v>
      </c>
      <c r="Q32" s="62">
        <f t="shared" si="4"/>
        <v>149.21299999999999</v>
      </c>
      <c r="R32" s="62">
        <f t="shared" si="4"/>
        <v>29.984999999999999</v>
      </c>
      <c r="S32" s="62">
        <f t="shared" si="4"/>
        <v>35.811</v>
      </c>
      <c r="T32" s="62">
        <f t="shared" si="4"/>
        <v>2.2749999999999999</v>
      </c>
      <c r="U32" s="62">
        <f t="shared" si="4"/>
        <v>19.533000000000001</v>
      </c>
      <c r="V32" s="62">
        <f t="shared" si="4"/>
        <v>9.782</v>
      </c>
      <c r="W32" s="62">
        <f t="shared" si="4"/>
        <v>74.75</v>
      </c>
      <c r="X32" s="62">
        <f t="shared" si="4"/>
        <v>84.564999999999998</v>
      </c>
      <c r="Y32" s="62">
        <f t="shared" si="4"/>
        <v>43.085000000000001</v>
      </c>
      <c r="Z32" s="63" t="str">
        <f t="shared" si="4"/>
        <v/>
      </c>
      <c r="AA32" s="64">
        <f>SUM(AA29:AA31)</f>
        <v>1751.9929999999999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11.9</v>
      </c>
      <c r="E37" s="99">
        <v>6.8</v>
      </c>
      <c r="F37" s="99">
        <v>11.9</v>
      </c>
      <c r="G37" s="99">
        <v>2.7</v>
      </c>
      <c r="H37" s="99"/>
      <c r="I37" s="99"/>
      <c r="J37" s="99"/>
      <c r="K37" s="99"/>
      <c r="L37" s="99">
        <v>18.3</v>
      </c>
      <c r="M37" s="99"/>
      <c r="N37" s="99">
        <v>0.2</v>
      </c>
      <c r="O37" s="99"/>
      <c r="P37" s="99"/>
      <c r="Q37" s="99"/>
      <c r="R37" s="99"/>
      <c r="S37" s="99"/>
      <c r="T37" s="99">
        <v>56.6</v>
      </c>
      <c r="U37" s="99">
        <v>18.3</v>
      </c>
      <c r="V37" s="99">
        <v>17</v>
      </c>
      <c r="W37" s="99"/>
      <c r="X37" s="99">
        <v>85.2</v>
      </c>
      <c r="Y37" s="99">
        <v>80.400000000000006</v>
      </c>
      <c r="Z37" s="100"/>
      <c r="AA37" s="79">
        <f t="shared" si="5"/>
        <v>309.29999999999995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71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71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11.9</v>
      </c>
      <c r="E40" s="88">
        <f t="shared" si="6"/>
        <v>6.8</v>
      </c>
      <c r="F40" s="88">
        <f t="shared" si="6"/>
        <v>11.9</v>
      </c>
      <c r="G40" s="88">
        <f t="shared" si="6"/>
        <v>2.7</v>
      </c>
      <c r="H40" s="88">
        <f t="shared" si="6"/>
        <v>71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18.3</v>
      </c>
      <c r="M40" s="88">
        <f t="shared" si="6"/>
        <v>0</v>
      </c>
      <c r="N40" s="88">
        <f t="shared" si="6"/>
        <v>0.2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56.6</v>
      </c>
      <c r="U40" s="88">
        <f t="shared" si="6"/>
        <v>18.3</v>
      </c>
      <c r="V40" s="88">
        <f t="shared" si="6"/>
        <v>17</v>
      </c>
      <c r="W40" s="88">
        <f t="shared" si="6"/>
        <v>0</v>
      </c>
      <c r="X40" s="88">
        <f t="shared" si="6"/>
        <v>85.2</v>
      </c>
      <c r="Y40" s="88">
        <f t="shared" si="6"/>
        <v>80.400000000000006</v>
      </c>
      <c r="Z40" s="89" t="str">
        <f t="shared" si="6"/>
        <v/>
      </c>
      <c r="AA40" s="90">
        <f t="shared" si="5"/>
        <v>380.30000000000007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11.9</v>
      </c>
      <c r="E45" s="99">
        <v>6.8</v>
      </c>
      <c r="F45" s="99">
        <v>11.9</v>
      </c>
      <c r="G45" s="99">
        <v>2.7</v>
      </c>
      <c r="H45" s="99"/>
      <c r="I45" s="99"/>
      <c r="J45" s="99"/>
      <c r="K45" s="99"/>
      <c r="L45" s="99">
        <v>18.3</v>
      </c>
      <c r="M45" s="99"/>
      <c r="N45" s="99">
        <v>0.2</v>
      </c>
      <c r="O45" s="99"/>
      <c r="P45" s="99"/>
      <c r="Q45" s="99"/>
      <c r="R45" s="99"/>
      <c r="S45" s="99"/>
      <c r="T45" s="99">
        <v>56.6</v>
      </c>
      <c r="U45" s="99">
        <v>18.3</v>
      </c>
      <c r="V45" s="99">
        <v>17</v>
      </c>
      <c r="W45" s="99"/>
      <c r="X45" s="99">
        <v>85.2</v>
      </c>
      <c r="Y45" s="99">
        <v>80.400000000000006</v>
      </c>
      <c r="Z45" s="100"/>
      <c r="AA45" s="79">
        <f t="shared" si="7"/>
        <v>309.29999999999995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71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71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11.9</v>
      </c>
      <c r="E49" s="88">
        <f t="shared" si="8"/>
        <v>6.8</v>
      </c>
      <c r="F49" s="88">
        <f t="shared" si="8"/>
        <v>11.9</v>
      </c>
      <c r="G49" s="88">
        <f t="shared" si="8"/>
        <v>2.7</v>
      </c>
      <c r="H49" s="88">
        <f t="shared" si="8"/>
        <v>71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18.3</v>
      </c>
      <c r="M49" s="88">
        <f t="shared" si="8"/>
        <v>0</v>
      </c>
      <c r="N49" s="88">
        <f t="shared" si="8"/>
        <v>0.2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56.6</v>
      </c>
      <c r="U49" s="88">
        <f t="shared" si="8"/>
        <v>18.3</v>
      </c>
      <c r="V49" s="88">
        <f t="shared" si="8"/>
        <v>17</v>
      </c>
      <c r="W49" s="88">
        <f t="shared" si="8"/>
        <v>0</v>
      </c>
      <c r="X49" s="88">
        <f t="shared" si="8"/>
        <v>85.2</v>
      </c>
      <c r="Y49" s="88">
        <f t="shared" si="8"/>
        <v>80.400000000000006</v>
      </c>
      <c r="Z49" s="89" t="str">
        <f t="shared" si="8"/>
        <v/>
      </c>
      <c r="AA49" s="90">
        <f t="shared" si="7"/>
        <v>380.30000000000007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36.012</v>
      </c>
      <c r="C52" s="88">
        <f t="shared" ref="C52:Z52" si="10">IF(LEN(C$2)&gt;0,SUM(C10:C15)+C26+C40,"")</f>
        <v>36.232999999999997</v>
      </c>
      <c r="D52" s="88">
        <f t="shared" si="10"/>
        <v>13.551</v>
      </c>
      <c r="E52" s="88">
        <f t="shared" si="10"/>
        <v>8.827</v>
      </c>
      <c r="F52" s="88">
        <f t="shared" si="10"/>
        <v>13.14</v>
      </c>
      <c r="G52" s="88">
        <f t="shared" si="10"/>
        <v>69.268000000000001</v>
      </c>
      <c r="H52" s="88">
        <f t="shared" si="10"/>
        <v>134.23000000000002</v>
      </c>
      <c r="I52" s="88">
        <f t="shared" si="10"/>
        <v>46.378999999999998</v>
      </c>
      <c r="J52" s="88">
        <f t="shared" si="10"/>
        <v>12.477</v>
      </c>
      <c r="K52" s="88">
        <f t="shared" si="10"/>
        <v>126.631</v>
      </c>
      <c r="L52" s="88">
        <f t="shared" si="10"/>
        <v>21.013000000000002</v>
      </c>
      <c r="M52" s="88">
        <f t="shared" si="10"/>
        <v>227.00099999999998</v>
      </c>
      <c r="N52" s="88">
        <f t="shared" si="10"/>
        <v>227.03199999999998</v>
      </c>
      <c r="O52" s="88">
        <f t="shared" si="10"/>
        <v>227</v>
      </c>
      <c r="P52" s="88">
        <f t="shared" si="10"/>
        <v>227</v>
      </c>
      <c r="Q52" s="88">
        <f t="shared" si="10"/>
        <v>149.21299999999999</v>
      </c>
      <c r="R52" s="88">
        <f t="shared" si="10"/>
        <v>29.984999999999999</v>
      </c>
      <c r="S52" s="88">
        <f t="shared" si="10"/>
        <v>35.811</v>
      </c>
      <c r="T52" s="88">
        <f t="shared" si="10"/>
        <v>58.875</v>
      </c>
      <c r="U52" s="88">
        <f t="shared" si="10"/>
        <v>37.832999999999998</v>
      </c>
      <c r="V52" s="88">
        <f t="shared" si="10"/>
        <v>26.782</v>
      </c>
      <c r="W52" s="88">
        <f t="shared" si="10"/>
        <v>74.75</v>
      </c>
      <c r="X52" s="88">
        <f t="shared" si="10"/>
        <v>169.76500000000001</v>
      </c>
      <c r="Y52" s="88">
        <f t="shared" si="10"/>
        <v>123.48500000000001</v>
      </c>
      <c r="Z52" s="89" t="str">
        <f t="shared" si="10"/>
        <v/>
      </c>
      <c r="AA52" s="104">
        <f>SUM(B52:Z52)</f>
        <v>2132.2930000000001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-32.1</v>
      </c>
      <c r="C4" s="18">
        <v>-34.9</v>
      </c>
      <c r="D4" s="18">
        <v>11.9</v>
      </c>
      <c r="E4" s="18">
        <v>6.8</v>
      </c>
      <c r="F4" s="18">
        <v>11.9</v>
      </c>
      <c r="G4" s="18">
        <v>2.7</v>
      </c>
      <c r="H4" s="18">
        <v>-27.400000000000006</v>
      </c>
      <c r="I4" s="18"/>
      <c r="J4" s="18">
        <v>-11.9</v>
      </c>
      <c r="K4" s="18">
        <v>-6</v>
      </c>
      <c r="L4" s="18">
        <v>18.3</v>
      </c>
      <c r="M4" s="18"/>
      <c r="N4" s="18">
        <v>0.2</v>
      </c>
      <c r="O4" s="18"/>
      <c r="P4" s="18"/>
      <c r="Q4" s="18">
        <v>-2.2000000000000002</v>
      </c>
      <c r="R4" s="18">
        <v>-30</v>
      </c>
      <c r="S4" s="18">
        <v>-30.4</v>
      </c>
      <c r="T4" s="18">
        <v>2.3999999999999986</v>
      </c>
      <c r="U4" s="18">
        <v>-17.499999999999996</v>
      </c>
      <c r="V4" s="18">
        <v>17</v>
      </c>
      <c r="W4" s="18">
        <v>-64.900000000000006</v>
      </c>
      <c r="X4" s="18">
        <v>-9.2999999999999972</v>
      </c>
      <c r="Y4" s="18">
        <v>-33.799999999999997</v>
      </c>
      <c r="Z4" s="19"/>
      <c r="AA4" s="111">
        <f>SUM(B4:Z4)</f>
        <v>-229.20000000000005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102.77</v>
      </c>
      <c r="C7" s="117">
        <v>100</v>
      </c>
      <c r="D7" s="117">
        <v>96.07</v>
      </c>
      <c r="E7" s="117">
        <v>94.94</v>
      </c>
      <c r="F7" s="117">
        <v>96.28</v>
      </c>
      <c r="G7" s="117">
        <v>99.46</v>
      </c>
      <c r="H7" s="117">
        <v>114.67</v>
      </c>
      <c r="I7" s="117">
        <v>95.81</v>
      </c>
      <c r="J7" s="117">
        <v>88.07</v>
      </c>
      <c r="K7" s="117">
        <v>58</v>
      </c>
      <c r="L7" s="117">
        <v>12.39</v>
      </c>
      <c r="M7" s="117">
        <v>9.68</v>
      </c>
      <c r="N7" s="117">
        <v>9.4</v>
      </c>
      <c r="O7" s="117">
        <v>9.69</v>
      </c>
      <c r="P7" s="117">
        <v>20.47</v>
      </c>
      <c r="Q7" s="117">
        <v>30.9</v>
      </c>
      <c r="R7" s="117">
        <v>72.3</v>
      </c>
      <c r="S7" s="117">
        <v>97.41</v>
      </c>
      <c r="T7" s="117">
        <v>123.09</v>
      </c>
      <c r="U7" s="117">
        <v>150.91999999999999</v>
      </c>
      <c r="V7" s="117">
        <v>250.51</v>
      </c>
      <c r="W7" s="117">
        <v>155.54</v>
      </c>
      <c r="X7" s="117">
        <v>132.9</v>
      </c>
      <c r="Y7" s="117">
        <v>117.14</v>
      </c>
      <c r="Z7" s="118"/>
      <c r="AA7" s="119">
        <f>IF(SUM(B7:Z7)&lt;&gt;0,AVERAGEIF(B7:Z7,"&lt;&gt;"""),"")</f>
        <v>89.100416666666661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32.1</v>
      </c>
      <c r="C13" s="129">
        <v>34.9</v>
      </c>
      <c r="D13" s="129"/>
      <c r="E13" s="129"/>
      <c r="F13" s="129"/>
      <c r="G13" s="129"/>
      <c r="H13" s="129">
        <v>98.4</v>
      </c>
      <c r="I13" s="129"/>
      <c r="J13" s="129">
        <v>11.9</v>
      </c>
      <c r="K13" s="129">
        <v>6</v>
      </c>
      <c r="L13" s="129"/>
      <c r="M13" s="129"/>
      <c r="N13" s="129"/>
      <c r="O13" s="129"/>
      <c r="P13" s="129"/>
      <c r="Q13" s="129">
        <v>2.2000000000000002</v>
      </c>
      <c r="R13" s="129">
        <v>30</v>
      </c>
      <c r="S13" s="129">
        <v>30.4</v>
      </c>
      <c r="T13" s="129"/>
      <c r="U13" s="129"/>
      <c r="V13" s="129"/>
      <c r="W13" s="129"/>
      <c r="X13" s="129"/>
      <c r="Y13" s="130"/>
      <c r="Z13" s="131"/>
      <c r="AA13" s="132">
        <f t="shared" si="0"/>
        <v>245.9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54.2</v>
      </c>
      <c r="U15" s="133">
        <v>35.799999999999997</v>
      </c>
      <c r="V15" s="133"/>
      <c r="W15" s="133">
        <v>64.900000000000006</v>
      </c>
      <c r="X15" s="133">
        <v>94.5</v>
      </c>
      <c r="Y15" s="133">
        <v>114.2</v>
      </c>
      <c r="Z15" s="131"/>
      <c r="AA15" s="132">
        <f t="shared" si="0"/>
        <v>363.6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32.1</v>
      </c>
      <c r="C16" s="135">
        <f t="shared" si="1"/>
        <v>34.9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98.4</v>
      </c>
      <c r="I16" s="135">
        <f t="shared" si="1"/>
        <v>0</v>
      </c>
      <c r="J16" s="135">
        <f t="shared" si="1"/>
        <v>11.9</v>
      </c>
      <c r="K16" s="135">
        <f t="shared" si="1"/>
        <v>6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2.2000000000000002</v>
      </c>
      <c r="R16" s="135">
        <f t="shared" si="1"/>
        <v>30</v>
      </c>
      <c r="S16" s="135">
        <f t="shared" si="1"/>
        <v>30.4</v>
      </c>
      <c r="T16" s="135">
        <f t="shared" si="1"/>
        <v>54.2</v>
      </c>
      <c r="U16" s="135">
        <f t="shared" si="1"/>
        <v>35.799999999999997</v>
      </c>
      <c r="V16" s="135">
        <f t="shared" si="1"/>
        <v>0</v>
      </c>
      <c r="W16" s="135">
        <f t="shared" si="1"/>
        <v>64.900000000000006</v>
      </c>
      <c r="X16" s="135">
        <f t="shared" si="1"/>
        <v>94.5</v>
      </c>
      <c r="Y16" s="135">
        <f t="shared" si="1"/>
        <v>114.2</v>
      </c>
      <c r="Z16" s="136" t="str">
        <f t="shared" si="1"/>
        <v/>
      </c>
      <c r="AA16" s="90">
        <f t="shared" si="0"/>
        <v>609.50000000000011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11.9</v>
      </c>
      <c r="E21" s="129">
        <v>6.8</v>
      </c>
      <c r="F21" s="129">
        <v>11.9</v>
      </c>
      <c r="G21" s="129">
        <v>2.7</v>
      </c>
      <c r="H21" s="129"/>
      <c r="I21" s="129"/>
      <c r="J21" s="129"/>
      <c r="K21" s="129"/>
      <c r="L21" s="129">
        <v>18.3</v>
      </c>
      <c r="M21" s="129"/>
      <c r="N21" s="129">
        <v>0.2</v>
      </c>
      <c r="O21" s="129"/>
      <c r="P21" s="129"/>
      <c r="Q21" s="129"/>
      <c r="R21" s="129"/>
      <c r="S21" s="129"/>
      <c r="T21" s="129">
        <v>56.6</v>
      </c>
      <c r="U21" s="129">
        <v>18.3</v>
      </c>
      <c r="V21" s="129">
        <v>17</v>
      </c>
      <c r="W21" s="129"/>
      <c r="X21" s="129">
        <v>85.2</v>
      </c>
      <c r="Y21" s="130">
        <v>80.400000000000006</v>
      </c>
      <c r="Z21" s="131"/>
      <c r="AA21" s="132">
        <f t="shared" si="2"/>
        <v>309.29999999999995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71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71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11.9</v>
      </c>
      <c r="E24" s="135">
        <f t="shared" si="3"/>
        <v>6.8</v>
      </c>
      <c r="F24" s="135">
        <f t="shared" si="3"/>
        <v>11.9</v>
      </c>
      <c r="G24" s="135">
        <f t="shared" si="3"/>
        <v>2.7</v>
      </c>
      <c r="H24" s="135">
        <f t="shared" si="3"/>
        <v>71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18.3</v>
      </c>
      <c r="M24" s="135">
        <f t="shared" si="3"/>
        <v>0</v>
      </c>
      <c r="N24" s="135">
        <f t="shared" si="3"/>
        <v>0.2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56.6</v>
      </c>
      <c r="U24" s="135">
        <f t="shared" si="3"/>
        <v>18.3</v>
      </c>
      <c r="V24" s="135">
        <f t="shared" si="3"/>
        <v>17</v>
      </c>
      <c r="W24" s="135">
        <f t="shared" si="3"/>
        <v>0</v>
      </c>
      <c r="X24" s="135">
        <f t="shared" si="3"/>
        <v>85.2</v>
      </c>
      <c r="Y24" s="135">
        <f t="shared" si="3"/>
        <v>80.400000000000006</v>
      </c>
      <c r="Z24" s="136" t="str">
        <f t="shared" si="3"/>
        <v/>
      </c>
      <c r="AA24" s="90">
        <f t="shared" si="2"/>
        <v>380.30000000000007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2025-06-16T13:30:49Z</dcterms:created>
  <dcterms:modified xsi:type="dcterms:W3CDTF">2025-06-16T13:30:51Z</dcterms:modified>
</cp:coreProperties>
</file>