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<sst xmlns="http://schemas.openxmlformats.org/spreadsheetml/2006/main" count="122" uniqueCount="56">
  <si>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31/01/2026 16:24:13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</si>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</sst>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93-4041-957E-85167D30E4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93-4041-957E-85167D30E4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293-4041-957E-85167D30E4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">
                  <c:v>4.7610000000000001</c:v>
                </c:pt>
                <c:pt idx="8">
                  <c:v>6.7910000000000004</c:v>
                </c:pt>
                <c:pt idx="9">
                  <c:v>5.4</c:v>
                </c:pt>
                <c:pt idx="11">
                  <c:v>27.437000000000001</c:v>
                </c:pt>
                <c:pt idx="12">
                  <c:v>38.090000000000003</c:v>
                </c:pt>
                <c:pt idx="13">
                  <c:v>51.9</c:v>
                </c:pt>
                <c:pt idx="14">
                  <c:v>50.9</c:v>
                </c:pt>
                <c:pt idx="15">
                  <c:v>51.7</c:v>
                </c:pt>
                <c:pt idx="16">
                  <c:v>53.373000000000005</c:v>
                </c:pt>
                <c:pt idx="17">
                  <c:v>54.173000000000002</c:v>
                </c:pt>
                <c:pt idx="18">
                  <c:v>34.718000000000004</c:v>
                </c:pt>
                <c:pt idx="19">
                  <c:v>33.665999999999997</c:v>
                </c:pt>
                <c:pt idx="20">
                  <c:v>4.7549999999999999</c:v>
                </c:pt>
                <c:pt idx="21">
                  <c:v>3.75</c:v>
                </c:pt>
                <c:pt idx="22">
                  <c:v>2.3820000000000001</c:v>
                </c:pt>
                <c:pt idx="31">
                  <c:v>10.454000000000001</c:v>
                </c:pt>
                <c:pt idx="35">
                  <c:v>1.3</c:v>
                </c:pt>
                <c:pt idx="36">
                  <c:v>39.216999999999999</c:v>
                </c:pt>
                <c:pt idx="37">
                  <c:v>15.16</c:v>
                </c:pt>
                <c:pt idx="38">
                  <c:v>50.774000000000001</c:v>
                </c:pt>
                <c:pt idx="39">
                  <c:v>0.6</c:v>
                </c:pt>
                <c:pt idx="40">
                  <c:v>56.448</c:v>
                </c:pt>
                <c:pt idx="41">
                  <c:v>57.319000000000003</c:v>
                </c:pt>
                <c:pt idx="42">
                  <c:v>46.655999999999999</c:v>
                </c:pt>
                <c:pt idx="43">
                  <c:v>46.273000000000003</c:v>
                </c:pt>
                <c:pt idx="44">
                  <c:v>44.11</c:v>
                </c:pt>
                <c:pt idx="45">
                  <c:v>29.927</c:v>
                </c:pt>
                <c:pt idx="47">
                  <c:v>26.584</c:v>
                </c:pt>
                <c:pt idx="48">
                  <c:v>33.695999999999998</c:v>
                </c:pt>
                <c:pt idx="49">
                  <c:v>8.69</c:v>
                </c:pt>
                <c:pt idx="50">
                  <c:v>10.236000000000001</c:v>
                </c:pt>
                <c:pt idx="51">
                  <c:v>4.5</c:v>
                </c:pt>
                <c:pt idx="52">
                  <c:v>35.930999999999997</c:v>
                </c:pt>
                <c:pt idx="53">
                  <c:v>35.805</c:v>
                </c:pt>
                <c:pt idx="54">
                  <c:v>28.727</c:v>
                </c:pt>
                <c:pt idx="55">
                  <c:v>12.869</c:v>
                </c:pt>
                <c:pt idx="56">
                  <c:v>27.89</c:v>
                </c:pt>
                <c:pt idx="57">
                  <c:v>27.972999999999999</c:v>
                </c:pt>
                <c:pt idx="58">
                  <c:v>30.75</c:v>
                </c:pt>
                <c:pt idx="59">
                  <c:v>28.7</c:v>
                </c:pt>
                <c:pt idx="60">
                  <c:v>43.116</c:v>
                </c:pt>
                <c:pt idx="61">
                  <c:v>50.593000000000004</c:v>
                </c:pt>
                <c:pt idx="62">
                  <c:v>51.838000000000001</c:v>
                </c:pt>
                <c:pt idx="63">
                  <c:v>64.662000000000006</c:v>
                </c:pt>
                <c:pt idx="66">
                  <c:v>10.695</c:v>
                </c:pt>
                <c:pt idx="67">
                  <c:v>8.4489999999999998</c:v>
                </c:pt>
                <c:pt idx="68">
                  <c:v>2.72</c:v>
                </c:pt>
                <c:pt idx="69">
                  <c:v>33.9</c:v>
                </c:pt>
                <c:pt idx="70">
                  <c:v>46.8</c:v>
                </c:pt>
                <c:pt idx="71">
                  <c:v>35.5</c:v>
                </c:pt>
                <c:pt idx="72">
                  <c:v>53.055999999999997</c:v>
                </c:pt>
                <c:pt idx="73">
                  <c:v>50.737000000000002</c:v>
                </c:pt>
                <c:pt idx="74">
                  <c:v>45.432000000000002</c:v>
                </c:pt>
                <c:pt idx="75">
                  <c:v>39.871000000000002</c:v>
                </c:pt>
                <c:pt idx="76">
                  <c:v>18.416</c:v>
                </c:pt>
                <c:pt idx="77">
                  <c:v>21.344000000000001</c:v>
                </c:pt>
                <c:pt idx="80">
                  <c:v>7.0910000000000002</c:v>
                </c:pt>
                <c:pt idx="81">
                  <c:v>4.0460000000000003</c:v>
                </c:pt>
                <c:pt idx="82">
                  <c:v>5.9550000000000001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93-4041-957E-85167D30E4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93-4041-957E-85167D30E4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93-4041-957E-85167D30E4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93-4041-957E-85167D30E4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293-4041-957E-85167D30E4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93-4041-957E-85167D30E4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190.19800000000001</c:v>
                </c:pt>
                <c:pt idx="1">
                  <c:v>142</c:v>
                </c:pt>
                <c:pt idx="2">
                  <c:v>111.818</c:v>
                </c:pt>
                <c:pt idx="3">
                  <c:v>38.673000000000002</c:v>
                </c:pt>
                <c:pt idx="4">
                  <c:v>116.131</c:v>
                </c:pt>
                <c:pt idx="5">
                  <c:v>109.83499999999999</c:v>
                </c:pt>
                <c:pt idx="6">
                  <c:v>80.760000000000005</c:v>
                </c:pt>
                <c:pt idx="7">
                  <c:v>20</c:v>
                </c:pt>
                <c:pt idx="8">
                  <c:v>20</c:v>
                </c:pt>
                <c:pt idx="9">
                  <c:v>21.541</c:v>
                </c:pt>
                <c:pt idx="10">
                  <c:v>26.285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35.905000000000001</c:v>
                </c:pt>
                <c:pt idx="24">
                  <c:v>73.150999999999996</c:v>
                </c:pt>
                <c:pt idx="25">
                  <c:v>106.49299999999999</c:v>
                </c:pt>
                <c:pt idx="26">
                  <c:v>141.21199999999999</c:v>
                </c:pt>
                <c:pt idx="27">
                  <c:v>96</c:v>
                </c:pt>
                <c:pt idx="28">
                  <c:v>75.406000000000006</c:v>
                </c:pt>
                <c:pt idx="29">
                  <c:v>91.495000000000005</c:v>
                </c:pt>
                <c:pt idx="30">
                  <c:v>65.3</c:v>
                </c:pt>
                <c:pt idx="31">
                  <c:v>23.841999999999999</c:v>
                </c:pt>
                <c:pt idx="32">
                  <c:v>72.891000000000005</c:v>
                </c:pt>
                <c:pt idx="33">
                  <c:v>74.947999999999993</c:v>
                </c:pt>
                <c:pt idx="34">
                  <c:v>69.180000000000007</c:v>
                </c:pt>
                <c:pt idx="35">
                  <c:v>74.494</c:v>
                </c:pt>
                <c:pt idx="36">
                  <c:v>93.034000000000006</c:v>
                </c:pt>
                <c:pt idx="37">
                  <c:v>99.512</c:v>
                </c:pt>
                <c:pt idx="38">
                  <c:v>95</c:v>
                </c:pt>
                <c:pt idx="39">
                  <c:v>178.32</c:v>
                </c:pt>
                <c:pt idx="40">
                  <c:v>79</c:v>
                </c:pt>
                <c:pt idx="41">
                  <c:v>79</c:v>
                </c:pt>
                <c:pt idx="42">
                  <c:v>79</c:v>
                </c:pt>
                <c:pt idx="43">
                  <c:v>79</c:v>
                </c:pt>
                <c:pt idx="45">
                  <c:v>18.015999999999998</c:v>
                </c:pt>
                <c:pt idx="46">
                  <c:v>56.548999999999999</c:v>
                </c:pt>
                <c:pt idx="47">
                  <c:v>20.457999999999998</c:v>
                </c:pt>
                <c:pt idx="48">
                  <c:v>51.932000000000002</c:v>
                </c:pt>
                <c:pt idx="49">
                  <c:v>79</c:v>
                </c:pt>
                <c:pt idx="50">
                  <c:v>79</c:v>
                </c:pt>
                <c:pt idx="51">
                  <c:v>79</c:v>
                </c:pt>
                <c:pt idx="55">
                  <c:v>31.788</c:v>
                </c:pt>
                <c:pt idx="59">
                  <c:v>9.4420000000000002</c:v>
                </c:pt>
                <c:pt idx="60">
                  <c:v>237.018</c:v>
                </c:pt>
                <c:pt idx="61">
                  <c:v>229.44200000000001</c:v>
                </c:pt>
                <c:pt idx="62">
                  <c:v>230.029</c:v>
                </c:pt>
                <c:pt idx="63">
                  <c:v>217.899</c:v>
                </c:pt>
                <c:pt idx="64">
                  <c:v>109.27199999999999</c:v>
                </c:pt>
                <c:pt idx="65">
                  <c:v>79</c:v>
                </c:pt>
                <c:pt idx="66">
                  <c:v>34.332999999999998</c:v>
                </c:pt>
                <c:pt idx="67">
                  <c:v>16.666</c:v>
                </c:pt>
                <c:pt idx="68">
                  <c:v>31.666</c:v>
                </c:pt>
                <c:pt idx="69">
                  <c:v>29</c:v>
                </c:pt>
                <c:pt idx="70">
                  <c:v>26.332999999999998</c:v>
                </c:pt>
                <c:pt idx="71">
                  <c:v>23</c:v>
                </c:pt>
                <c:pt idx="72">
                  <c:v>28.872</c:v>
                </c:pt>
                <c:pt idx="73">
                  <c:v>30.995000000000001</c:v>
                </c:pt>
                <c:pt idx="74">
                  <c:v>31.829000000000001</c:v>
                </c:pt>
                <c:pt idx="75">
                  <c:v>35.359000000000002</c:v>
                </c:pt>
                <c:pt idx="76">
                  <c:v>18.864999999999998</c:v>
                </c:pt>
                <c:pt idx="77">
                  <c:v>23.875</c:v>
                </c:pt>
                <c:pt idx="78">
                  <c:v>16.132999999999999</c:v>
                </c:pt>
                <c:pt idx="80">
                  <c:v>33</c:v>
                </c:pt>
                <c:pt idx="81">
                  <c:v>27</c:v>
                </c:pt>
                <c:pt idx="82">
                  <c:v>34</c:v>
                </c:pt>
                <c:pt idx="83">
                  <c:v>33</c:v>
                </c:pt>
                <c:pt idx="84">
                  <c:v>107.499</c:v>
                </c:pt>
                <c:pt idx="85">
                  <c:v>61.186999999999998</c:v>
                </c:pt>
                <c:pt idx="86">
                  <c:v>56.030999999999999</c:v>
                </c:pt>
                <c:pt idx="87">
                  <c:v>55.2</c:v>
                </c:pt>
                <c:pt idx="88">
                  <c:v>52.437000000000005</c:v>
                </c:pt>
                <c:pt idx="89">
                  <c:v>53.058</c:v>
                </c:pt>
                <c:pt idx="90">
                  <c:v>65.129000000000005</c:v>
                </c:pt>
                <c:pt idx="91">
                  <c:v>53.902000000000001</c:v>
                </c:pt>
                <c:pt idx="92">
                  <c:v>107.047</c:v>
                </c:pt>
                <c:pt idx="93">
                  <c:v>108.164</c:v>
                </c:pt>
                <c:pt idx="94">
                  <c:v>107.61799999999999</c:v>
                </c:pt>
                <c:pt idx="95">
                  <c:v>107.633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93-4041-957E-85167D30E40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22.2</c:v>
                </c:pt>
                <c:pt idx="45">
                  <c:v>22.2</c:v>
                </c:pt>
                <c:pt idx="46">
                  <c:v>22.2</c:v>
                </c:pt>
                <c:pt idx="47">
                  <c:v>22.2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11.3</c:v>
                </c:pt>
                <c:pt idx="79">
                  <c:v>162.19999999999999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93-4041-957E-85167D30E4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0.05</c:v>
                </c:pt>
                <c:pt idx="4">
                  <c:v>9.5000000000000001E-2</c:v>
                </c:pt>
                <c:pt idx="5">
                  <c:v>6.8000000000000005E-2</c:v>
                </c:pt>
                <c:pt idx="6">
                  <c:v>4.5999999999999999E-2</c:v>
                </c:pt>
                <c:pt idx="7">
                  <c:v>2.1000000000000001E-2</c:v>
                </c:pt>
                <c:pt idx="12">
                  <c:v>0.219</c:v>
                </c:pt>
                <c:pt idx="18">
                  <c:v>1.0640000000000001</c:v>
                </c:pt>
                <c:pt idx="19">
                  <c:v>1.556</c:v>
                </c:pt>
                <c:pt idx="20">
                  <c:v>3.63</c:v>
                </c:pt>
                <c:pt idx="21">
                  <c:v>4.97</c:v>
                </c:pt>
                <c:pt idx="22">
                  <c:v>6.2190000000000003</c:v>
                </c:pt>
                <c:pt idx="23">
                  <c:v>0.23</c:v>
                </c:pt>
                <c:pt idx="28">
                  <c:v>7.3999999999999996E-2</c:v>
                </c:pt>
                <c:pt idx="29">
                  <c:v>0.217</c:v>
                </c:pt>
                <c:pt idx="30">
                  <c:v>0.34200000000000003</c:v>
                </c:pt>
                <c:pt idx="31">
                  <c:v>0.44500000000000001</c:v>
                </c:pt>
                <c:pt idx="32">
                  <c:v>0.372</c:v>
                </c:pt>
                <c:pt idx="38">
                  <c:v>5.4169999999999998</c:v>
                </c:pt>
                <c:pt idx="40">
                  <c:v>0.13200000000000001</c:v>
                </c:pt>
                <c:pt idx="41">
                  <c:v>0.34</c:v>
                </c:pt>
                <c:pt idx="42">
                  <c:v>1.379</c:v>
                </c:pt>
                <c:pt idx="43">
                  <c:v>2.4180000000000001</c:v>
                </c:pt>
                <c:pt idx="44">
                  <c:v>2.2799999999999998</c:v>
                </c:pt>
                <c:pt idx="51">
                  <c:v>1.4079999999999999</c:v>
                </c:pt>
                <c:pt idx="62">
                  <c:v>1.4730000000000001</c:v>
                </c:pt>
                <c:pt idx="63">
                  <c:v>2.8519999999999999</c:v>
                </c:pt>
                <c:pt idx="64">
                  <c:v>9.3879999999999999</c:v>
                </c:pt>
                <c:pt idx="65">
                  <c:v>7.83</c:v>
                </c:pt>
                <c:pt idx="66">
                  <c:v>13.273</c:v>
                </c:pt>
                <c:pt idx="67">
                  <c:v>13.967000000000001</c:v>
                </c:pt>
                <c:pt idx="68">
                  <c:v>0.20300000000000001</c:v>
                </c:pt>
                <c:pt idx="69">
                  <c:v>0.20599999999999999</c:v>
                </c:pt>
                <c:pt idx="70">
                  <c:v>0.21299999999999999</c:v>
                </c:pt>
                <c:pt idx="71">
                  <c:v>0.222</c:v>
                </c:pt>
                <c:pt idx="72">
                  <c:v>0.22800000000000001</c:v>
                </c:pt>
                <c:pt idx="73">
                  <c:v>0.191</c:v>
                </c:pt>
                <c:pt idx="74">
                  <c:v>0.13300000000000001</c:v>
                </c:pt>
                <c:pt idx="75">
                  <c:v>9.2999999999999999E-2</c:v>
                </c:pt>
                <c:pt idx="76">
                  <c:v>1.41</c:v>
                </c:pt>
                <c:pt idx="77">
                  <c:v>0.71099999999999997</c:v>
                </c:pt>
                <c:pt idx="78">
                  <c:v>5.6000000000000001E-2</c:v>
                </c:pt>
                <c:pt idx="80">
                  <c:v>1.7999999999999999E-2</c:v>
                </c:pt>
                <c:pt idx="81">
                  <c:v>1.7000000000000001E-2</c:v>
                </c:pt>
                <c:pt idx="82">
                  <c:v>1.6E-2</c:v>
                </c:pt>
                <c:pt idx="88">
                  <c:v>9.6000000000000002E-2</c:v>
                </c:pt>
                <c:pt idx="89">
                  <c:v>0.25900000000000001</c:v>
                </c:pt>
                <c:pt idx="90">
                  <c:v>0.42199999999999999</c:v>
                </c:pt>
                <c:pt idx="91">
                  <c:v>0.58799999999999997</c:v>
                </c:pt>
                <c:pt idx="92">
                  <c:v>0.434</c:v>
                </c:pt>
                <c:pt idx="93">
                  <c:v>0.40799999999999997</c:v>
                </c:pt>
                <c:pt idx="94">
                  <c:v>0.38300000000000001</c:v>
                </c:pt>
                <c:pt idx="95">
                  <c:v>0.35699999999999998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93-4041-957E-85167D30E4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293-4041-957E-85167D30E4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93-4041-957E-85167D30E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105.92</c:v>
                </c:pt>
                <c:pt idx="1">
                  <c:v>101.01</c:v>
                </c:pt>
                <c:pt idx="2">
                  <c:v>92.44</c:v>
                </c:pt>
                <c:pt idx="3">
                  <c:v>91.7</c:v>
                </c:pt>
                <c:pt idx="4">
                  <c:v>95.36</c:v>
                </c:pt>
                <c:pt idx="5">
                  <c:v>95.21</c:v>
                </c:pt>
                <c:pt idx="6">
                  <c:v>94.12</c:v>
                </c:pt>
                <c:pt idx="7">
                  <c:v>93.81</c:v>
                </c:pt>
                <c:pt idx="8">
                  <c:v>92.02</c:v>
                </c:pt>
                <c:pt idx="9">
                  <c:v>89.81</c:v>
                </c:pt>
                <c:pt idx="10">
                  <c:v>88.01</c:v>
                </c:pt>
                <c:pt idx="11">
                  <c:v>85.05</c:v>
                </c:pt>
                <c:pt idx="12">
                  <c:v>84.62</c:v>
                </c:pt>
                <c:pt idx="13">
                  <c:v>67.209999999999994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84.16</c:v>
                </c:pt>
                <c:pt idx="19">
                  <c:v>85.98</c:v>
                </c:pt>
                <c:pt idx="20">
                  <c:v>89.99</c:v>
                </c:pt>
                <c:pt idx="21">
                  <c:v>91.83</c:v>
                </c:pt>
                <c:pt idx="22">
                  <c:v>93.76</c:v>
                </c:pt>
                <c:pt idx="23">
                  <c:v>88.2</c:v>
                </c:pt>
                <c:pt idx="24">
                  <c:v>89.47</c:v>
                </c:pt>
                <c:pt idx="25">
                  <c:v>91.68</c:v>
                </c:pt>
                <c:pt idx="26">
                  <c:v>91.22</c:v>
                </c:pt>
                <c:pt idx="27">
                  <c:v>103</c:v>
                </c:pt>
                <c:pt idx="28">
                  <c:v>97.85</c:v>
                </c:pt>
                <c:pt idx="29">
                  <c:v>101.89</c:v>
                </c:pt>
                <c:pt idx="30">
                  <c:v>105.03</c:v>
                </c:pt>
                <c:pt idx="31">
                  <c:v>113.82</c:v>
                </c:pt>
                <c:pt idx="32">
                  <c:v>103.24</c:v>
                </c:pt>
                <c:pt idx="33">
                  <c:v>106.45</c:v>
                </c:pt>
                <c:pt idx="34">
                  <c:v>110.23</c:v>
                </c:pt>
                <c:pt idx="35">
                  <c:v>106.97</c:v>
                </c:pt>
                <c:pt idx="36">
                  <c:v>111.77</c:v>
                </c:pt>
                <c:pt idx="37">
                  <c:v>102.11</c:v>
                </c:pt>
                <c:pt idx="38">
                  <c:v>111.29</c:v>
                </c:pt>
                <c:pt idx="39">
                  <c:v>105.99</c:v>
                </c:pt>
                <c:pt idx="40">
                  <c:v>98.61</c:v>
                </c:pt>
                <c:pt idx="41">
                  <c:v>99.76</c:v>
                </c:pt>
                <c:pt idx="42">
                  <c:v>98.11</c:v>
                </c:pt>
                <c:pt idx="43">
                  <c:v>98.77</c:v>
                </c:pt>
                <c:pt idx="44">
                  <c:v>90.53</c:v>
                </c:pt>
                <c:pt idx="45">
                  <c:v>95.81</c:v>
                </c:pt>
                <c:pt idx="46">
                  <c:v>97.04</c:v>
                </c:pt>
                <c:pt idx="47">
                  <c:v>95.89</c:v>
                </c:pt>
                <c:pt idx="48">
                  <c:v>96.89</c:v>
                </c:pt>
                <c:pt idx="49">
                  <c:v>99.2</c:v>
                </c:pt>
                <c:pt idx="50">
                  <c:v>109.64</c:v>
                </c:pt>
                <c:pt idx="51">
                  <c:v>105.89</c:v>
                </c:pt>
                <c:pt idx="52">
                  <c:v>91.49</c:v>
                </c:pt>
                <c:pt idx="53">
                  <c:v>92.17</c:v>
                </c:pt>
                <c:pt idx="54">
                  <c:v>94.76</c:v>
                </c:pt>
                <c:pt idx="55">
                  <c:v>96.25</c:v>
                </c:pt>
                <c:pt idx="56">
                  <c:v>89.59</c:v>
                </c:pt>
                <c:pt idx="57">
                  <c:v>89.88</c:v>
                </c:pt>
                <c:pt idx="58">
                  <c:v>89.29</c:v>
                </c:pt>
                <c:pt idx="59">
                  <c:v>95.54</c:v>
                </c:pt>
                <c:pt idx="60">
                  <c:v>98.28</c:v>
                </c:pt>
                <c:pt idx="61">
                  <c:v>97.38</c:v>
                </c:pt>
                <c:pt idx="62">
                  <c:v>97.58</c:v>
                </c:pt>
                <c:pt idx="63">
                  <c:v>101.64</c:v>
                </c:pt>
                <c:pt idx="64">
                  <c:v>103.97</c:v>
                </c:pt>
                <c:pt idx="65">
                  <c:v>104.94</c:v>
                </c:pt>
                <c:pt idx="66">
                  <c:v>117.16</c:v>
                </c:pt>
                <c:pt idx="67">
                  <c:v>128.07</c:v>
                </c:pt>
                <c:pt idx="68">
                  <c:v>120.93</c:v>
                </c:pt>
                <c:pt idx="69">
                  <c:v>125.44</c:v>
                </c:pt>
                <c:pt idx="70">
                  <c:v>127.4</c:v>
                </c:pt>
                <c:pt idx="71">
                  <c:v>130.72999999999999</c:v>
                </c:pt>
                <c:pt idx="72">
                  <c:v>122.25</c:v>
                </c:pt>
                <c:pt idx="73">
                  <c:v>123.04</c:v>
                </c:pt>
                <c:pt idx="74">
                  <c:v>123.36</c:v>
                </c:pt>
                <c:pt idx="75">
                  <c:v>123.06</c:v>
                </c:pt>
                <c:pt idx="76">
                  <c:v>143.74</c:v>
                </c:pt>
                <c:pt idx="77">
                  <c:v>136.96</c:v>
                </c:pt>
                <c:pt idx="78">
                  <c:v>135</c:v>
                </c:pt>
                <c:pt idx="79">
                  <c:v>126.95</c:v>
                </c:pt>
                <c:pt idx="80">
                  <c:v>117.6</c:v>
                </c:pt>
                <c:pt idx="81">
                  <c:v>123.77</c:v>
                </c:pt>
                <c:pt idx="82">
                  <c:v>117.11</c:v>
                </c:pt>
                <c:pt idx="83">
                  <c:v>117.65</c:v>
                </c:pt>
                <c:pt idx="84">
                  <c:v>104.24</c:v>
                </c:pt>
                <c:pt idx="85">
                  <c:v>98.74</c:v>
                </c:pt>
                <c:pt idx="86">
                  <c:v>96.46</c:v>
                </c:pt>
                <c:pt idx="87">
                  <c:v>97.64</c:v>
                </c:pt>
                <c:pt idx="88">
                  <c:v>96.21</c:v>
                </c:pt>
                <c:pt idx="89">
                  <c:v>95.11</c:v>
                </c:pt>
                <c:pt idx="90">
                  <c:v>87.03</c:v>
                </c:pt>
                <c:pt idx="91">
                  <c:v>95.11</c:v>
                </c:pt>
                <c:pt idx="92">
                  <c:v>97.78</c:v>
                </c:pt>
                <c:pt idx="93">
                  <c:v>94.28</c:v>
                </c:pt>
                <c:pt idx="94">
                  <c:v>88.61</c:v>
                </c:pt>
                <c:pt idx="95">
                  <c:v>87.05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93-4041-957E-85167D30E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886-4058-8C65-D1D5734476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86-4058-8C65-D1D5734476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8.6890000000000001</c:v>
                </c:pt>
                <c:pt idx="1">
                  <c:v>6.6230000000000002</c:v>
                </c:pt>
                <c:pt idx="2">
                  <c:v>8.6359999999999992</c:v>
                </c:pt>
                <c:pt idx="3">
                  <c:v>8.3940000000000001</c:v>
                </c:pt>
                <c:pt idx="4">
                  <c:v>8.4009999999999998</c:v>
                </c:pt>
                <c:pt idx="5">
                  <c:v>8.4440000000000008</c:v>
                </c:pt>
                <c:pt idx="6">
                  <c:v>8.5299999999999994</c:v>
                </c:pt>
                <c:pt idx="7">
                  <c:v>6.4950000000000001</c:v>
                </c:pt>
                <c:pt idx="8">
                  <c:v>6.4490000000000007</c:v>
                </c:pt>
                <c:pt idx="9">
                  <c:v>6.577</c:v>
                </c:pt>
                <c:pt idx="10">
                  <c:v>6.7640000000000002</c:v>
                </c:pt>
                <c:pt idx="11">
                  <c:v>6.6779999999999999</c:v>
                </c:pt>
                <c:pt idx="12">
                  <c:v>6.8</c:v>
                </c:pt>
                <c:pt idx="13">
                  <c:v>2.4239999999999999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6.7989999999999995</c:v>
                </c:pt>
                <c:pt idx="19">
                  <c:v>6.516</c:v>
                </c:pt>
                <c:pt idx="20">
                  <c:v>6.4729999999999999</c:v>
                </c:pt>
                <c:pt idx="21">
                  <c:v>6.5040000000000004</c:v>
                </c:pt>
                <c:pt idx="22">
                  <c:v>6.5830000000000002</c:v>
                </c:pt>
                <c:pt idx="23">
                  <c:v>8.5739999999999998</c:v>
                </c:pt>
                <c:pt idx="24">
                  <c:v>6.6040000000000001</c:v>
                </c:pt>
                <c:pt idx="25">
                  <c:v>6.6740000000000004</c:v>
                </c:pt>
                <c:pt idx="26">
                  <c:v>6.5790000000000006</c:v>
                </c:pt>
                <c:pt idx="27">
                  <c:v>8.4150000000000009</c:v>
                </c:pt>
                <c:pt idx="28">
                  <c:v>8.2910000000000004</c:v>
                </c:pt>
                <c:pt idx="29">
                  <c:v>8.1509999999999998</c:v>
                </c:pt>
                <c:pt idx="30">
                  <c:v>8.0820000000000007</c:v>
                </c:pt>
                <c:pt idx="31">
                  <c:v>5.851</c:v>
                </c:pt>
                <c:pt idx="32">
                  <c:v>7.3449999999999998</c:v>
                </c:pt>
                <c:pt idx="33">
                  <c:v>7.2840000000000007</c:v>
                </c:pt>
                <c:pt idx="34">
                  <c:v>7.1539999999999999</c:v>
                </c:pt>
                <c:pt idx="35">
                  <c:v>5.5649999999999995</c:v>
                </c:pt>
                <c:pt idx="36">
                  <c:v>5.351</c:v>
                </c:pt>
                <c:pt idx="37">
                  <c:v>5.274</c:v>
                </c:pt>
                <c:pt idx="38">
                  <c:v>3.653</c:v>
                </c:pt>
                <c:pt idx="39">
                  <c:v>5.4939999999999998</c:v>
                </c:pt>
                <c:pt idx="40">
                  <c:v>5.258</c:v>
                </c:pt>
                <c:pt idx="41">
                  <c:v>5.2569999999999997</c:v>
                </c:pt>
                <c:pt idx="42">
                  <c:v>3.6110000000000002</c:v>
                </c:pt>
                <c:pt idx="43">
                  <c:v>3.5979999999999999</c:v>
                </c:pt>
                <c:pt idx="44">
                  <c:v>5.2370000000000001</c:v>
                </c:pt>
                <c:pt idx="45">
                  <c:v>5.327</c:v>
                </c:pt>
                <c:pt idx="46">
                  <c:v>5.306</c:v>
                </c:pt>
                <c:pt idx="47">
                  <c:v>5.2709999999999999</c:v>
                </c:pt>
                <c:pt idx="48">
                  <c:v>5.3260000000000005</c:v>
                </c:pt>
                <c:pt idx="49">
                  <c:v>5.3639999999999999</c:v>
                </c:pt>
                <c:pt idx="50">
                  <c:v>5.3659999999999997</c:v>
                </c:pt>
                <c:pt idx="51">
                  <c:v>5.3019999999999996</c:v>
                </c:pt>
                <c:pt idx="52">
                  <c:v>5.4020000000000001</c:v>
                </c:pt>
                <c:pt idx="53">
                  <c:v>5.3949999999999996</c:v>
                </c:pt>
                <c:pt idx="54">
                  <c:v>5.5</c:v>
                </c:pt>
                <c:pt idx="55">
                  <c:v>5.4989999999999997</c:v>
                </c:pt>
                <c:pt idx="56">
                  <c:v>5.8220000000000001</c:v>
                </c:pt>
                <c:pt idx="57">
                  <c:v>4.1580000000000004</c:v>
                </c:pt>
                <c:pt idx="58">
                  <c:v>4.2570000000000006</c:v>
                </c:pt>
                <c:pt idx="59">
                  <c:v>4.3900000000000006</c:v>
                </c:pt>
                <c:pt idx="60">
                  <c:v>6.0420000000000007</c:v>
                </c:pt>
                <c:pt idx="61">
                  <c:v>6.2280000000000006</c:v>
                </c:pt>
                <c:pt idx="62">
                  <c:v>6.3639999999999999</c:v>
                </c:pt>
                <c:pt idx="63">
                  <c:v>6.3060000000000009</c:v>
                </c:pt>
                <c:pt idx="64">
                  <c:v>6.3070000000000004</c:v>
                </c:pt>
                <c:pt idx="65">
                  <c:v>6.415</c:v>
                </c:pt>
                <c:pt idx="66">
                  <c:v>6.569</c:v>
                </c:pt>
                <c:pt idx="67">
                  <c:v>4.9370000000000003</c:v>
                </c:pt>
                <c:pt idx="68">
                  <c:v>5.0190000000000001</c:v>
                </c:pt>
                <c:pt idx="69">
                  <c:v>4.9420000000000002</c:v>
                </c:pt>
                <c:pt idx="70">
                  <c:v>4.8679999999999994</c:v>
                </c:pt>
                <c:pt idx="71">
                  <c:v>4.8890000000000002</c:v>
                </c:pt>
                <c:pt idx="72">
                  <c:v>5.0220000000000002</c:v>
                </c:pt>
                <c:pt idx="73">
                  <c:v>4.8980000000000006</c:v>
                </c:pt>
                <c:pt idx="74">
                  <c:v>4.76</c:v>
                </c:pt>
                <c:pt idx="75">
                  <c:v>4.0629999999999997</c:v>
                </c:pt>
                <c:pt idx="76">
                  <c:v>4.0839999999999996</c:v>
                </c:pt>
                <c:pt idx="77">
                  <c:v>4.1449999999999996</c:v>
                </c:pt>
                <c:pt idx="78">
                  <c:v>4.875</c:v>
                </c:pt>
                <c:pt idx="79">
                  <c:v>4.8740000000000006</c:v>
                </c:pt>
                <c:pt idx="80">
                  <c:v>4.7939999999999996</c:v>
                </c:pt>
                <c:pt idx="81">
                  <c:v>4.7730000000000006</c:v>
                </c:pt>
                <c:pt idx="82">
                  <c:v>4.8410000000000002</c:v>
                </c:pt>
                <c:pt idx="83">
                  <c:v>4.7860000000000005</c:v>
                </c:pt>
                <c:pt idx="84">
                  <c:v>6.484</c:v>
                </c:pt>
                <c:pt idx="85">
                  <c:v>6.5039999999999996</c:v>
                </c:pt>
                <c:pt idx="86">
                  <c:v>6.6559999999999997</c:v>
                </c:pt>
                <c:pt idx="87">
                  <c:v>6.53</c:v>
                </c:pt>
                <c:pt idx="88">
                  <c:v>6.5030000000000001</c:v>
                </c:pt>
                <c:pt idx="89">
                  <c:v>6.4660000000000002</c:v>
                </c:pt>
                <c:pt idx="90">
                  <c:v>6.4950000000000001</c:v>
                </c:pt>
                <c:pt idx="91">
                  <c:v>6.2189999999999994</c:v>
                </c:pt>
                <c:pt idx="92">
                  <c:v>6.2220000000000004</c:v>
                </c:pt>
                <c:pt idx="93">
                  <c:v>6.2</c:v>
                </c:pt>
                <c:pt idx="94">
                  <c:v>6.173</c:v>
                </c:pt>
                <c:pt idx="95">
                  <c:v>6.21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86-4058-8C65-D1D5734476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12.983999999999998</c:v>
                </c:pt>
                <c:pt idx="1">
                  <c:v>9.14</c:v>
                </c:pt>
                <c:pt idx="2">
                  <c:v>12.82</c:v>
                </c:pt>
                <c:pt idx="3">
                  <c:v>12.077</c:v>
                </c:pt>
                <c:pt idx="4">
                  <c:v>15.060000000000002</c:v>
                </c:pt>
                <c:pt idx="5">
                  <c:v>15.212999999999999</c:v>
                </c:pt>
                <c:pt idx="6">
                  <c:v>14.335000000000001</c:v>
                </c:pt>
                <c:pt idx="7">
                  <c:v>11.786999999999999</c:v>
                </c:pt>
                <c:pt idx="8">
                  <c:v>13.779</c:v>
                </c:pt>
                <c:pt idx="9">
                  <c:v>13.66</c:v>
                </c:pt>
                <c:pt idx="10">
                  <c:v>12.632</c:v>
                </c:pt>
                <c:pt idx="11">
                  <c:v>13.773</c:v>
                </c:pt>
                <c:pt idx="12">
                  <c:v>5.8809999999999993</c:v>
                </c:pt>
                <c:pt idx="13">
                  <c:v>7.2370000000000001</c:v>
                </c:pt>
                <c:pt idx="14">
                  <c:v>3.8410000000000002</c:v>
                </c:pt>
                <c:pt idx="15">
                  <c:v>2.8</c:v>
                </c:pt>
                <c:pt idx="16">
                  <c:v>2.5</c:v>
                </c:pt>
                <c:pt idx="17">
                  <c:v>2.5</c:v>
                </c:pt>
                <c:pt idx="18">
                  <c:v>6.3610000000000007</c:v>
                </c:pt>
                <c:pt idx="19">
                  <c:v>5.7710000000000008</c:v>
                </c:pt>
                <c:pt idx="20">
                  <c:v>14.597999999999999</c:v>
                </c:pt>
                <c:pt idx="21">
                  <c:v>15.021000000000001</c:v>
                </c:pt>
                <c:pt idx="22">
                  <c:v>14.94</c:v>
                </c:pt>
                <c:pt idx="23">
                  <c:v>20.594000000000001</c:v>
                </c:pt>
                <c:pt idx="24">
                  <c:v>14.399000000000001</c:v>
                </c:pt>
                <c:pt idx="25">
                  <c:v>14.57</c:v>
                </c:pt>
                <c:pt idx="26">
                  <c:v>15.484</c:v>
                </c:pt>
                <c:pt idx="27">
                  <c:v>18.864000000000001</c:v>
                </c:pt>
                <c:pt idx="28">
                  <c:v>18.545000000000002</c:v>
                </c:pt>
                <c:pt idx="29">
                  <c:v>19.263999999999999</c:v>
                </c:pt>
                <c:pt idx="30">
                  <c:v>19.747</c:v>
                </c:pt>
                <c:pt idx="31">
                  <c:v>14.620999999999999</c:v>
                </c:pt>
                <c:pt idx="32">
                  <c:v>17.335000000000001</c:v>
                </c:pt>
                <c:pt idx="33">
                  <c:v>17.622</c:v>
                </c:pt>
                <c:pt idx="34">
                  <c:v>17.823999999999998</c:v>
                </c:pt>
                <c:pt idx="35">
                  <c:v>14.169</c:v>
                </c:pt>
                <c:pt idx="36">
                  <c:v>12.135</c:v>
                </c:pt>
                <c:pt idx="37">
                  <c:v>12.606</c:v>
                </c:pt>
                <c:pt idx="38">
                  <c:v>3.7440000000000002</c:v>
                </c:pt>
                <c:pt idx="39">
                  <c:v>15.178000000000001</c:v>
                </c:pt>
                <c:pt idx="40">
                  <c:v>11.612</c:v>
                </c:pt>
                <c:pt idx="41">
                  <c:v>8.8580000000000005</c:v>
                </c:pt>
                <c:pt idx="42">
                  <c:v>4.3900000000000006</c:v>
                </c:pt>
                <c:pt idx="43">
                  <c:v>5.1679999999999993</c:v>
                </c:pt>
                <c:pt idx="44">
                  <c:v>10.509</c:v>
                </c:pt>
                <c:pt idx="45">
                  <c:v>16.125999999999998</c:v>
                </c:pt>
                <c:pt idx="46">
                  <c:v>20.600999999999999</c:v>
                </c:pt>
                <c:pt idx="47">
                  <c:v>20.391999999999999</c:v>
                </c:pt>
                <c:pt idx="48">
                  <c:v>13.931000000000001</c:v>
                </c:pt>
                <c:pt idx="49">
                  <c:v>12</c:v>
                </c:pt>
                <c:pt idx="50">
                  <c:v>12.061</c:v>
                </c:pt>
                <c:pt idx="51">
                  <c:v>12.443999999999999</c:v>
                </c:pt>
                <c:pt idx="52">
                  <c:v>11.849</c:v>
                </c:pt>
                <c:pt idx="53">
                  <c:v>11.253</c:v>
                </c:pt>
                <c:pt idx="54">
                  <c:v>10.006</c:v>
                </c:pt>
                <c:pt idx="55">
                  <c:v>18.832999999999998</c:v>
                </c:pt>
                <c:pt idx="56">
                  <c:v>10.899000000000001</c:v>
                </c:pt>
                <c:pt idx="57">
                  <c:v>12.028</c:v>
                </c:pt>
                <c:pt idx="58">
                  <c:v>14.769</c:v>
                </c:pt>
                <c:pt idx="59">
                  <c:v>14.280000000000001</c:v>
                </c:pt>
                <c:pt idx="60">
                  <c:v>9.2759999999999998</c:v>
                </c:pt>
                <c:pt idx="61">
                  <c:v>9.097999999999999</c:v>
                </c:pt>
                <c:pt idx="62">
                  <c:v>9.3789999999999996</c:v>
                </c:pt>
                <c:pt idx="63">
                  <c:v>11.516999999999999</c:v>
                </c:pt>
                <c:pt idx="64">
                  <c:v>24.725000000000001</c:v>
                </c:pt>
                <c:pt idx="65">
                  <c:v>30.902000000000001</c:v>
                </c:pt>
                <c:pt idx="66">
                  <c:v>18.582999999999998</c:v>
                </c:pt>
                <c:pt idx="67">
                  <c:v>14</c:v>
                </c:pt>
                <c:pt idx="68">
                  <c:v>16.951000000000001</c:v>
                </c:pt>
                <c:pt idx="69">
                  <c:v>16.148999999999997</c:v>
                </c:pt>
                <c:pt idx="70">
                  <c:v>15.215</c:v>
                </c:pt>
                <c:pt idx="71">
                  <c:v>15.421000000000001</c:v>
                </c:pt>
                <c:pt idx="72">
                  <c:v>7.3840000000000003</c:v>
                </c:pt>
                <c:pt idx="73">
                  <c:v>7.3849999999999998</c:v>
                </c:pt>
                <c:pt idx="74">
                  <c:v>7.4040000000000008</c:v>
                </c:pt>
                <c:pt idx="75">
                  <c:v>6.53</c:v>
                </c:pt>
                <c:pt idx="76">
                  <c:v>6.9950000000000001</c:v>
                </c:pt>
                <c:pt idx="77">
                  <c:v>6.4740000000000002</c:v>
                </c:pt>
                <c:pt idx="78">
                  <c:v>8.3149999999999995</c:v>
                </c:pt>
                <c:pt idx="79">
                  <c:v>40.358000000000004</c:v>
                </c:pt>
                <c:pt idx="80">
                  <c:v>17.908000000000001</c:v>
                </c:pt>
                <c:pt idx="81">
                  <c:v>11.638000000000002</c:v>
                </c:pt>
                <c:pt idx="82">
                  <c:v>17.251000000000001</c:v>
                </c:pt>
                <c:pt idx="83">
                  <c:v>11.17</c:v>
                </c:pt>
                <c:pt idx="84">
                  <c:v>21.525000000000002</c:v>
                </c:pt>
                <c:pt idx="85">
                  <c:v>31.856000000000002</c:v>
                </c:pt>
                <c:pt idx="86">
                  <c:v>30.64</c:v>
                </c:pt>
                <c:pt idx="87">
                  <c:v>30.388999999999999</c:v>
                </c:pt>
                <c:pt idx="88">
                  <c:v>33.721000000000004</c:v>
                </c:pt>
                <c:pt idx="89">
                  <c:v>31.206</c:v>
                </c:pt>
                <c:pt idx="90">
                  <c:v>40.046999999999997</c:v>
                </c:pt>
                <c:pt idx="91">
                  <c:v>31.53</c:v>
                </c:pt>
                <c:pt idx="92">
                  <c:v>38.956000000000003</c:v>
                </c:pt>
                <c:pt idx="93">
                  <c:v>35.688000000000002</c:v>
                </c:pt>
                <c:pt idx="94">
                  <c:v>34.981999999999999</c:v>
                </c:pt>
                <c:pt idx="95">
                  <c:v>35.379000000000005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86-4058-8C65-D1D5734476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886-4058-8C65-D1D5734476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886-4058-8C65-D1D5734476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886-4058-8C65-D1D5734476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886-4058-8C65-D1D5734476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886-4058-8C65-D1D5734476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79.150000000000006</c:v>
                </c:pt>
                <c:pt idx="1">
                  <c:v>46.581000000000003</c:v>
                </c:pt>
                <c:pt idx="4">
                  <c:v>84.73</c:v>
                </c:pt>
                <c:pt idx="5">
                  <c:v>78.504999999999995</c:v>
                </c:pt>
                <c:pt idx="6">
                  <c:v>32.334000000000003</c:v>
                </c:pt>
                <c:pt idx="13">
                  <c:v>16.879000000000001</c:v>
                </c:pt>
                <c:pt idx="14">
                  <c:v>21.565999999999999</c:v>
                </c:pt>
                <c:pt idx="15">
                  <c:v>25.010999999999999</c:v>
                </c:pt>
                <c:pt idx="16">
                  <c:v>28.344000000000001</c:v>
                </c:pt>
                <c:pt idx="17">
                  <c:v>28.102</c:v>
                </c:pt>
                <c:pt idx="64">
                  <c:v>38.093000000000004</c:v>
                </c:pt>
                <c:pt idx="69">
                  <c:v>33.645000000000003</c:v>
                </c:pt>
                <c:pt idx="70">
                  <c:v>42.103999999999999</c:v>
                </c:pt>
                <c:pt idx="71">
                  <c:v>26.722000000000001</c:v>
                </c:pt>
                <c:pt idx="79">
                  <c:v>90</c:v>
                </c:pt>
                <c:pt idx="84">
                  <c:v>61.313000000000002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86-4058-8C65-D1D57344766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79.900000000000006</c:v>
                </c:pt>
                <c:pt idx="1">
                  <c:v>71.900000000000006</c:v>
                </c:pt>
                <c:pt idx="2">
                  <c:v>81.400000000000006</c:v>
                </c:pt>
                <c:pt idx="3">
                  <c:v>9.3000000000000007</c:v>
                </c:pt>
                <c:pt idx="4">
                  <c:v>0</c:v>
                </c:pt>
                <c:pt idx="5">
                  <c:v>0</c:v>
                </c:pt>
                <c:pt idx="6">
                  <c:v>18.2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45.3</c:v>
                </c:pt>
                <c:pt idx="25">
                  <c:v>78.5</c:v>
                </c:pt>
                <c:pt idx="26">
                  <c:v>112.3</c:v>
                </c:pt>
                <c:pt idx="27">
                  <c:v>62.2</c:v>
                </c:pt>
                <c:pt idx="28">
                  <c:v>25.7</c:v>
                </c:pt>
                <c:pt idx="29">
                  <c:v>49.2</c:v>
                </c:pt>
                <c:pt idx="30">
                  <c:v>25.9</c:v>
                </c:pt>
                <c:pt idx="31">
                  <c:v>7.7</c:v>
                </c:pt>
                <c:pt idx="32">
                  <c:v>40.1</c:v>
                </c:pt>
                <c:pt idx="33">
                  <c:v>42</c:v>
                </c:pt>
                <c:pt idx="34">
                  <c:v>40.5</c:v>
                </c:pt>
                <c:pt idx="35">
                  <c:v>40.9</c:v>
                </c:pt>
                <c:pt idx="36">
                  <c:v>97.6</c:v>
                </c:pt>
                <c:pt idx="37">
                  <c:v>67.5</c:v>
                </c:pt>
                <c:pt idx="38">
                  <c:v>98.1</c:v>
                </c:pt>
                <c:pt idx="39">
                  <c:v>98.2</c:v>
                </c:pt>
                <c:pt idx="40">
                  <c:v>70.099999999999994</c:v>
                </c:pt>
                <c:pt idx="41">
                  <c:v>70.099999999999994</c:v>
                </c:pt>
                <c:pt idx="42">
                  <c:v>70.099999999999994</c:v>
                </c:pt>
                <c:pt idx="43">
                  <c:v>70.099999999999994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32.9</c:v>
                </c:pt>
                <c:pt idx="49">
                  <c:v>32.9</c:v>
                </c:pt>
                <c:pt idx="50">
                  <c:v>33.199999999999996</c:v>
                </c:pt>
                <c:pt idx="51">
                  <c:v>32.9</c:v>
                </c:pt>
                <c:pt idx="52">
                  <c:v>0</c:v>
                </c:pt>
                <c:pt idx="53">
                  <c:v>2.9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251</c:v>
                </c:pt>
                <c:pt idx="61">
                  <c:v>251</c:v>
                </c:pt>
                <c:pt idx="62">
                  <c:v>251</c:v>
                </c:pt>
                <c:pt idx="63">
                  <c:v>251</c:v>
                </c:pt>
                <c:pt idx="64">
                  <c:v>25.5</c:v>
                </c:pt>
                <c:pt idx="65">
                  <c:v>25.9</c:v>
                </c:pt>
                <c:pt idx="66">
                  <c:v>20.7</c:v>
                </c:pt>
                <c:pt idx="67">
                  <c:v>10.5</c:v>
                </c:pt>
                <c:pt idx="68">
                  <c:v>5.6</c:v>
                </c:pt>
                <c:pt idx="69">
                  <c:v>0</c:v>
                </c:pt>
                <c:pt idx="70">
                  <c:v>0.7</c:v>
                </c:pt>
                <c:pt idx="71">
                  <c:v>0</c:v>
                </c:pt>
                <c:pt idx="72">
                  <c:v>44.8</c:v>
                </c:pt>
                <c:pt idx="73">
                  <c:v>44</c:v>
                </c:pt>
                <c:pt idx="74">
                  <c:v>39.799999999999997</c:v>
                </c:pt>
                <c:pt idx="75">
                  <c:v>39.6</c:v>
                </c:pt>
                <c:pt idx="76">
                  <c:v>25</c:v>
                </c:pt>
                <c:pt idx="77">
                  <c:v>24.6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5.5</c:v>
                </c:pt>
                <c:pt idx="88">
                  <c:v>0</c:v>
                </c:pt>
                <c:pt idx="89">
                  <c:v>2.6</c:v>
                </c:pt>
                <c:pt idx="90">
                  <c:v>5</c:v>
                </c:pt>
                <c:pt idx="91">
                  <c:v>5.5</c:v>
                </c:pt>
                <c:pt idx="92">
                  <c:v>50.1</c:v>
                </c:pt>
                <c:pt idx="93">
                  <c:v>55.1</c:v>
                </c:pt>
                <c:pt idx="94">
                  <c:v>55.1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86-4058-8C65-D1D5734476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7.1749999999999998</c:v>
                </c:pt>
                <c:pt idx="1">
                  <c:v>5.4560000000000004</c:v>
                </c:pt>
                <c:pt idx="2">
                  <c:v>6.6619999999999999</c:v>
                </c:pt>
                <c:pt idx="3">
                  <c:v>6.6520000000000001</c:v>
                </c:pt>
                <c:pt idx="4">
                  <c:v>6.5350000000000001</c:v>
                </c:pt>
                <c:pt idx="5">
                  <c:v>6.2409999999999997</c:v>
                </c:pt>
                <c:pt idx="6">
                  <c:v>5.907</c:v>
                </c:pt>
                <c:pt idx="7">
                  <c:v>5</c:v>
                </c:pt>
                <c:pt idx="8">
                  <c:v>5.0629999999999997</c:v>
                </c:pt>
                <c:pt idx="9">
                  <c:v>5.2039999999999997</c:v>
                </c:pt>
                <c:pt idx="10">
                  <c:v>5.3890000000000002</c:v>
                </c:pt>
                <c:pt idx="11">
                  <c:v>5.4859999999999998</c:v>
                </c:pt>
                <c:pt idx="12">
                  <c:v>24.128</c:v>
                </c:pt>
                <c:pt idx="13">
                  <c:v>23.86</c:v>
                </c:pt>
                <c:pt idx="14">
                  <c:v>22.292999999999999</c:v>
                </c:pt>
                <c:pt idx="15">
                  <c:v>20.689</c:v>
                </c:pt>
                <c:pt idx="16">
                  <c:v>19.329000000000001</c:v>
                </c:pt>
                <c:pt idx="17">
                  <c:v>20.370999999999999</c:v>
                </c:pt>
                <c:pt idx="18">
                  <c:v>21.122</c:v>
                </c:pt>
                <c:pt idx="19">
                  <c:v>21.434999999999999</c:v>
                </c:pt>
                <c:pt idx="20">
                  <c:v>5.8140000000000001</c:v>
                </c:pt>
                <c:pt idx="21">
                  <c:v>5.6950000000000003</c:v>
                </c:pt>
                <c:pt idx="22">
                  <c:v>5.5780000000000003</c:v>
                </c:pt>
                <c:pt idx="23">
                  <c:v>5.4669999999999996</c:v>
                </c:pt>
                <c:pt idx="24">
                  <c:v>5.3479999999999999</c:v>
                </c:pt>
                <c:pt idx="25">
                  <c:v>5.2489999999999997</c:v>
                </c:pt>
                <c:pt idx="26">
                  <c:v>5.3490000000000002</c:v>
                </c:pt>
                <c:pt idx="27">
                  <c:v>5.0330000000000004</c:v>
                </c:pt>
                <c:pt idx="28">
                  <c:v>21.443999999999999</c:v>
                </c:pt>
                <c:pt idx="29">
                  <c:v>13.635999999999999</c:v>
                </c:pt>
                <c:pt idx="30">
                  <c:v>10.413</c:v>
                </c:pt>
                <c:pt idx="31">
                  <c:v>5.1120000000000001</c:v>
                </c:pt>
                <c:pt idx="32">
                  <c:v>6.9829999999999997</c:v>
                </c:pt>
                <c:pt idx="33">
                  <c:v>6.5419999999999998</c:v>
                </c:pt>
                <c:pt idx="34">
                  <c:v>2.202</c:v>
                </c:pt>
                <c:pt idx="35">
                  <c:v>13.66</c:v>
                </c:pt>
                <c:pt idx="36">
                  <c:v>15.707000000000001</c:v>
                </c:pt>
                <c:pt idx="37">
                  <c:v>27.834</c:v>
                </c:pt>
                <c:pt idx="38">
                  <c:v>44.235999999999997</c:v>
                </c:pt>
                <c:pt idx="39">
                  <c:v>58.59</c:v>
                </c:pt>
                <c:pt idx="40">
                  <c:v>47.088999999999999</c:v>
                </c:pt>
                <c:pt idx="41">
                  <c:v>50.923000000000002</c:v>
                </c:pt>
                <c:pt idx="42">
                  <c:v>47.412999999999997</c:v>
                </c:pt>
                <c:pt idx="43">
                  <c:v>47.304000000000002</c:v>
                </c:pt>
                <c:pt idx="44">
                  <c:v>51.319000000000003</c:v>
                </c:pt>
                <c:pt idx="45">
                  <c:v>47.164999999999999</c:v>
                </c:pt>
                <c:pt idx="46">
                  <c:v>51.317</c:v>
                </c:pt>
                <c:pt idx="47">
                  <c:v>42.054000000000002</c:v>
                </c:pt>
                <c:pt idx="48">
                  <c:v>32.005000000000003</c:v>
                </c:pt>
                <c:pt idx="49">
                  <c:v>35.960999999999999</c:v>
                </c:pt>
                <c:pt idx="50">
                  <c:v>37.143999999999998</c:v>
                </c:pt>
                <c:pt idx="51">
                  <c:v>32.796999999999997</c:v>
                </c:pt>
                <c:pt idx="52">
                  <c:v>23.92</c:v>
                </c:pt>
                <c:pt idx="53">
                  <c:v>21.497</c:v>
                </c:pt>
                <c:pt idx="54">
                  <c:v>18.460999999999999</c:v>
                </c:pt>
                <c:pt idx="55">
                  <c:v>25.565000000000001</c:v>
                </c:pt>
                <c:pt idx="56">
                  <c:v>12.2</c:v>
                </c:pt>
                <c:pt idx="57">
                  <c:v>12.818</c:v>
                </c:pt>
                <c:pt idx="58">
                  <c:v>12.755000000000001</c:v>
                </c:pt>
                <c:pt idx="59">
                  <c:v>20.503</c:v>
                </c:pt>
                <c:pt idx="60">
                  <c:v>13.816000000000001</c:v>
                </c:pt>
                <c:pt idx="61">
                  <c:v>13.709</c:v>
                </c:pt>
                <c:pt idx="62">
                  <c:v>16.597000000000001</c:v>
                </c:pt>
                <c:pt idx="63">
                  <c:v>16.59</c:v>
                </c:pt>
                <c:pt idx="64">
                  <c:v>24.035</c:v>
                </c:pt>
                <c:pt idx="65">
                  <c:v>23.613</c:v>
                </c:pt>
                <c:pt idx="66">
                  <c:v>12.449</c:v>
                </c:pt>
                <c:pt idx="67">
                  <c:v>9.6389999999999993</c:v>
                </c:pt>
                <c:pt idx="68">
                  <c:v>7.0190000000000001</c:v>
                </c:pt>
                <c:pt idx="69">
                  <c:v>8.3699999999999992</c:v>
                </c:pt>
                <c:pt idx="70">
                  <c:v>10.459</c:v>
                </c:pt>
                <c:pt idx="71">
                  <c:v>11.69</c:v>
                </c:pt>
                <c:pt idx="72">
                  <c:v>24.95</c:v>
                </c:pt>
                <c:pt idx="73">
                  <c:v>25.64</c:v>
                </c:pt>
                <c:pt idx="74">
                  <c:v>25.43</c:v>
                </c:pt>
                <c:pt idx="75">
                  <c:v>25.13</c:v>
                </c:pt>
                <c:pt idx="76">
                  <c:v>2.585</c:v>
                </c:pt>
                <c:pt idx="77">
                  <c:v>10.752000000000001</c:v>
                </c:pt>
                <c:pt idx="78">
                  <c:v>14.259</c:v>
                </c:pt>
                <c:pt idx="79">
                  <c:v>26.989000000000001</c:v>
                </c:pt>
                <c:pt idx="80">
                  <c:v>17.407</c:v>
                </c:pt>
                <c:pt idx="81">
                  <c:v>14.651999999999999</c:v>
                </c:pt>
                <c:pt idx="82">
                  <c:v>17.879000000000001</c:v>
                </c:pt>
                <c:pt idx="83">
                  <c:v>12.843999999999999</c:v>
                </c:pt>
                <c:pt idx="84">
                  <c:v>18.177</c:v>
                </c:pt>
                <c:pt idx="85">
                  <c:v>22.827000000000002</c:v>
                </c:pt>
                <c:pt idx="86">
                  <c:v>18.734999999999999</c:v>
                </c:pt>
                <c:pt idx="87">
                  <c:v>12.781000000000001</c:v>
                </c:pt>
                <c:pt idx="88">
                  <c:v>12.308999999999999</c:v>
                </c:pt>
                <c:pt idx="89">
                  <c:v>13.045</c:v>
                </c:pt>
                <c:pt idx="90">
                  <c:v>14.009</c:v>
                </c:pt>
                <c:pt idx="91">
                  <c:v>11.241</c:v>
                </c:pt>
                <c:pt idx="92">
                  <c:v>12.202999999999999</c:v>
                </c:pt>
                <c:pt idx="93">
                  <c:v>11.584</c:v>
                </c:pt>
                <c:pt idx="94">
                  <c:v>11.746</c:v>
                </c:pt>
                <c:pt idx="95">
                  <c:v>11.401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86-4058-8C65-D1D5734476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886-4058-8C65-D1D5734476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886-4058-8C65-D1D573447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105.92</c:v>
                </c:pt>
                <c:pt idx="1">
                  <c:v>101.01</c:v>
                </c:pt>
                <c:pt idx="2">
                  <c:v>92.44</c:v>
                </c:pt>
                <c:pt idx="3">
                  <c:v>91.7</c:v>
                </c:pt>
                <c:pt idx="4">
                  <c:v>95.36</c:v>
                </c:pt>
                <c:pt idx="5">
                  <c:v>95.21</c:v>
                </c:pt>
                <c:pt idx="6">
                  <c:v>94.12</c:v>
                </c:pt>
                <c:pt idx="7">
                  <c:v>93.81</c:v>
                </c:pt>
                <c:pt idx="8">
                  <c:v>92.02</c:v>
                </c:pt>
                <c:pt idx="9">
                  <c:v>89.81</c:v>
                </c:pt>
                <c:pt idx="10">
                  <c:v>88.01</c:v>
                </c:pt>
                <c:pt idx="11">
                  <c:v>85.05</c:v>
                </c:pt>
                <c:pt idx="12">
                  <c:v>84.62</c:v>
                </c:pt>
                <c:pt idx="13">
                  <c:v>67.209999999999994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84.16</c:v>
                </c:pt>
                <c:pt idx="19">
                  <c:v>85.98</c:v>
                </c:pt>
                <c:pt idx="20">
                  <c:v>89.99</c:v>
                </c:pt>
                <c:pt idx="21">
                  <c:v>91.83</c:v>
                </c:pt>
                <c:pt idx="22">
                  <c:v>93.76</c:v>
                </c:pt>
                <c:pt idx="23">
                  <c:v>88.2</c:v>
                </c:pt>
                <c:pt idx="24">
                  <c:v>89.47</c:v>
                </c:pt>
                <c:pt idx="25">
                  <c:v>91.68</c:v>
                </c:pt>
                <c:pt idx="26">
                  <c:v>91.22</c:v>
                </c:pt>
                <c:pt idx="27">
                  <c:v>103</c:v>
                </c:pt>
                <c:pt idx="28">
                  <c:v>97.85</c:v>
                </c:pt>
                <c:pt idx="29">
                  <c:v>101.89</c:v>
                </c:pt>
                <c:pt idx="30">
                  <c:v>105.03</c:v>
                </c:pt>
                <c:pt idx="31">
                  <c:v>113.82</c:v>
                </c:pt>
                <c:pt idx="32">
                  <c:v>103.24</c:v>
                </c:pt>
                <c:pt idx="33">
                  <c:v>106.45</c:v>
                </c:pt>
                <c:pt idx="34">
                  <c:v>110.23</c:v>
                </c:pt>
                <c:pt idx="35">
                  <c:v>106.97</c:v>
                </c:pt>
                <c:pt idx="36">
                  <c:v>111.77</c:v>
                </c:pt>
                <c:pt idx="37">
                  <c:v>102.11</c:v>
                </c:pt>
                <c:pt idx="38">
                  <c:v>111.29</c:v>
                </c:pt>
                <c:pt idx="39">
                  <c:v>105.99</c:v>
                </c:pt>
                <c:pt idx="40">
                  <c:v>98.61</c:v>
                </c:pt>
                <c:pt idx="41">
                  <c:v>99.76</c:v>
                </c:pt>
                <c:pt idx="42">
                  <c:v>98.11</c:v>
                </c:pt>
                <c:pt idx="43">
                  <c:v>98.77</c:v>
                </c:pt>
                <c:pt idx="44">
                  <c:v>90.53</c:v>
                </c:pt>
                <c:pt idx="45">
                  <c:v>95.81</c:v>
                </c:pt>
                <c:pt idx="46">
                  <c:v>97.04</c:v>
                </c:pt>
                <c:pt idx="47">
                  <c:v>95.89</c:v>
                </c:pt>
                <c:pt idx="48">
                  <c:v>96.89</c:v>
                </c:pt>
                <c:pt idx="49">
                  <c:v>99.2</c:v>
                </c:pt>
                <c:pt idx="50">
                  <c:v>109.64</c:v>
                </c:pt>
                <c:pt idx="51">
                  <c:v>105.89</c:v>
                </c:pt>
                <c:pt idx="52">
                  <c:v>91.49</c:v>
                </c:pt>
                <c:pt idx="53">
                  <c:v>92.17</c:v>
                </c:pt>
                <c:pt idx="54">
                  <c:v>94.76</c:v>
                </c:pt>
                <c:pt idx="55">
                  <c:v>96.25</c:v>
                </c:pt>
                <c:pt idx="56">
                  <c:v>89.59</c:v>
                </c:pt>
                <c:pt idx="57">
                  <c:v>89.88</c:v>
                </c:pt>
                <c:pt idx="58">
                  <c:v>89.29</c:v>
                </c:pt>
                <c:pt idx="59">
                  <c:v>95.54</c:v>
                </c:pt>
                <c:pt idx="60">
                  <c:v>98.28</c:v>
                </c:pt>
                <c:pt idx="61">
                  <c:v>97.38</c:v>
                </c:pt>
                <c:pt idx="62">
                  <c:v>97.58</c:v>
                </c:pt>
                <c:pt idx="63">
                  <c:v>101.64</c:v>
                </c:pt>
                <c:pt idx="64">
                  <c:v>103.97</c:v>
                </c:pt>
                <c:pt idx="65">
                  <c:v>104.94</c:v>
                </c:pt>
                <c:pt idx="66">
                  <c:v>117.16</c:v>
                </c:pt>
                <c:pt idx="67">
                  <c:v>128.07</c:v>
                </c:pt>
                <c:pt idx="68">
                  <c:v>120.93</c:v>
                </c:pt>
                <c:pt idx="69">
                  <c:v>125.44</c:v>
                </c:pt>
                <c:pt idx="70">
                  <c:v>127.4</c:v>
                </c:pt>
                <c:pt idx="71">
                  <c:v>130.72999999999999</c:v>
                </c:pt>
                <c:pt idx="72">
                  <c:v>122.25</c:v>
                </c:pt>
                <c:pt idx="73">
                  <c:v>123.04</c:v>
                </c:pt>
                <c:pt idx="74">
                  <c:v>123.36</c:v>
                </c:pt>
                <c:pt idx="75">
                  <c:v>123.06</c:v>
                </c:pt>
                <c:pt idx="76">
                  <c:v>143.74</c:v>
                </c:pt>
                <c:pt idx="77">
                  <c:v>136.96</c:v>
                </c:pt>
                <c:pt idx="78">
                  <c:v>135</c:v>
                </c:pt>
                <c:pt idx="79">
                  <c:v>126.95</c:v>
                </c:pt>
                <c:pt idx="80">
                  <c:v>117.6</c:v>
                </c:pt>
                <c:pt idx="81">
                  <c:v>123.77</c:v>
                </c:pt>
                <c:pt idx="82">
                  <c:v>117.11</c:v>
                </c:pt>
                <c:pt idx="83">
                  <c:v>117.65</c:v>
                </c:pt>
                <c:pt idx="84">
                  <c:v>104.24</c:v>
                </c:pt>
                <c:pt idx="85">
                  <c:v>98.74</c:v>
                </c:pt>
                <c:pt idx="86">
                  <c:v>96.46</c:v>
                </c:pt>
                <c:pt idx="87">
                  <c:v>97.64</c:v>
                </c:pt>
                <c:pt idx="88">
                  <c:v>96.21</c:v>
                </c:pt>
                <c:pt idx="89">
                  <c:v>95.11</c:v>
                </c:pt>
                <c:pt idx="90">
                  <c:v>87.03</c:v>
                </c:pt>
                <c:pt idx="91">
                  <c:v>95.11</c:v>
                </c:pt>
                <c:pt idx="92">
                  <c:v>97.78</c:v>
                </c:pt>
                <c:pt idx="93">
                  <c:v>94.28</c:v>
                </c:pt>
                <c:pt idx="94">
                  <c:v>88.61</c:v>
                </c:pt>
                <c:pt idx="95">
                  <c:v>87.05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86-4058-8C65-D1D573447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190.19800000000001</v>
      </c>
      <c r="C5" s="25">
        <v>142</v>
      </c>
      <c r="D5" s="25">
        <v>111.818</v>
      </c>
      <c r="E5" s="25">
        <v>38.722999999999999</v>
      </c>
      <c r="F5" s="25">
        <v>116.226</v>
      </c>
      <c r="G5" s="25">
        <v>109.90300000000001</v>
      </c>
      <c r="H5" s="25">
        <v>80.805999999999997</v>
      </c>
      <c r="I5" s="25">
        <v>24.782</v>
      </c>
      <c r="J5" s="25">
        <v>26.791</v>
      </c>
      <c r="K5" s="25">
        <v>26.940999999999999</v>
      </c>
      <c r="L5" s="25">
        <v>26.285</v>
      </c>
      <c r="M5" s="25">
        <v>27.437000000000001</v>
      </c>
      <c r="N5" s="25">
        <v>38.308999999999997</v>
      </c>
      <c r="O5" s="25">
        <v>51.9</v>
      </c>
      <c r="P5" s="25">
        <v>50.9</v>
      </c>
      <c r="Q5" s="25">
        <v>51.7</v>
      </c>
      <c r="R5" s="25">
        <v>53.372999999999998</v>
      </c>
      <c r="S5" s="25">
        <v>54.173000000000002</v>
      </c>
      <c r="T5" s="25">
        <v>35.781999999999996</v>
      </c>
      <c r="U5" s="25">
        <v>35.222000000000001</v>
      </c>
      <c r="V5" s="25">
        <v>28.385000000000002</v>
      </c>
      <c r="W5" s="25">
        <v>28.72</v>
      </c>
      <c r="X5" s="25">
        <v>28.600999999999999</v>
      </c>
      <c r="Y5" s="25">
        <v>36.134999999999998</v>
      </c>
      <c r="Z5" s="25">
        <v>73.150999999999996</v>
      </c>
      <c r="AA5" s="25">
        <v>106.49299999999999</v>
      </c>
      <c r="AB5" s="25">
        <v>141.21199999999999</v>
      </c>
      <c r="AC5" s="25">
        <v>96</v>
      </c>
      <c r="AD5" s="25">
        <v>75.48</v>
      </c>
      <c r="AE5" s="25">
        <v>91.712000000000003</v>
      </c>
      <c r="AF5" s="25">
        <v>65.641999999999996</v>
      </c>
      <c r="AG5" s="25">
        <v>34.741</v>
      </c>
      <c r="AH5" s="25">
        <v>73.263000000000005</v>
      </c>
      <c r="AI5" s="25">
        <v>74.947999999999993</v>
      </c>
      <c r="AJ5" s="25">
        <v>69.180000000000007</v>
      </c>
      <c r="AK5" s="25">
        <v>75.793999999999997</v>
      </c>
      <c r="AL5" s="25">
        <v>132.251</v>
      </c>
      <c r="AM5" s="25">
        <v>114.672</v>
      </c>
      <c r="AN5" s="25">
        <v>151.191</v>
      </c>
      <c r="AO5" s="25">
        <v>178.92</v>
      </c>
      <c r="AP5" s="25">
        <v>135.58000000000001</v>
      </c>
      <c r="AQ5" s="25">
        <v>136.65899999999999</v>
      </c>
      <c r="AR5" s="25">
        <v>127.035</v>
      </c>
      <c r="AS5" s="25">
        <v>127.691</v>
      </c>
      <c r="AT5" s="25">
        <v>68.59</v>
      </c>
      <c r="AU5" s="25">
        <v>70.143000000000001</v>
      </c>
      <c r="AV5" s="25">
        <v>78.748999999999995</v>
      </c>
      <c r="AW5" s="25">
        <v>69.242000000000004</v>
      </c>
      <c r="AX5" s="25">
        <v>85.628</v>
      </c>
      <c r="AY5" s="25">
        <v>87.69</v>
      </c>
      <c r="AZ5" s="25">
        <v>89.236000000000004</v>
      </c>
      <c r="BA5" s="25">
        <v>84.908000000000001</v>
      </c>
      <c r="BB5" s="25">
        <v>45.930999999999997</v>
      </c>
      <c r="BC5" s="25">
        <v>45.805</v>
      </c>
      <c r="BD5" s="25">
        <v>38.726999999999997</v>
      </c>
      <c r="BE5" s="25">
        <v>54.656999999999996</v>
      </c>
      <c r="BF5" s="25">
        <v>28.89</v>
      </c>
      <c r="BG5" s="25">
        <v>28.972999999999999</v>
      </c>
      <c r="BH5" s="25">
        <v>31.75</v>
      </c>
      <c r="BI5" s="25">
        <v>39.142000000000003</v>
      </c>
      <c r="BJ5" s="25">
        <v>280.13400000000001</v>
      </c>
      <c r="BK5" s="25">
        <v>280.03500000000003</v>
      </c>
      <c r="BL5" s="25">
        <v>283.33999999999997</v>
      </c>
      <c r="BM5" s="25">
        <v>285.41300000000001</v>
      </c>
      <c r="BN5" s="25">
        <v>118.66</v>
      </c>
      <c r="BO5" s="25">
        <v>86.83</v>
      </c>
      <c r="BP5" s="25">
        <v>58.301000000000002</v>
      </c>
      <c r="BQ5" s="25">
        <v>39.082000000000001</v>
      </c>
      <c r="BR5" s="25">
        <v>34.588999999999999</v>
      </c>
      <c r="BS5" s="25">
        <v>63.106000000000002</v>
      </c>
      <c r="BT5" s="25">
        <v>73.346000000000004</v>
      </c>
      <c r="BU5" s="25">
        <v>58.722000000000001</v>
      </c>
      <c r="BV5" s="25">
        <v>82.156000000000006</v>
      </c>
      <c r="BW5" s="25">
        <v>81.923000000000002</v>
      </c>
      <c r="BX5" s="25">
        <v>77.394000000000005</v>
      </c>
      <c r="BY5" s="25">
        <v>75.322999999999993</v>
      </c>
      <c r="BZ5" s="25">
        <v>38.691000000000003</v>
      </c>
      <c r="CA5" s="25">
        <v>45.93</v>
      </c>
      <c r="CB5" s="25">
        <v>27.489000000000001</v>
      </c>
      <c r="CC5" s="25">
        <v>162.19999999999999</v>
      </c>
      <c r="CD5" s="25">
        <v>40.109000000000002</v>
      </c>
      <c r="CE5" s="25">
        <v>31.062999999999999</v>
      </c>
      <c r="CF5" s="25">
        <v>39.970999999999997</v>
      </c>
      <c r="CG5" s="25">
        <v>33</v>
      </c>
      <c r="CH5" s="25">
        <v>107.499</v>
      </c>
      <c r="CI5" s="25">
        <v>61.186999999999998</v>
      </c>
      <c r="CJ5" s="25">
        <v>56.030999999999999</v>
      </c>
      <c r="CK5" s="25">
        <v>55.2</v>
      </c>
      <c r="CL5" s="25">
        <v>52.533000000000001</v>
      </c>
      <c r="CM5" s="25">
        <v>53.317</v>
      </c>
      <c r="CN5" s="25">
        <v>65.551000000000002</v>
      </c>
      <c r="CO5" s="25">
        <v>54.49</v>
      </c>
      <c r="CP5" s="25">
        <v>107.48099999999999</v>
      </c>
      <c r="CQ5" s="25">
        <v>108.572</v>
      </c>
      <c r="CR5" s="25">
        <v>108.001</v>
      </c>
      <c r="CS5" s="25">
        <v>107.99</v>
      </c>
      <c r="CT5" s="26"/>
      <c r="CU5" s="26"/>
      <c r="CV5" s="26"/>
      <c r="CW5" s="27"/>
      <c r="CX5" s="28">
        <f t="array" ref="CX5">SUMPRODUCT(B5:CW5*0.25)</f>
        <v>1944.8612499999997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105.92</v>
      </c>
      <c r="C8" s="37">
        <v>101.01</v>
      </c>
      <c r="D8" s="37">
        <v>92.44</v>
      </c>
      <c r="E8" s="37">
        <v>91.7</v>
      </c>
      <c r="F8" s="37">
        <v>95.36</v>
      </c>
      <c r="G8" s="37">
        <v>95.21</v>
      </c>
      <c r="H8" s="37">
        <v>94.12</v>
      </c>
      <c r="I8" s="37">
        <v>93.81</v>
      </c>
      <c r="J8" s="37">
        <v>92.02</v>
      </c>
      <c r="K8" s="37">
        <v>89.81</v>
      </c>
      <c r="L8" s="37">
        <v>88.01</v>
      </c>
      <c r="M8" s="37">
        <v>85.05</v>
      </c>
      <c r="N8" s="37">
        <v>84.62</v>
      </c>
      <c r="O8" s="37">
        <v>67.209999999999994</v>
      </c>
      <c r="P8" s="37">
        <v>60</v>
      </c>
      <c r="Q8" s="37">
        <v>60</v>
      </c>
      <c r="R8" s="37">
        <v>60</v>
      </c>
      <c r="S8" s="37">
        <v>60</v>
      </c>
      <c r="T8" s="37">
        <v>84.16</v>
      </c>
      <c r="U8" s="37">
        <v>85.98</v>
      </c>
      <c r="V8" s="37">
        <v>89.99</v>
      </c>
      <c r="W8" s="37">
        <v>91.83</v>
      </c>
      <c r="X8" s="37">
        <v>93.76</v>
      </c>
      <c r="Y8" s="37">
        <v>88.2</v>
      </c>
      <c r="Z8" s="37">
        <v>89.47</v>
      </c>
      <c r="AA8" s="37">
        <v>91.68</v>
      </c>
      <c r="AB8" s="37">
        <v>91.22</v>
      </c>
      <c r="AC8" s="37">
        <v>103</v>
      </c>
      <c r="AD8" s="37">
        <v>97.85</v>
      </c>
      <c r="AE8" s="37">
        <v>101.89</v>
      </c>
      <c r="AF8" s="37">
        <v>105.03</v>
      </c>
      <c r="AG8" s="37">
        <v>113.82</v>
      </c>
      <c r="AH8" s="37">
        <v>103.24</v>
      </c>
      <c r="AI8" s="37">
        <v>106.45</v>
      </c>
      <c r="AJ8" s="37">
        <v>110.23</v>
      </c>
      <c r="AK8" s="37">
        <v>106.97</v>
      </c>
      <c r="AL8" s="37">
        <v>111.77</v>
      </c>
      <c r="AM8" s="37">
        <v>102.11</v>
      </c>
      <c r="AN8" s="37">
        <v>111.29</v>
      </c>
      <c r="AO8" s="37">
        <v>105.99</v>
      </c>
      <c r="AP8" s="37">
        <v>98.61</v>
      </c>
      <c r="AQ8" s="37">
        <v>99.76</v>
      </c>
      <c r="AR8" s="37">
        <v>98.11</v>
      </c>
      <c r="AS8" s="37">
        <v>98.77</v>
      </c>
      <c r="AT8" s="37">
        <v>90.53</v>
      </c>
      <c r="AU8" s="37">
        <v>95.81</v>
      </c>
      <c r="AV8" s="37">
        <v>97.04</v>
      </c>
      <c r="AW8" s="37">
        <v>95.89</v>
      </c>
      <c r="AX8" s="37">
        <v>96.89</v>
      </c>
      <c r="AY8" s="37">
        <v>99.2</v>
      </c>
      <c r="AZ8" s="37">
        <v>109.64</v>
      </c>
      <c r="BA8" s="37">
        <v>105.89</v>
      </c>
      <c r="BB8" s="37">
        <v>91.49</v>
      </c>
      <c r="BC8" s="37">
        <v>92.17</v>
      </c>
      <c r="BD8" s="37">
        <v>94.76</v>
      </c>
      <c r="BE8" s="37">
        <v>96.25</v>
      </c>
      <c r="BF8" s="37">
        <v>89.59</v>
      </c>
      <c r="BG8" s="37">
        <v>89.88</v>
      </c>
      <c r="BH8" s="37">
        <v>89.29</v>
      </c>
      <c r="BI8" s="37">
        <v>95.54</v>
      </c>
      <c r="BJ8" s="37">
        <v>98.28</v>
      </c>
      <c r="BK8" s="37">
        <v>97.38</v>
      </c>
      <c r="BL8" s="37">
        <v>97.58</v>
      </c>
      <c r="BM8" s="37">
        <v>101.64</v>
      </c>
      <c r="BN8" s="37">
        <v>103.97</v>
      </c>
      <c r="BO8" s="37">
        <v>104.94</v>
      </c>
      <c r="BP8" s="37">
        <v>117.16</v>
      </c>
      <c r="BQ8" s="37">
        <v>128.07</v>
      </c>
      <c r="BR8" s="37">
        <v>120.93</v>
      </c>
      <c r="BS8" s="37">
        <v>125.44</v>
      </c>
      <c r="BT8" s="37">
        <v>127.4</v>
      </c>
      <c r="BU8" s="37">
        <v>130.72999999999999</v>
      </c>
      <c r="BV8" s="37">
        <v>122.25</v>
      </c>
      <c r="BW8" s="37">
        <v>123.04</v>
      </c>
      <c r="BX8" s="37">
        <v>123.36</v>
      </c>
      <c r="BY8" s="37">
        <v>123.06</v>
      </c>
      <c r="BZ8" s="37">
        <v>143.74</v>
      </c>
      <c r="CA8" s="37">
        <v>136.96</v>
      </c>
      <c r="CB8" s="37">
        <v>135</v>
      </c>
      <c r="CC8" s="37">
        <v>126.95</v>
      </c>
      <c r="CD8" s="37">
        <v>117.6</v>
      </c>
      <c r="CE8" s="37">
        <v>123.77</v>
      </c>
      <c r="CF8" s="37">
        <v>117.11</v>
      </c>
      <c r="CG8" s="37">
        <v>117.65</v>
      </c>
      <c r="CH8" s="37">
        <v>104.24</v>
      </c>
      <c r="CI8" s="37">
        <v>98.74</v>
      </c>
      <c r="CJ8" s="37">
        <v>96.46</v>
      </c>
      <c r="CK8" s="37">
        <v>97.64</v>
      </c>
      <c r="CL8" s="37">
        <v>96.21</v>
      </c>
      <c r="CM8" s="37">
        <v>95.11</v>
      </c>
      <c r="CN8" s="37">
        <v>87.03</v>
      </c>
      <c r="CO8" s="37">
        <v>95.11</v>
      </c>
      <c r="CP8" s="37">
        <v>97.78</v>
      </c>
      <c r="CQ8" s="37">
        <v>94.28</v>
      </c>
      <c r="CR8" s="37">
        <v>88.61</v>
      </c>
      <c r="CS8" s="37">
        <v>87.05</v>
      </c>
      <c r="CT8" s="38"/>
      <c r="CU8" s="38"/>
      <c r="CV8" s="38"/>
      <c r="CW8" s="39"/>
      <c r="CX8" s="40">
        <f>IF(SUM(B8:CW8)&lt;&gt;0,AVERAGEIF(B8:CW8,"&lt;&gt;"""),"")</f>
        <v>100.30833333333334</v>
      </c>
    </row>
    <row r="9" spans="1:102" ht="24.95" customHeight="1" thickBot="1" x14ac:dyDescent="0.25">
      <c r="A9" s="41" t="s">
        <v>6</v>
      </c>
      <c r="B9" s="42">
        <v>97.767499999999998</v>
      </c>
      <c r="C9" s="43">
        <v>97.767499999999998</v>
      </c>
      <c r="D9" s="43">
        <v>97.767499999999998</v>
      </c>
      <c r="E9" s="43">
        <v>97.767499999999998</v>
      </c>
      <c r="F9" s="43">
        <v>94.625</v>
      </c>
      <c r="G9" s="43">
        <v>94.625</v>
      </c>
      <c r="H9" s="43">
        <v>94.625</v>
      </c>
      <c r="I9" s="43">
        <v>94.625</v>
      </c>
      <c r="J9" s="43">
        <v>88.722499999999997</v>
      </c>
      <c r="K9" s="43">
        <v>88.722499999999997</v>
      </c>
      <c r="L9" s="43">
        <v>88.722499999999997</v>
      </c>
      <c r="M9" s="43">
        <v>88.722499999999997</v>
      </c>
      <c r="N9" s="43">
        <v>67.957499999999996</v>
      </c>
      <c r="O9" s="43">
        <v>67.957499999999996</v>
      </c>
      <c r="P9" s="43">
        <v>67.957499999999996</v>
      </c>
      <c r="Q9" s="43">
        <v>67.957499999999996</v>
      </c>
      <c r="R9" s="43">
        <v>72.534999999999997</v>
      </c>
      <c r="S9" s="43">
        <v>72.534999999999997</v>
      </c>
      <c r="T9" s="43">
        <v>72.534999999999997</v>
      </c>
      <c r="U9" s="43">
        <v>72.534999999999997</v>
      </c>
      <c r="V9" s="43">
        <v>90.944999999999993</v>
      </c>
      <c r="W9" s="43">
        <v>90.944999999999993</v>
      </c>
      <c r="X9" s="43">
        <v>90.944999999999993</v>
      </c>
      <c r="Y9" s="43">
        <v>90.944999999999993</v>
      </c>
      <c r="Z9" s="43">
        <v>93.842500000000001</v>
      </c>
      <c r="AA9" s="43">
        <v>93.842500000000001</v>
      </c>
      <c r="AB9" s="43">
        <v>93.842500000000001</v>
      </c>
      <c r="AC9" s="43">
        <v>93.842500000000001</v>
      </c>
      <c r="AD9" s="43">
        <v>104.64749999999999</v>
      </c>
      <c r="AE9" s="43">
        <v>104.64749999999999</v>
      </c>
      <c r="AF9" s="43">
        <v>104.64749999999999</v>
      </c>
      <c r="AG9" s="43">
        <v>104.64749999999999</v>
      </c>
      <c r="AH9" s="43">
        <v>106.7225</v>
      </c>
      <c r="AI9" s="43">
        <v>106.7225</v>
      </c>
      <c r="AJ9" s="43">
        <v>106.7225</v>
      </c>
      <c r="AK9" s="43">
        <v>106.7225</v>
      </c>
      <c r="AL9" s="43">
        <v>107.79</v>
      </c>
      <c r="AM9" s="43">
        <v>107.79</v>
      </c>
      <c r="AN9" s="43">
        <v>107.79</v>
      </c>
      <c r="AO9" s="43">
        <v>107.79</v>
      </c>
      <c r="AP9" s="43">
        <v>98.8125</v>
      </c>
      <c r="AQ9" s="43">
        <v>98.8125</v>
      </c>
      <c r="AR9" s="43">
        <v>98.8125</v>
      </c>
      <c r="AS9" s="43">
        <v>98.8125</v>
      </c>
      <c r="AT9" s="43">
        <v>94.817499999999995</v>
      </c>
      <c r="AU9" s="43">
        <v>94.817499999999995</v>
      </c>
      <c r="AV9" s="43">
        <v>94.817499999999995</v>
      </c>
      <c r="AW9" s="43">
        <v>94.817499999999995</v>
      </c>
      <c r="AX9" s="43">
        <v>102.905</v>
      </c>
      <c r="AY9" s="43">
        <v>102.905</v>
      </c>
      <c r="AZ9" s="43">
        <v>102.905</v>
      </c>
      <c r="BA9" s="43">
        <v>102.905</v>
      </c>
      <c r="BB9" s="43">
        <v>93.667500000000004</v>
      </c>
      <c r="BC9" s="43">
        <v>93.667500000000004</v>
      </c>
      <c r="BD9" s="43">
        <v>93.667500000000004</v>
      </c>
      <c r="BE9" s="43">
        <v>93.667500000000004</v>
      </c>
      <c r="BF9" s="43">
        <v>91.075000000000003</v>
      </c>
      <c r="BG9" s="43">
        <v>91.075000000000003</v>
      </c>
      <c r="BH9" s="43">
        <v>91.075000000000003</v>
      </c>
      <c r="BI9" s="43">
        <v>91.075000000000003</v>
      </c>
      <c r="BJ9" s="43">
        <v>98.72</v>
      </c>
      <c r="BK9" s="43">
        <v>98.72</v>
      </c>
      <c r="BL9" s="43">
        <v>98.72</v>
      </c>
      <c r="BM9" s="43">
        <v>98.72</v>
      </c>
      <c r="BN9" s="43">
        <v>113.535</v>
      </c>
      <c r="BO9" s="43">
        <v>113.535</v>
      </c>
      <c r="BP9" s="43">
        <v>113.535</v>
      </c>
      <c r="BQ9" s="43">
        <v>113.535</v>
      </c>
      <c r="BR9" s="43">
        <v>126.125</v>
      </c>
      <c r="BS9" s="43">
        <v>126.125</v>
      </c>
      <c r="BT9" s="43">
        <v>126.125</v>
      </c>
      <c r="BU9" s="43">
        <v>126.125</v>
      </c>
      <c r="BV9" s="43">
        <v>122.92749999999999</v>
      </c>
      <c r="BW9" s="43">
        <v>122.92749999999999</v>
      </c>
      <c r="BX9" s="43">
        <v>122.92749999999999</v>
      </c>
      <c r="BY9" s="43">
        <v>122.92749999999999</v>
      </c>
      <c r="BZ9" s="43">
        <v>135.66249999999999</v>
      </c>
      <c r="CA9" s="43">
        <v>135.66249999999999</v>
      </c>
      <c r="CB9" s="43">
        <v>135.66249999999999</v>
      </c>
      <c r="CC9" s="43">
        <v>135.66249999999999</v>
      </c>
      <c r="CD9" s="43">
        <v>119.0325</v>
      </c>
      <c r="CE9" s="43">
        <v>119.0325</v>
      </c>
      <c r="CF9" s="43">
        <v>119.0325</v>
      </c>
      <c r="CG9" s="43">
        <v>119.0325</v>
      </c>
      <c r="CH9" s="43">
        <v>99.27</v>
      </c>
      <c r="CI9" s="43">
        <v>99.27</v>
      </c>
      <c r="CJ9" s="43">
        <v>99.27</v>
      </c>
      <c r="CK9" s="43">
        <v>99.27</v>
      </c>
      <c r="CL9" s="43">
        <v>93.364999999999995</v>
      </c>
      <c r="CM9" s="43">
        <v>93.364999999999995</v>
      </c>
      <c r="CN9" s="43">
        <v>93.364999999999995</v>
      </c>
      <c r="CO9" s="43">
        <v>93.364999999999995</v>
      </c>
      <c r="CP9" s="43">
        <v>91.93</v>
      </c>
      <c r="CQ9" s="43">
        <v>91.93</v>
      </c>
      <c r="CR9" s="43">
        <v>91.93</v>
      </c>
      <c r="CS9" s="43">
        <v>91.93</v>
      </c>
      <c r="CT9" s="44"/>
      <c r="CU9" s="44"/>
      <c r="CV9" s="44"/>
      <c r="CW9" s="45"/>
      <c r="CX9" s="46">
        <f>IF(SUM(B9:CW9)&lt;&gt;0,AVERAGEIF(B9:CW9,"&lt;&gt;"""),"")</f>
        <v>100.30833333333332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190.19800000000001</v>
      </c>
      <c r="C13" s="65">
        <v>142</v>
      </c>
      <c r="D13" s="65">
        <v>111.818</v>
      </c>
      <c r="E13" s="65">
        <v>38.673000000000002</v>
      </c>
      <c r="F13" s="65">
        <v>116.131</v>
      </c>
      <c r="G13" s="65">
        <v>109.83499999999999</v>
      </c>
      <c r="H13" s="65">
        <v>80.760000000000005</v>
      </c>
      <c r="I13" s="65">
        <v>20</v>
      </c>
      <c r="J13" s="65">
        <v>20</v>
      </c>
      <c r="K13" s="65">
        <v>21.541</v>
      </c>
      <c r="L13" s="65">
        <v>26.285</v>
      </c>
      <c r="M13" s="65"/>
      <c r="N13" s="65"/>
      <c r="O13" s="65"/>
      <c r="P13" s="65"/>
      <c r="Q13" s="65"/>
      <c r="R13" s="65"/>
      <c r="S13" s="65"/>
      <c r="T13" s="65"/>
      <c r="U13" s="65"/>
      <c r="V13" s="65">
        <v>20</v>
      </c>
      <c r="W13" s="65">
        <v>20</v>
      </c>
      <c r="X13" s="65">
        <v>20</v>
      </c>
      <c r="Y13" s="65">
        <v>35.905000000000001</v>
      </c>
      <c r="Z13" s="65">
        <v>73.150999999999996</v>
      </c>
      <c r="AA13" s="65">
        <v>106.49299999999999</v>
      </c>
      <c r="AB13" s="65">
        <v>141.21199999999999</v>
      </c>
      <c r="AC13" s="65">
        <v>96</v>
      </c>
      <c r="AD13" s="65">
        <v>75.406000000000006</v>
      </c>
      <c r="AE13" s="65">
        <v>91.495000000000005</v>
      </c>
      <c r="AF13" s="65">
        <v>65.3</v>
      </c>
      <c r="AG13" s="65">
        <v>23.841999999999999</v>
      </c>
      <c r="AH13" s="65">
        <v>72.891000000000005</v>
      </c>
      <c r="AI13" s="65">
        <v>74.947999999999993</v>
      </c>
      <c r="AJ13" s="65">
        <v>69.180000000000007</v>
      </c>
      <c r="AK13" s="65">
        <v>74.494</v>
      </c>
      <c r="AL13" s="65">
        <v>93.034000000000006</v>
      </c>
      <c r="AM13" s="65">
        <v>99.512</v>
      </c>
      <c r="AN13" s="65">
        <v>95</v>
      </c>
      <c r="AO13" s="65">
        <v>178.32</v>
      </c>
      <c r="AP13" s="65">
        <v>79</v>
      </c>
      <c r="AQ13" s="65">
        <v>79</v>
      </c>
      <c r="AR13" s="65">
        <v>79</v>
      </c>
      <c r="AS13" s="65">
        <v>79</v>
      </c>
      <c r="AT13" s="65"/>
      <c r="AU13" s="65">
        <v>18.015999999999998</v>
      </c>
      <c r="AV13" s="65">
        <v>56.548999999999999</v>
      </c>
      <c r="AW13" s="65">
        <v>20.457999999999998</v>
      </c>
      <c r="AX13" s="65">
        <v>51.932000000000002</v>
      </c>
      <c r="AY13" s="65">
        <v>79</v>
      </c>
      <c r="AZ13" s="65">
        <v>79</v>
      </c>
      <c r="BA13" s="65">
        <v>79</v>
      </c>
      <c r="BB13" s="65"/>
      <c r="BC13" s="65"/>
      <c r="BD13" s="65"/>
      <c r="BE13" s="65">
        <v>31.788</v>
      </c>
      <c r="BF13" s="65"/>
      <c r="BG13" s="65"/>
      <c r="BH13" s="65"/>
      <c r="BI13" s="65">
        <v>9.4420000000000002</v>
      </c>
      <c r="BJ13" s="65">
        <v>237.018</v>
      </c>
      <c r="BK13" s="65">
        <v>229.44200000000001</v>
      </c>
      <c r="BL13" s="65">
        <v>230.029</v>
      </c>
      <c r="BM13" s="65">
        <v>217.899</v>
      </c>
      <c r="BN13" s="65">
        <v>109.27199999999999</v>
      </c>
      <c r="BO13" s="65">
        <v>79</v>
      </c>
      <c r="BP13" s="65">
        <v>34.332999999999998</v>
      </c>
      <c r="BQ13" s="65">
        <v>16.666</v>
      </c>
      <c r="BR13" s="65">
        <v>31.666</v>
      </c>
      <c r="BS13" s="65">
        <v>29</v>
      </c>
      <c r="BT13" s="65">
        <v>26.332999999999998</v>
      </c>
      <c r="BU13" s="65">
        <v>23</v>
      </c>
      <c r="BV13" s="65">
        <v>28.872</v>
      </c>
      <c r="BW13" s="65">
        <v>30.995000000000001</v>
      </c>
      <c r="BX13" s="65">
        <v>31.829000000000001</v>
      </c>
      <c r="BY13" s="65">
        <v>35.359000000000002</v>
      </c>
      <c r="BZ13" s="65">
        <v>18.864999999999998</v>
      </c>
      <c r="CA13" s="65">
        <v>23.875</v>
      </c>
      <c r="CB13" s="65">
        <v>16.132999999999999</v>
      </c>
      <c r="CC13" s="65"/>
      <c r="CD13" s="65">
        <v>33</v>
      </c>
      <c r="CE13" s="65">
        <v>27</v>
      </c>
      <c r="CF13" s="65">
        <v>34</v>
      </c>
      <c r="CG13" s="65">
        <v>33</v>
      </c>
      <c r="CH13" s="65">
        <v>107.499</v>
      </c>
      <c r="CI13" s="65">
        <v>61.186999999999998</v>
      </c>
      <c r="CJ13" s="65">
        <v>56.030999999999999</v>
      </c>
      <c r="CK13" s="65">
        <v>55.2</v>
      </c>
      <c r="CL13" s="65">
        <v>52.437000000000005</v>
      </c>
      <c r="CM13" s="65">
        <v>53.058</v>
      </c>
      <c r="CN13" s="65">
        <v>65.129000000000005</v>
      </c>
      <c r="CO13" s="65">
        <v>53.902000000000001</v>
      </c>
      <c r="CP13" s="65">
        <v>107.047</v>
      </c>
      <c r="CQ13" s="65">
        <v>108.164</v>
      </c>
      <c r="CR13" s="65">
        <v>107.61799999999999</v>
      </c>
      <c r="CS13" s="65">
        <v>107.633</v>
      </c>
      <c r="CT13" s="66"/>
      <c r="CU13" s="66"/>
      <c r="CV13" s="66"/>
      <c r="CW13" s="67"/>
      <c r="CX13" s="68">
        <f t="array" ref="CX13">SUMPRODUCT(B13:CW13*0.25)</f>
        <v>1414.0249999999996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0.05</v>
      </c>
      <c r="F15" s="71">
        <v>9.5000000000000001E-2</v>
      </c>
      <c r="G15" s="71">
        <v>6.8000000000000005E-2</v>
      </c>
      <c r="H15" s="71">
        <v>4.5999999999999999E-2</v>
      </c>
      <c r="I15" s="71">
        <v>2.1000000000000001E-2</v>
      </c>
      <c r="J15" s="71"/>
      <c r="K15" s="71"/>
      <c r="L15" s="71"/>
      <c r="M15" s="71"/>
      <c r="N15" s="71">
        <v>0.219</v>
      </c>
      <c r="O15" s="71"/>
      <c r="P15" s="71"/>
      <c r="Q15" s="71"/>
      <c r="R15" s="71"/>
      <c r="S15" s="71"/>
      <c r="T15" s="71">
        <v>1.0640000000000001</v>
      </c>
      <c r="U15" s="71">
        <v>1.556</v>
      </c>
      <c r="V15" s="71">
        <v>3.63</v>
      </c>
      <c r="W15" s="71">
        <v>4.97</v>
      </c>
      <c r="X15" s="71">
        <v>6.2190000000000003</v>
      </c>
      <c r="Y15" s="71">
        <v>0.23</v>
      </c>
      <c r="Z15" s="71"/>
      <c r="AA15" s="71"/>
      <c r="AB15" s="71"/>
      <c r="AC15" s="71"/>
      <c r="AD15" s="71">
        <v>7.3999999999999996E-2</v>
      </c>
      <c r="AE15" s="71">
        <v>0.217</v>
      </c>
      <c r="AF15" s="71">
        <v>0.34200000000000003</v>
      </c>
      <c r="AG15" s="71">
        <v>0.44500000000000001</v>
      </c>
      <c r="AH15" s="71">
        <v>0.372</v>
      </c>
      <c r="AI15" s="71"/>
      <c r="AJ15" s="71"/>
      <c r="AK15" s="71"/>
      <c r="AL15" s="71"/>
      <c r="AM15" s="71"/>
      <c r="AN15" s="71">
        <v>5.4169999999999998</v>
      </c>
      <c r="AO15" s="71"/>
      <c r="AP15" s="71">
        <v>0.13200000000000001</v>
      </c>
      <c r="AQ15" s="71">
        <v>0.34</v>
      </c>
      <c r="AR15" s="71">
        <v>1.379</v>
      </c>
      <c r="AS15" s="71">
        <v>2.4180000000000001</v>
      </c>
      <c r="AT15" s="71">
        <v>2.2799999999999998</v>
      </c>
      <c r="AU15" s="71"/>
      <c r="AV15" s="71"/>
      <c r="AW15" s="71"/>
      <c r="AX15" s="71"/>
      <c r="AY15" s="71"/>
      <c r="AZ15" s="71"/>
      <c r="BA15" s="71">
        <v>1.4079999999999999</v>
      </c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1.4730000000000001</v>
      </c>
      <c r="BM15" s="71">
        <v>2.8519999999999999</v>
      </c>
      <c r="BN15" s="71">
        <v>9.3879999999999999</v>
      </c>
      <c r="BO15" s="71">
        <v>7.83</v>
      </c>
      <c r="BP15" s="71">
        <v>13.273</v>
      </c>
      <c r="BQ15" s="71">
        <v>13.967000000000001</v>
      </c>
      <c r="BR15" s="71">
        <v>0.20300000000000001</v>
      </c>
      <c r="BS15" s="71">
        <v>0.20599999999999999</v>
      </c>
      <c r="BT15" s="71">
        <v>0.21299999999999999</v>
      </c>
      <c r="BU15" s="71">
        <v>0.222</v>
      </c>
      <c r="BV15" s="71">
        <v>0.22800000000000001</v>
      </c>
      <c r="BW15" s="71">
        <v>0.191</v>
      </c>
      <c r="BX15" s="71">
        <v>0.13300000000000001</v>
      </c>
      <c r="BY15" s="71">
        <v>9.2999999999999999E-2</v>
      </c>
      <c r="BZ15" s="71">
        <v>1.41</v>
      </c>
      <c r="CA15" s="71">
        <v>0.71099999999999997</v>
      </c>
      <c r="CB15" s="71">
        <v>5.6000000000000001E-2</v>
      </c>
      <c r="CC15" s="71"/>
      <c r="CD15" s="71">
        <v>1.7999999999999999E-2</v>
      </c>
      <c r="CE15" s="71">
        <v>1.7000000000000001E-2</v>
      </c>
      <c r="CF15" s="71">
        <v>1.6E-2</v>
      </c>
      <c r="CG15" s="71"/>
      <c r="CH15" s="71"/>
      <c r="CI15" s="71"/>
      <c r="CJ15" s="71"/>
      <c r="CK15" s="71"/>
      <c r="CL15" s="71">
        <v>9.6000000000000002E-2</v>
      </c>
      <c r="CM15" s="71">
        <v>0.25900000000000001</v>
      </c>
      <c r="CN15" s="71">
        <v>0.42199999999999999</v>
      </c>
      <c r="CO15" s="71">
        <v>0.58799999999999997</v>
      </c>
      <c r="CP15" s="71">
        <v>0.434</v>
      </c>
      <c r="CQ15" s="71">
        <v>0.40799999999999997</v>
      </c>
      <c r="CR15" s="71">
        <v>0.38300000000000001</v>
      </c>
      <c r="CS15" s="71">
        <v>0.35699999999999998</v>
      </c>
      <c r="CT15" s="72"/>
      <c r="CU15" s="72"/>
      <c r="CV15" s="72"/>
      <c r="CW15" s="73"/>
      <c r="CX15" s="74">
        <f t="array" ref="CX15">SUMPRODUCT(B15:CW15*0.25)</f>
        <v>22.109749999999991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190.19800000000001</v>
      </c>
      <c r="C17" s="77">
        <f t="shared" ref="C17:BN17" si="0">SUM(C11:C16)</f>
        <v>142</v>
      </c>
      <c r="D17" s="77">
        <f t="shared" si="0"/>
        <v>111.818</v>
      </c>
      <c r="E17" s="77">
        <f t="shared" si="0"/>
        <v>38.722999999999999</v>
      </c>
      <c r="F17" s="77">
        <f t="shared" si="0"/>
        <v>116.226</v>
      </c>
      <c r="G17" s="77">
        <f t="shared" si="0"/>
        <v>109.90299999999999</v>
      </c>
      <c r="H17" s="77">
        <f t="shared" si="0"/>
        <v>80.806000000000012</v>
      </c>
      <c r="I17" s="77">
        <f t="shared" si="0"/>
        <v>20.021000000000001</v>
      </c>
      <c r="J17" s="77">
        <f t="shared" si="0"/>
        <v>20</v>
      </c>
      <c r="K17" s="77">
        <f t="shared" si="0"/>
        <v>21.541</v>
      </c>
      <c r="L17" s="77">
        <f t="shared" si="0"/>
        <v>26.285</v>
      </c>
      <c r="M17" s="77">
        <f t="shared" si="0"/>
        <v>0</v>
      </c>
      <c r="N17" s="77">
        <f t="shared" si="0"/>
        <v>0.219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1.0640000000000001</v>
      </c>
      <c r="U17" s="77">
        <f t="shared" si="0"/>
        <v>1.556</v>
      </c>
      <c r="V17" s="77">
        <f t="shared" si="0"/>
        <v>23.63</v>
      </c>
      <c r="W17" s="77">
        <f t="shared" si="0"/>
        <v>24.97</v>
      </c>
      <c r="X17" s="77">
        <f t="shared" si="0"/>
        <v>26.219000000000001</v>
      </c>
      <c r="Y17" s="77">
        <f t="shared" si="0"/>
        <v>36.134999999999998</v>
      </c>
      <c r="Z17" s="77">
        <f t="shared" si="0"/>
        <v>73.150999999999996</v>
      </c>
      <c r="AA17" s="77">
        <f t="shared" si="0"/>
        <v>106.49299999999999</v>
      </c>
      <c r="AB17" s="77">
        <f t="shared" si="0"/>
        <v>141.21199999999999</v>
      </c>
      <c r="AC17" s="77">
        <f t="shared" si="0"/>
        <v>96</v>
      </c>
      <c r="AD17" s="77">
        <f t="shared" si="0"/>
        <v>75.48</v>
      </c>
      <c r="AE17" s="77">
        <f t="shared" si="0"/>
        <v>91.712000000000003</v>
      </c>
      <c r="AF17" s="77">
        <f t="shared" si="0"/>
        <v>65.641999999999996</v>
      </c>
      <c r="AG17" s="77">
        <f t="shared" si="0"/>
        <v>24.286999999999999</v>
      </c>
      <c r="AH17" s="77">
        <f t="shared" si="0"/>
        <v>73.263000000000005</v>
      </c>
      <c r="AI17" s="77">
        <f t="shared" si="0"/>
        <v>74.947999999999993</v>
      </c>
      <c r="AJ17" s="77">
        <f t="shared" si="0"/>
        <v>69.180000000000007</v>
      </c>
      <c r="AK17" s="77">
        <f t="shared" si="0"/>
        <v>74.494</v>
      </c>
      <c r="AL17" s="77">
        <f t="shared" si="0"/>
        <v>93.034000000000006</v>
      </c>
      <c r="AM17" s="77">
        <f t="shared" si="0"/>
        <v>99.512</v>
      </c>
      <c r="AN17" s="77">
        <f t="shared" si="0"/>
        <v>100.417</v>
      </c>
      <c r="AO17" s="77">
        <f t="shared" si="0"/>
        <v>178.32</v>
      </c>
      <c r="AP17" s="77">
        <f t="shared" si="0"/>
        <v>79.132000000000005</v>
      </c>
      <c r="AQ17" s="77">
        <f t="shared" si="0"/>
        <v>79.34</v>
      </c>
      <c r="AR17" s="77">
        <f t="shared" si="0"/>
        <v>80.379000000000005</v>
      </c>
      <c r="AS17" s="77">
        <f t="shared" si="0"/>
        <v>81.418000000000006</v>
      </c>
      <c r="AT17" s="77">
        <f t="shared" si="0"/>
        <v>2.2799999999999998</v>
      </c>
      <c r="AU17" s="77">
        <f t="shared" si="0"/>
        <v>18.015999999999998</v>
      </c>
      <c r="AV17" s="77">
        <f t="shared" si="0"/>
        <v>56.548999999999999</v>
      </c>
      <c r="AW17" s="77">
        <f t="shared" si="0"/>
        <v>20.457999999999998</v>
      </c>
      <c r="AX17" s="77">
        <f t="shared" si="0"/>
        <v>51.932000000000002</v>
      </c>
      <c r="AY17" s="77">
        <f t="shared" si="0"/>
        <v>79</v>
      </c>
      <c r="AZ17" s="77">
        <f t="shared" si="0"/>
        <v>79</v>
      </c>
      <c r="BA17" s="77">
        <f t="shared" si="0"/>
        <v>80.408000000000001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31.788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9.4420000000000002</v>
      </c>
      <c r="BJ17" s="77">
        <f t="shared" si="0"/>
        <v>237.018</v>
      </c>
      <c r="BK17" s="77">
        <f t="shared" si="0"/>
        <v>229.44200000000001</v>
      </c>
      <c r="BL17" s="77">
        <f t="shared" si="0"/>
        <v>231.50200000000001</v>
      </c>
      <c r="BM17" s="77">
        <f t="shared" si="0"/>
        <v>220.751</v>
      </c>
      <c r="BN17" s="77">
        <f t="shared" si="0"/>
        <v>118.66</v>
      </c>
      <c r="BO17" s="77">
        <f t="shared" ref="BO17:CW17" si="1">SUM(BO11:BO16)</f>
        <v>86.83</v>
      </c>
      <c r="BP17" s="77">
        <f t="shared" si="1"/>
        <v>47.605999999999995</v>
      </c>
      <c r="BQ17" s="77">
        <f t="shared" si="1"/>
        <v>30.633000000000003</v>
      </c>
      <c r="BR17" s="77">
        <f t="shared" si="1"/>
        <v>31.869</v>
      </c>
      <c r="BS17" s="77">
        <f t="shared" si="1"/>
        <v>29.206</v>
      </c>
      <c r="BT17" s="77">
        <f t="shared" si="1"/>
        <v>26.545999999999999</v>
      </c>
      <c r="BU17" s="77">
        <f t="shared" si="1"/>
        <v>23.222000000000001</v>
      </c>
      <c r="BV17" s="77">
        <f t="shared" si="1"/>
        <v>29.1</v>
      </c>
      <c r="BW17" s="77">
        <f t="shared" si="1"/>
        <v>31.186</v>
      </c>
      <c r="BX17" s="77">
        <f t="shared" si="1"/>
        <v>31.962</v>
      </c>
      <c r="BY17" s="77">
        <f t="shared" si="1"/>
        <v>35.452000000000005</v>
      </c>
      <c r="BZ17" s="77">
        <f t="shared" si="1"/>
        <v>20.274999999999999</v>
      </c>
      <c r="CA17" s="77">
        <f t="shared" si="1"/>
        <v>24.585999999999999</v>
      </c>
      <c r="CB17" s="77">
        <f t="shared" si="1"/>
        <v>16.189</v>
      </c>
      <c r="CC17" s="77">
        <f t="shared" si="1"/>
        <v>0</v>
      </c>
      <c r="CD17" s="77">
        <f t="shared" si="1"/>
        <v>33.018000000000001</v>
      </c>
      <c r="CE17" s="77">
        <f t="shared" si="1"/>
        <v>27.016999999999999</v>
      </c>
      <c r="CF17" s="77">
        <f t="shared" si="1"/>
        <v>34.015999999999998</v>
      </c>
      <c r="CG17" s="77">
        <f t="shared" si="1"/>
        <v>33</v>
      </c>
      <c r="CH17" s="77">
        <f t="shared" si="1"/>
        <v>107.499</v>
      </c>
      <c r="CI17" s="77">
        <f t="shared" si="1"/>
        <v>61.186999999999998</v>
      </c>
      <c r="CJ17" s="77">
        <f t="shared" si="1"/>
        <v>56.030999999999999</v>
      </c>
      <c r="CK17" s="77">
        <f t="shared" si="1"/>
        <v>55.2</v>
      </c>
      <c r="CL17" s="77">
        <f t="shared" si="1"/>
        <v>52.533000000000001</v>
      </c>
      <c r="CM17" s="77">
        <f t="shared" si="1"/>
        <v>53.317</v>
      </c>
      <c r="CN17" s="77">
        <f t="shared" si="1"/>
        <v>65.551000000000002</v>
      </c>
      <c r="CO17" s="77">
        <f t="shared" si="1"/>
        <v>54.49</v>
      </c>
      <c r="CP17" s="77">
        <f t="shared" si="1"/>
        <v>107.48099999999999</v>
      </c>
      <c r="CQ17" s="77">
        <f t="shared" si="1"/>
        <v>108.572</v>
      </c>
      <c r="CR17" s="77">
        <f t="shared" si="1"/>
        <v>108.00099999999999</v>
      </c>
      <c r="CS17" s="77">
        <f t="shared" si="1"/>
        <v>107.99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1436.1347499999997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>
        <v>4.7610000000000001</v>
      </c>
      <c r="J22" s="99">
        <v>6.7910000000000004</v>
      </c>
      <c r="K22" s="99">
        <v>5.4</v>
      </c>
      <c r="L22" s="99"/>
      <c r="M22" s="99">
        <v>27.437000000000001</v>
      </c>
      <c r="N22" s="99">
        <v>38.090000000000003</v>
      </c>
      <c r="O22" s="99">
        <v>51.9</v>
      </c>
      <c r="P22" s="99">
        <v>50.9</v>
      </c>
      <c r="Q22" s="99">
        <v>51.7</v>
      </c>
      <c r="R22" s="99">
        <v>53.373000000000005</v>
      </c>
      <c r="S22" s="99">
        <v>54.173000000000002</v>
      </c>
      <c r="T22" s="99">
        <v>34.718000000000004</v>
      </c>
      <c r="U22" s="99">
        <v>33.665999999999997</v>
      </c>
      <c r="V22" s="99">
        <v>4.7549999999999999</v>
      </c>
      <c r="W22" s="99">
        <v>3.75</v>
      </c>
      <c r="X22" s="99">
        <v>2.3820000000000001</v>
      </c>
      <c r="Y22" s="99"/>
      <c r="Z22" s="99"/>
      <c r="AA22" s="99"/>
      <c r="AB22" s="99"/>
      <c r="AC22" s="99"/>
      <c r="AD22" s="99"/>
      <c r="AE22" s="99"/>
      <c r="AF22" s="99"/>
      <c r="AG22" s="99">
        <v>10.454000000000001</v>
      </c>
      <c r="AH22" s="99"/>
      <c r="AI22" s="99"/>
      <c r="AJ22" s="99"/>
      <c r="AK22" s="99">
        <v>1.3</v>
      </c>
      <c r="AL22" s="99">
        <v>39.216999999999999</v>
      </c>
      <c r="AM22" s="99">
        <v>15.16</v>
      </c>
      <c r="AN22" s="99">
        <v>50.774000000000001</v>
      </c>
      <c r="AO22" s="99">
        <v>0.6</v>
      </c>
      <c r="AP22" s="99">
        <v>56.448</v>
      </c>
      <c r="AQ22" s="99">
        <v>57.319000000000003</v>
      </c>
      <c r="AR22" s="99">
        <v>46.655999999999999</v>
      </c>
      <c r="AS22" s="99">
        <v>46.273000000000003</v>
      </c>
      <c r="AT22" s="99">
        <v>44.11</v>
      </c>
      <c r="AU22" s="99">
        <v>29.927</v>
      </c>
      <c r="AV22" s="99"/>
      <c r="AW22" s="99">
        <v>26.584</v>
      </c>
      <c r="AX22" s="99">
        <v>33.695999999999998</v>
      </c>
      <c r="AY22" s="99">
        <v>8.69</v>
      </c>
      <c r="AZ22" s="99">
        <v>10.236000000000001</v>
      </c>
      <c r="BA22" s="99">
        <v>4.5</v>
      </c>
      <c r="BB22" s="99">
        <v>35.930999999999997</v>
      </c>
      <c r="BC22" s="99">
        <v>35.805</v>
      </c>
      <c r="BD22" s="99">
        <v>28.727</v>
      </c>
      <c r="BE22" s="99">
        <v>12.869</v>
      </c>
      <c r="BF22" s="99">
        <v>27.89</v>
      </c>
      <c r="BG22" s="99">
        <v>27.972999999999999</v>
      </c>
      <c r="BH22" s="99">
        <v>30.75</v>
      </c>
      <c r="BI22" s="99">
        <v>28.7</v>
      </c>
      <c r="BJ22" s="99">
        <v>43.116</v>
      </c>
      <c r="BK22" s="99">
        <v>50.593000000000004</v>
      </c>
      <c r="BL22" s="99">
        <v>51.838000000000001</v>
      </c>
      <c r="BM22" s="99">
        <v>64.662000000000006</v>
      </c>
      <c r="BN22" s="99"/>
      <c r="BO22" s="99"/>
      <c r="BP22" s="99">
        <v>10.695</v>
      </c>
      <c r="BQ22" s="99">
        <v>8.4489999999999998</v>
      </c>
      <c r="BR22" s="99">
        <v>2.72</v>
      </c>
      <c r="BS22" s="99">
        <v>33.9</v>
      </c>
      <c r="BT22" s="99">
        <v>46.8</v>
      </c>
      <c r="BU22" s="99">
        <v>35.5</v>
      </c>
      <c r="BV22" s="99">
        <v>53.055999999999997</v>
      </c>
      <c r="BW22" s="99">
        <v>50.737000000000002</v>
      </c>
      <c r="BX22" s="99">
        <v>45.432000000000002</v>
      </c>
      <c r="BY22" s="99">
        <v>39.871000000000002</v>
      </c>
      <c r="BZ22" s="99">
        <v>18.416</v>
      </c>
      <c r="CA22" s="99">
        <v>21.344000000000001</v>
      </c>
      <c r="CB22" s="99"/>
      <c r="CC22" s="99"/>
      <c r="CD22" s="99">
        <v>7.0910000000000002</v>
      </c>
      <c r="CE22" s="99">
        <v>4.0460000000000003</v>
      </c>
      <c r="CF22" s="99">
        <v>5.9550000000000001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432.15150000000006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4.7610000000000001</v>
      </c>
      <c r="J27" s="107">
        <f t="shared" si="2"/>
        <v>6.7910000000000004</v>
      </c>
      <c r="K27" s="107">
        <f t="shared" si="2"/>
        <v>5.4</v>
      </c>
      <c r="L27" s="107">
        <f t="shared" si="2"/>
        <v>0</v>
      </c>
      <c r="M27" s="107">
        <f t="shared" si="2"/>
        <v>27.437000000000001</v>
      </c>
      <c r="N27" s="107">
        <f t="shared" si="2"/>
        <v>38.090000000000003</v>
      </c>
      <c r="O27" s="107">
        <f t="shared" si="2"/>
        <v>51.9</v>
      </c>
      <c r="P27" s="107">
        <f t="shared" si="2"/>
        <v>50.9</v>
      </c>
      <c r="Q27" s="107">
        <f>SUM(Q20:Q26)</f>
        <v>51.7</v>
      </c>
      <c r="R27" s="107">
        <f t="shared" ref="R27:CC27" si="3">SUM(R20:R26)</f>
        <v>53.373000000000005</v>
      </c>
      <c r="S27" s="107">
        <f t="shared" si="3"/>
        <v>54.173000000000002</v>
      </c>
      <c r="T27" s="107">
        <f t="shared" si="3"/>
        <v>34.718000000000004</v>
      </c>
      <c r="U27" s="107">
        <f t="shared" si="3"/>
        <v>33.665999999999997</v>
      </c>
      <c r="V27" s="107">
        <f t="shared" si="3"/>
        <v>4.7549999999999999</v>
      </c>
      <c r="W27" s="107">
        <f t="shared" si="3"/>
        <v>3.75</v>
      </c>
      <c r="X27" s="107">
        <f t="shared" si="3"/>
        <v>2.3820000000000001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10.454000000000001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1.3</v>
      </c>
      <c r="AL27" s="107">
        <f t="shared" si="3"/>
        <v>39.216999999999999</v>
      </c>
      <c r="AM27" s="107">
        <f t="shared" si="3"/>
        <v>15.16</v>
      </c>
      <c r="AN27" s="107">
        <f t="shared" si="3"/>
        <v>50.774000000000001</v>
      </c>
      <c r="AO27" s="107">
        <f t="shared" si="3"/>
        <v>0.6</v>
      </c>
      <c r="AP27" s="107">
        <f t="shared" si="3"/>
        <v>56.448</v>
      </c>
      <c r="AQ27" s="107">
        <f t="shared" si="3"/>
        <v>57.319000000000003</v>
      </c>
      <c r="AR27" s="107">
        <f t="shared" si="3"/>
        <v>46.655999999999999</v>
      </c>
      <c r="AS27" s="107">
        <f t="shared" si="3"/>
        <v>46.273000000000003</v>
      </c>
      <c r="AT27" s="107">
        <f t="shared" si="3"/>
        <v>44.11</v>
      </c>
      <c r="AU27" s="107">
        <f t="shared" si="3"/>
        <v>29.927</v>
      </c>
      <c r="AV27" s="107">
        <f t="shared" si="3"/>
        <v>0</v>
      </c>
      <c r="AW27" s="107">
        <f t="shared" si="3"/>
        <v>26.584</v>
      </c>
      <c r="AX27" s="107">
        <f t="shared" si="3"/>
        <v>33.695999999999998</v>
      </c>
      <c r="AY27" s="107">
        <f t="shared" si="3"/>
        <v>8.69</v>
      </c>
      <c r="AZ27" s="107">
        <f t="shared" si="3"/>
        <v>10.236000000000001</v>
      </c>
      <c r="BA27" s="107">
        <f t="shared" si="3"/>
        <v>4.5</v>
      </c>
      <c r="BB27" s="107">
        <f t="shared" si="3"/>
        <v>35.930999999999997</v>
      </c>
      <c r="BC27" s="107">
        <f t="shared" si="3"/>
        <v>35.805</v>
      </c>
      <c r="BD27" s="107">
        <f t="shared" si="3"/>
        <v>28.727</v>
      </c>
      <c r="BE27" s="107">
        <f t="shared" si="3"/>
        <v>12.869</v>
      </c>
      <c r="BF27" s="107">
        <f t="shared" si="3"/>
        <v>27.89</v>
      </c>
      <c r="BG27" s="107">
        <f t="shared" si="3"/>
        <v>27.972999999999999</v>
      </c>
      <c r="BH27" s="107">
        <f t="shared" si="3"/>
        <v>30.75</v>
      </c>
      <c r="BI27" s="107">
        <f t="shared" si="3"/>
        <v>28.7</v>
      </c>
      <c r="BJ27" s="107">
        <f t="shared" si="3"/>
        <v>43.116</v>
      </c>
      <c r="BK27" s="107">
        <f t="shared" si="3"/>
        <v>50.593000000000004</v>
      </c>
      <c r="BL27" s="107">
        <f t="shared" si="3"/>
        <v>51.838000000000001</v>
      </c>
      <c r="BM27" s="107">
        <f t="shared" si="3"/>
        <v>64.662000000000006</v>
      </c>
      <c r="BN27" s="107">
        <f t="shared" si="3"/>
        <v>0</v>
      </c>
      <c r="BO27" s="107">
        <f t="shared" si="3"/>
        <v>0</v>
      </c>
      <c r="BP27" s="107">
        <f t="shared" si="3"/>
        <v>10.695</v>
      </c>
      <c r="BQ27" s="107">
        <f t="shared" si="3"/>
        <v>8.4489999999999998</v>
      </c>
      <c r="BR27" s="107">
        <f t="shared" si="3"/>
        <v>2.72</v>
      </c>
      <c r="BS27" s="107">
        <f t="shared" si="3"/>
        <v>33.9</v>
      </c>
      <c r="BT27" s="107">
        <f t="shared" si="3"/>
        <v>46.8</v>
      </c>
      <c r="BU27" s="107">
        <f t="shared" si="3"/>
        <v>35.5</v>
      </c>
      <c r="BV27" s="107">
        <f t="shared" si="3"/>
        <v>53.055999999999997</v>
      </c>
      <c r="BW27" s="107">
        <f t="shared" si="3"/>
        <v>50.737000000000002</v>
      </c>
      <c r="BX27" s="107">
        <f t="shared" si="3"/>
        <v>45.432000000000002</v>
      </c>
      <c r="BY27" s="107">
        <f t="shared" si="3"/>
        <v>39.871000000000002</v>
      </c>
      <c r="BZ27" s="107">
        <f t="shared" si="3"/>
        <v>18.416</v>
      </c>
      <c r="CA27" s="107">
        <f t="shared" si="3"/>
        <v>21.344000000000001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7.0910000000000002</v>
      </c>
      <c r="CE27" s="107">
        <f t="shared" si="4"/>
        <v>4.0460000000000003</v>
      </c>
      <c r="CF27" s="107">
        <f t="shared" si="4"/>
        <v>5.9550000000000001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432.15150000000006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190.19800000000001</v>
      </c>
      <c r="C31" s="94">
        <v>142</v>
      </c>
      <c r="D31" s="94">
        <v>111.818</v>
      </c>
      <c r="E31" s="94">
        <v>38.722999999999999</v>
      </c>
      <c r="F31" s="94">
        <v>116.226</v>
      </c>
      <c r="G31" s="94">
        <v>109.90300000000001</v>
      </c>
      <c r="H31" s="94">
        <v>80.805999999999997</v>
      </c>
      <c r="I31" s="94">
        <v>24.782</v>
      </c>
      <c r="J31" s="94">
        <v>26.791</v>
      </c>
      <c r="K31" s="94">
        <v>26.940999999999999</v>
      </c>
      <c r="L31" s="94">
        <v>26.285</v>
      </c>
      <c r="M31" s="94">
        <v>27.437000000000001</v>
      </c>
      <c r="N31" s="94">
        <v>38.308999999999997</v>
      </c>
      <c r="O31" s="94">
        <v>51.9</v>
      </c>
      <c r="P31" s="94">
        <v>50.9</v>
      </c>
      <c r="Q31" s="94">
        <v>51.7</v>
      </c>
      <c r="R31" s="94">
        <v>53.372999999999998</v>
      </c>
      <c r="S31" s="94">
        <v>54.173000000000002</v>
      </c>
      <c r="T31" s="94">
        <v>35.781999999999996</v>
      </c>
      <c r="U31" s="94">
        <v>35.222000000000001</v>
      </c>
      <c r="V31" s="94">
        <v>28.385000000000002</v>
      </c>
      <c r="W31" s="94">
        <v>28.72</v>
      </c>
      <c r="X31" s="94">
        <v>28.600999999999999</v>
      </c>
      <c r="Y31" s="94">
        <v>36.134999999999998</v>
      </c>
      <c r="Z31" s="94">
        <v>73.150999999999996</v>
      </c>
      <c r="AA31" s="94">
        <v>106.49299999999999</v>
      </c>
      <c r="AB31" s="94">
        <v>141.21199999999999</v>
      </c>
      <c r="AC31" s="94">
        <v>96</v>
      </c>
      <c r="AD31" s="94">
        <v>75.48</v>
      </c>
      <c r="AE31" s="94">
        <v>91.712000000000003</v>
      </c>
      <c r="AF31" s="94">
        <v>65.641999999999996</v>
      </c>
      <c r="AG31" s="94">
        <v>34.741</v>
      </c>
      <c r="AH31" s="94">
        <v>73.263000000000005</v>
      </c>
      <c r="AI31" s="94">
        <v>74.947999999999993</v>
      </c>
      <c r="AJ31" s="94">
        <v>69.180000000000007</v>
      </c>
      <c r="AK31" s="94">
        <v>75.793999999999997</v>
      </c>
      <c r="AL31" s="94">
        <v>132.251</v>
      </c>
      <c r="AM31" s="94">
        <v>114.672</v>
      </c>
      <c r="AN31" s="94">
        <v>151.191</v>
      </c>
      <c r="AO31" s="94">
        <v>178.92</v>
      </c>
      <c r="AP31" s="94">
        <v>135.58000000000001</v>
      </c>
      <c r="AQ31" s="94">
        <v>136.65899999999999</v>
      </c>
      <c r="AR31" s="94">
        <v>127.035</v>
      </c>
      <c r="AS31" s="94">
        <v>127.691</v>
      </c>
      <c r="AT31" s="94">
        <v>46.39</v>
      </c>
      <c r="AU31" s="94">
        <v>47.942999999999998</v>
      </c>
      <c r="AV31" s="94">
        <v>56.548999999999999</v>
      </c>
      <c r="AW31" s="94">
        <v>47.042000000000002</v>
      </c>
      <c r="AX31" s="94">
        <v>85.628</v>
      </c>
      <c r="AY31" s="94">
        <v>87.69</v>
      </c>
      <c r="AZ31" s="94">
        <v>89.236000000000004</v>
      </c>
      <c r="BA31" s="94">
        <v>84.908000000000001</v>
      </c>
      <c r="BB31" s="94">
        <v>35.930999999999997</v>
      </c>
      <c r="BC31" s="94">
        <v>35.805</v>
      </c>
      <c r="BD31" s="94">
        <v>28.727</v>
      </c>
      <c r="BE31" s="94">
        <v>44.656999999999996</v>
      </c>
      <c r="BF31" s="94">
        <v>27.89</v>
      </c>
      <c r="BG31" s="94">
        <v>27.972999999999999</v>
      </c>
      <c r="BH31" s="94">
        <v>30.75</v>
      </c>
      <c r="BI31" s="94">
        <v>38.142000000000003</v>
      </c>
      <c r="BJ31" s="94">
        <v>280.13400000000001</v>
      </c>
      <c r="BK31" s="94">
        <v>280.03500000000003</v>
      </c>
      <c r="BL31" s="94">
        <v>283.33999999999997</v>
      </c>
      <c r="BM31" s="94">
        <v>285.41300000000001</v>
      </c>
      <c r="BN31" s="94">
        <v>118.66</v>
      </c>
      <c r="BO31" s="94">
        <v>86.83</v>
      </c>
      <c r="BP31" s="94">
        <v>58.301000000000002</v>
      </c>
      <c r="BQ31" s="94">
        <v>39.082000000000001</v>
      </c>
      <c r="BR31" s="94">
        <v>34.588999999999999</v>
      </c>
      <c r="BS31" s="94">
        <v>63.106000000000002</v>
      </c>
      <c r="BT31" s="94">
        <v>73.346000000000004</v>
      </c>
      <c r="BU31" s="94">
        <v>58.722000000000001</v>
      </c>
      <c r="BV31" s="94">
        <v>82.156000000000006</v>
      </c>
      <c r="BW31" s="94">
        <v>81.923000000000002</v>
      </c>
      <c r="BX31" s="94">
        <v>77.394000000000005</v>
      </c>
      <c r="BY31" s="94">
        <v>75.322999999999993</v>
      </c>
      <c r="BZ31" s="94">
        <v>38.691000000000003</v>
      </c>
      <c r="CA31" s="94">
        <v>45.93</v>
      </c>
      <c r="CB31" s="94">
        <v>16.189</v>
      </c>
      <c r="CC31" s="94"/>
      <c r="CD31" s="94">
        <v>40.109000000000002</v>
      </c>
      <c r="CE31" s="94">
        <v>31.062999999999999</v>
      </c>
      <c r="CF31" s="94">
        <v>39.970999999999997</v>
      </c>
      <c r="CG31" s="94">
        <v>33</v>
      </c>
      <c r="CH31" s="94">
        <v>107.499</v>
      </c>
      <c r="CI31" s="94">
        <v>61.186999999999998</v>
      </c>
      <c r="CJ31" s="94">
        <v>56.030999999999999</v>
      </c>
      <c r="CK31" s="94">
        <v>55.2</v>
      </c>
      <c r="CL31" s="94">
        <v>52.533000000000001</v>
      </c>
      <c r="CM31" s="94">
        <v>53.317</v>
      </c>
      <c r="CN31" s="94">
        <v>65.551000000000002</v>
      </c>
      <c r="CO31" s="94">
        <v>54.49</v>
      </c>
      <c r="CP31" s="94">
        <v>107.48099999999999</v>
      </c>
      <c r="CQ31" s="94">
        <v>108.572</v>
      </c>
      <c r="CR31" s="94">
        <v>108.001</v>
      </c>
      <c r="CS31" s="94">
        <v>107.99</v>
      </c>
      <c r="CT31" s="95"/>
      <c r="CU31" s="95"/>
      <c r="CV31" s="95"/>
      <c r="CW31" s="96"/>
      <c r="CX31" s="97">
        <f t="array" ref="CX31">SUMPRODUCT(B31:CW31*0.25)</f>
        <v>1868.2862500000001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190.19800000000001</v>
      </c>
      <c r="C33" s="77">
        <f t="shared" ref="C33:BN33" si="5">SUM(C30:C32)</f>
        <v>142</v>
      </c>
      <c r="D33" s="77">
        <f t="shared" si="5"/>
        <v>111.818</v>
      </c>
      <c r="E33" s="77">
        <f t="shared" si="5"/>
        <v>38.722999999999999</v>
      </c>
      <c r="F33" s="77">
        <f t="shared" si="5"/>
        <v>116.226</v>
      </c>
      <c r="G33" s="77">
        <f t="shared" si="5"/>
        <v>109.90300000000001</v>
      </c>
      <c r="H33" s="77">
        <f t="shared" si="5"/>
        <v>80.805999999999997</v>
      </c>
      <c r="I33" s="77">
        <f t="shared" si="5"/>
        <v>24.782</v>
      </c>
      <c r="J33" s="77">
        <f t="shared" si="5"/>
        <v>26.791</v>
      </c>
      <c r="K33" s="77">
        <f t="shared" si="5"/>
        <v>26.940999999999999</v>
      </c>
      <c r="L33" s="77">
        <f t="shared" si="5"/>
        <v>26.285</v>
      </c>
      <c r="M33" s="77">
        <f t="shared" si="5"/>
        <v>27.437000000000001</v>
      </c>
      <c r="N33" s="77">
        <f t="shared" si="5"/>
        <v>38.308999999999997</v>
      </c>
      <c r="O33" s="77">
        <f t="shared" si="5"/>
        <v>51.9</v>
      </c>
      <c r="P33" s="77">
        <f t="shared" si="5"/>
        <v>50.9</v>
      </c>
      <c r="Q33" s="77">
        <f t="shared" si="5"/>
        <v>51.7</v>
      </c>
      <c r="R33" s="77">
        <f t="shared" si="5"/>
        <v>53.372999999999998</v>
      </c>
      <c r="S33" s="77">
        <f t="shared" si="5"/>
        <v>54.173000000000002</v>
      </c>
      <c r="T33" s="77">
        <f t="shared" si="5"/>
        <v>35.781999999999996</v>
      </c>
      <c r="U33" s="77">
        <f t="shared" si="5"/>
        <v>35.222000000000001</v>
      </c>
      <c r="V33" s="77">
        <f t="shared" si="5"/>
        <v>28.385000000000002</v>
      </c>
      <c r="W33" s="77">
        <f t="shared" si="5"/>
        <v>28.72</v>
      </c>
      <c r="X33" s="77">
        <f t="shared" si="5"/>
        <v>28.600999999999999</v>
      </c>
      <c r="Y33" s="77">
        <f t="shared" si="5"/>
        <v>36.134999999999998</v>
      </c>
      <c r="Z33" s="77">
        <f t="shared" si="5"/>
        <v>73.150999999999996</v>
      </c>
      <c r="AA33" s="77">
        <f t="shared" si="5"/>
        <v>106.49299999999999</v>
      </c>
      <c r="AB33" s="77">
        <f t="shared" si="5"/>
        <v>141.21199999999999</v>
      </c>
      <c r="AC33" s="77">
        <f t="shared" si="5"/>
        <v>96</v>
      </c>
      <c r="AD33" s="77">
        <f t="shared" si="5"/>
        <v>75.48</v>
      </c>
      <c r="AE33" s="77">
        <f t="shared" si="5"/>
        <v>91.712000000000003</v>
      </c>
      <c r="AF33" s="77">
        <f t="shared" si="5"/>
        <v>65.641999999999996</v>
      </c>
      <c r="AG33" s="77">
        <f t="shared" si="5"/>
        <v>34.741</v>
      </c>
      <c r="AH33" s="77">
        <f t="shared" si="5"/>
        <v>73.263000000000005</v>
      </c>
      <c r="AI33" s="77">
        <f t="shared" si="5"/>
        <v>74.947999999999993</v>
      </c>
      <c r="AJ33" s="77">
        <f t="shared" si="5"/>
        <v>69.180000000000007</v>
      </c>
      <c r="AK33" s="77">
        <f t="shared" si="5"/>
        <v>75.793999999999997</v>
      </c>
      <c r="AL33" s="77">
        <f t="shared" si="5"/>
        <v>132.251</v>
      </c>
      <c r="AM33" s="77">
        <f t="shared" si="5"/>
        <v>114.672</v>
      </c>
      <c r="AN33" s="77">
        <f t="shared" si="5"/>
        <v>151.191</v>
      </c>
      <c r="AO33" s="77">
        <f t="shared" si="5"/>
        <v>178.92</v>
      </c>
      <c r="AP33" s="77">
        <f t="shared" si="5"/>
        <v>135.58000000000001</v>
      </c>
      <c r="AQ33" s="77">
        <f t="shared" si="5"/>
        <v>136.65899999999999</v>
      </c>
      <c r="AR33" s="77">
        <f t="shared" si="5"/>
        <v>127.035</v>
      </c>
      <c r="AS33" s="77">
        <f t="shared" si="5"/>
        <v>127.691</v>
      </c>
      <c r="AT33" s="77">
        <f t="shared" si="5"/>
        <v>46.39</v>
      </c>
      <c r="AU33" s="77">
        <f t="shared" si="5"/>
        <v>47.942999999999998</v>
      </c>
      <c r="AV33" s="77">
        <f t="shared" si="5"/>
        <v>56.548999999999999</v>
      </c>
      <c r="AW33" s="77">
        <f t="shared" si="5"/>
        <v>47.042000000000002</v>
      </c>
      <c r="AX33" s="77">
        <f t="shared" si="5"/>
        <v>85.628</v>
      </c>
      <c r="AY33" s="77">
        <f t="shared" si="5"/>
        <v>87.69</v>
      </c>
      <c r="AZ33" s="77">
        <f t="shared" si="5"/>
        <v>89.236000000000004</v>
      </c>
      <c r="BA33" s="77">
        <f t="shared" si="5"/>
        <v>84.908000000000001</v>
      </c>
      <c r="BB33" s="77">
        <f t="shared" si="5"/>
        <v>35.930999999999997</v>
      </c>
      <c r="BC33" s="77">
        <f t="shared" si="5"/>
        <v>35.805</v>
      </c>
      <c r="BD33" s="77">
        <f t="shared" si="5"/>
        <v>28.727</v>
      </c>
      <c r="BE33" s="77">
        <f t="shared" si="5"/>
        <v>44.656999999999996</v>
      </c>
      <c r="BF33" s="77">
        <f t="shared" si="5"/>
        <v>27.89</v>
      </c>
      <c r="BG33" s="77">
        <f t="shared" si="5"/>
        <v>27.972999999999999</v>
      </c>
      <c r="BH33" s="77">
        <f t="shared" si="5"/>
        <v>30.75</v>
      </c>
      <c r="BI33" s="77">
        <f t="shared" si="5"/>
        <v>38.142000000000003</v>
      </c>
      <c r="BJ33" s="77">
        <f t="shared" si="5"/>
        <v>280.13400000000001</v>
      </c>
      <c r="BK33" s="77">
        <f t="shared" si="5"/>
        <v>280.03500000000003</v>
      </c>
      <c r="BL33" s="77">
        <f t="shared" si="5"/>
        <v>283.33999999999997</v>
      </c>
      <c r="BM33" s="77">
        <f t="shared" si="5"/>
        <v>285.41300000000001</v>
      </c>
      <c r="BN33" s="77">
        <f t="shared" si="5"/>
        <v>118.66</v>
      </c>
      <c r="BO33" s="77">
        <f t="shared" ref="BO33:CW33" si="6">SUM(BO30:BO32)</f>
        <v>86.83</v>
      </c>
      <c r="BP33" s="77">
        <f t="shared" si="6"/>
        <v>58.301000000000002</v>
      </c>
      <c r="BQ33" s="77">
        <f t="shared" si="6"/>
        <v>39.082000000000001</v>
      </c>
      <c r="BR33" s="77">
        <f t="shared" si="6"/>
        <v>34.588999999999999</v>
      </c>
      <c r="BS33" s="77">
        <f t="shared" si="6"/>
        <v>63.106000000000002</v>
      </c>
      <c r="BT33" s="77">
        <f t="shared" si="6"/>
        <v>73.346000000000004</v>
      </c>
      <c r="BU33" s="77">
        <f t="shared" si="6"/>
        <v>58.722000000000001</v>
      </c>
      <c r="BV33" s="77">
        <f t="shared" si="6"/>
        <v>82.156000000000006</v>
      </c>
      <c r="BW33" s="77">
        <f t="shared" si="6"/>
        <v>81.923000000000002</v>
      </c>
      <c r="BX33" s="77">
        <f t="shared" si="6"/>
        <v>77.394000000000005</v>
      </c>
      <c r="BY33" s="77">
        <f t="shared" si="6"/>
        <v>75.322999999999993</v>
      </c>
      <c r="BZ33" s="77">
        <f t="shared" si="6"/>
        <v>38.691000000000003</v>
      </c>
      <c r="CA33" s="77">
        <f t="shared" si="6"/>
        <v>45.93</v>
      </c>
      <c r="CB33" s="77">
        <f t="shared" si="6"/>
        <v>16.189</v>
      </c>
      <c r="CC33" s="77">
        <f t="shared" si="6"/>
        <v>0</v>
      </c>
      <c r="CD33" s="77">
        <f t="shared" si="6"/>
        <v>40.109000000000002</v>
      </c>
      <c r="CE33" s="77">
        <f t="shared" si="6"/>
        <v>31.062999999999999</v>
      </c>
      <c r="CF33" s="77">
        <f t="shared" si="6"/>
        <v>39.970999999999997</v>
      </c>
      <c r="CG33" s="77">
        <f t="shared" si="6"/>
        <v>33</v>
      </c>
      <c r="CH33" s="77">
        <f t="shared" si="6"/>
        <v>107.499</v>
      </c>
      <c r="CI33" s="77">
        <f t="shared" si="6"/>
        <v>61.186999999999998</v>
      </c>
      <c r="CJ33" s="77">
        <f t="shared" si="6"/>
        <v>56.030999999999999</v>
      </c>
      <c r="CK33" s="77">
        <f t="shared" si="6"/>
        <v>55.2</v>
      </c>
      <c r="CL33" s="77">
        <f t="shared" si="6"/>
        <v>52.533000000000001</v>
      </c>
      <c r="CM33" s="77">
        <f t="shared" si="6"/>
        <v>53.317</v>
      </c>
      <c r="CN33" s="77">
        <f t="shared" si="6"/>
        <v>65.551000000000002</v>
      </c>
      <c r="CO33" s="77">
        <f t="shared" si="6"/>
        <v>54.49</v>
      </c>
      <c r="CP33" s="77">
        <f t="shared" si="6"/>
        <v>107.48099999999999</v>
      </c>
      <c r="CQ33" s="77">
        <f t="shared" si="6"/>
        <v>108.572</v>
      </c>
      <c r="CR33" s="77">
        <f t="shared" si="6"/>
        <v>108.001</v>
      </c>
      <c r="CS33" s="77">
        <f t="shared" si="6"/>
        <v>107.99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1868.2862500000001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11.3</v>
      </c>
      <c r="CC38" s="120">
        <v>162.19999999999999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43.375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22.2</v>
      </c>
      <c r="AU40" s="120">
        <v>22.2</v>
      </c>
      <c r="AV40" s="120">
        <v>22.2</v>
      </c>
      <c r="AW40" s="120">
        <v>22.2</v>
      </c>
      <c r="AX40" s="120"/>
      <c r="AY40" s="120"/>
      <c r="AZ40" s="120"/>
      <c r="BA40" s="120"/>
      <c r="BB40" s="120">
        <v>10</v>
      </c>
      <c r="BC40" s="120">
        <v>10</v>
      </c>
      <c r="BD40" s="120">
        <v>10</v>
      </c>
      <c r="BE40" s="120">
        <v>10</v>
      </c>
      <c r="BF40" s="120">
        <v>1</v>
      </c>
      <c r="BG40" s="120">
        <v>1</v>
      </c>
      <c r="BH40" s="120">
        <v>1</v>
      </c>
      <c r="BI40" s="120">
        <v>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33.200000000000003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22.2</v>
      </c>
      <c r="AU41" s="107">
        <f t="shared" si="7"/>
        <v>22.2</v>
      </c>
      <c r="AV41" s="107">
        <f t="shared" si="7"/>
        <v>22.2</v>
      </c>
      <c r="AW41" s="107">
        <f t="shared" si="7"/>
        <v>22.2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10</v>
      </c>
      <c r="BC41" s="107">
        <f t="shared" si="7"/>
        <v>10</v>
      </c>
      <c r="BD41" s="107">
        <f t="shared" si="7"/>
        <v>10</v>
      </c>
      <c r="BE41" s="107">
        <f t="shared" si="7"/>
        <v>10</v>
      </c>
      <c r="BF41" s="107">
        <f t="shared" si="7"/>
        <v>1</v>
      </c>
      <c r="BG41" s="107">
        <f t="shared" si="7"/>
        <v>1</v>
      </c>
      <c r="BH41" s="107">
        <f t="shared" si="7"/>
        <v>1</v>
      </c>
      <c r="BI41" s="107">
        <f t="shared" si="7"/>
        <v>1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11.3</v>
      </c>
      <c r="CC41" s="107">
        <f t="shared" si="8"/>
        <v>162.19999999999999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76.575000000000003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11.3</v>
      </c>
      <c r="CC46" s="120">
        <v>162.19999999999999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43.375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22.2</v>
      </c>
      <c r="AU48" s="120">
        <v>22.2</v>
      </c>
      <c r="AV48" s="120">
        <v>22.2</v>
      </c>
      <c r="AW48" s="120">
        <v>22.2</v>
      </c>
      <c r="AX48" s="120"/>
      <c r="AY48" s="120"/>
      <c r="AZ48" s="120"/>
      <c r="BA48" s="120"/>
      <c r="BB48" s="120">
        <v>10</v>
      </c>
      <c r="BC48" s="120">
        <v>10</v>
      </c>
      <c r="BD48" s="120">
        <v>10</v>
      </c>
      <c r="BE48" s="120">
        <v>10</v>
      </c>
      <c r="BF48" s="120">
        <v>1</v>
      </c>
      <c r="BG48" s="120">
        <v>1</v>
      </c>
      <c r="BH48" s="120">
        <v>1</v>
      </c>
      <c r="BI48" s="120">
        <v>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33.200000000000003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22.2</v>
      </c>
      <c r="AU50" s="107">
        <f t="shared" si="9"/>
        <v>22.2</v>
      </c>
      <c r="AV50" s="107">
        <f t="shared" si="9"/>
        <v>22.2</v>
      </c>
      <c r="AW50" s="107">
        <f t="shared" si="9"/>
        <v>22.2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10</v>
      </c>
      <c r="BC50" s="107">
        <f t="shared" si="9"/>
        <v>10</v>
      </c>
      <c r="BD50" s="107">
        <f t="shared" si="9"/>
        <v>10</v>
      </c>
      <c r="BE50" s="107">
        <f t="shared" si="9"/>
        <v>10</v>
      </c>
      <c r="BF50" s="107">
        <f t="shared" si="9"/>
        <v>1</v>
      </c>
      <c r="BG50" s="107">
        <f t="shared" si="9"/>
        <v>1</v>
      </c>
      <c r="BH50" s="107">
        <f t="shared" si="9"/>
        <v>1</v>
      </c>
      <c r="BI50" s="107">
        <f t="shared" si="9"/>
        <v>1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11.3</v>
      </c>
      <c r="CC50" s="107">
        <f t="shared" si="10"/>
        <v>162.19999999999999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76.575000000000003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190.19800000000001</v>
      </c>
      <c r="C53" s="107">
        <f t="shared" ref="C53:BN53" si="13">C17+C27+C41</f>
        <v>142</v>
      </c>
      <c r="D53" s="107">
        <f t="shared" si="13"/>
        <v>111.818</v>
      </c>
      <c r="E53" s="107">
        <f t="shared" si="13"/>
        <v>38.722999999999999</v>
      </c>
      <c r="F53" s="107">
        <f t="shared" si="13"/>
        <v>116.226</v>
      </c>
      <c r="G53" s="107">
        <f t="shared" si="13"/>
        <v>109.90299999999999</v>
      </c>
      <c r="H53" s="107">
        <f t="shared" si="13"/>
        <v>80.806000000000012</v>
      </c>
      <c r="I53" s="107">
        <f t="shared" si="13"/>
        <v>24.782</v>
      </c>
      <c r="J53" s="107">
        <f t="shared" si="13"/>
        <v>26.791</v>
      </c>
      <c r="K53" s="107">
        <f t="shared" si="13"/>
        <v>26.941000000000003</v>
      </c>
      <c r="L53" s="107">
        <f t="shared" si="13"/>
        <v>26.285</v>
      </c>
      <c r="M53" s="107">
        <f t="shared" si="13"/>
        <v>27.437000000000001</v>
      </c>
      <c r="N53" s="107">
        <f t="shared" si="13"/>
        <v>38.309000000000005</v>
      </c>
      <c r="O53" s="107">
        <f t="shared" si="13"/>
        <v>51.9</v>
      </c>
      <c r="P53" s="107">
        <f t="shared" si="13"/>
        <v>50.9</v>
      </c>
      <c r="Q53" s="107">
        <f t="shared" si="13"/>
        <v>51.7</v>
      </c>
      <c r="R53" s="107">
        <f t="shared" si="13"/>
        <v>53.373000000000005</v>
      </c>
      <c r="S53" s="107">
        <f t="shared" si="13"/>
        <v>54.173000000000002</v>
      </c>
      <c r="T53" s="107">
        <f t="shared" si="13"/>
        <v>35.782000000000004</v>
      </c>
      <c r="U53" s="107">
        <f t="shared" si="13"/>
        <v>35.221999999999994</v>
      </c>
      <c r="V53" s="107">
        <f t="shared" si="13"/>
        <v>28.384999999999998</v>
      </c>
      <c r="W53" s="107">
        <f t="shared" si="13"/>
        <v>28.72</v>
      </c>
      <c r="X53" s="107">
        <f t="shared" si="13"/>
        <v>28.601000000000003</v>
      </c>
      <c r="Y53" s="107">
        <f t="shared" si="13"/>
        <v>36.134999999999998</v>
      </c>
      <c r="Z53" s="107">
        <f t="shared" si="13"/>
        <v>73.150999999999996</v>
      </c>
      <c r="AA53" s="107">
        <f t="shared" si="13"/>
        <v>106.49299999999999</v>
      </c>
      <c r="AB53" s="107">
        <f t="shared" si="13"/>
        <v>141.21199999999999</v>
      </c>
      <c r="AC53" s="107">
        <f t="shared" si="13"/>
        <v>96</v>
      </c>
      <c r="AD53" s="107">
        <f t="shared" si="13"/>
        <v>75.48</v>
      </c>
      <c r="AE53" s="107">
        <f t="shared" si="13"/>
        <v>91.712000000000003</v>
      </c>
      <c r="AF53" s="107">
        <f t="shared" si="13"/>
        <v>65.641999999999996</v>
      </c>
      <c r="AG53" s="107">
        <f t="shared" si="13"/>
        <v>34.741</v>
      </c>
      <c r="AH53" s="107">
        <f t="shared" si="13"/>
        <v>73.263000000000005</v>
      </c>
      <c r="AI53" s="107">
        <f t="shared" si="13"/>
        <v>74.947999999999993</v>
      </c>
      <c r="AJ53" s="107">
        <f t="shared" si="13"/>
        <v>69.180000000000007</v>
      </c>
      <c r="AK53" s="107">
        <f t="shared" si="13"/>
        <v>75.793999999999997</v>
      </c>
      <c r="AL53" s="107">
        <f t="shared" si="13"/>
        <v>132.251</v>
      </c>
      <c r="AM53" s="107">
        <f t="shared" si="13"/>
        <v>114.672</v>
      </c>
      <c r="AN53" s="107">
        <f t="shared" si="13"/>
        <v>151.191</v>
      </c>
      <c r="AO53" s="107">
        <f t="shared" si="13"/>
        <v>178.92</v>
      </c>
      <c r="AP53" s="107">
        <f t="shared" si="13"/>
        <v>135.58000000000001</v>
      </c>
      <c r="AQ53" s="107">
        <f t="shared" si="13"/>
        <v>136.65899999999999</v>
      </c>
      <c r="AR53" s="107">
        <f t="shared" si="13"/>
        <v>127.035</v>
      </c>
      <c r="AS53" s="107">
        <f t="shared" si="13"/>
        <v>127.691</v>
      </c>
      <c r="AT53" s="107">
        <f t="shared" si="13"/>
        <v>68.59</v>
      </c>
      <c r="AU53" s="107">
        <f t="shared" si="13"/>
        <v>70.143000000000001</v>
      </c>
      <c r="AV53" s="107">
        <f t="shared" si="13"/>
        <v>78.748999999999995</v>
      </c>
      <c r="AW53" s="107">
        <f t="shared" si="13"/>
        <v>69.242000000000004</v>
      </c>
      <c r="AX53" s="107">
        <f t="shared" si="13"/>
        <v>85.628</v>
      </c>
      <c r="AY53" s="107">
        <f t="shared" si="13"/>
        <v>87.69</v>
      </c>
      <c r="AZ53" s="107">
        <f t="shared" si="13"/>
        <v>89.236000000000004</v>
      </c>
      <c r="BA53" s="107">
        <f t="shared" si="13"/>
        <v>84.908000000000001</v>
      </c>
      <c r="BB53" s="107">
        <f t="shared" si="13"/>
        <v>45.930999999999997</v>
      </c>
      <c r="BC53" s="107">
        <f t="shared" si="13"/>
        <v>45.805</v>
      </c>
      <c r="BD53" s="107">
        <f t="shared" si="13"/>
        <v>38.727000000000004</v>
      </c>
      <c r="BE53" s="107">
        <f t="shared" si="13"/>
        <v>54.656999999999996</v>
      </c>
      <c r="BF53" s="107">
        <f t="shared" si="13"/>
        <v>28.89</v>
      </c>
      <c r="BG53" s="107">
        <f t="shared" si="13"/>
        <v>28.972999999999999</v>
      </c>
      <c r="BH53" s="107">
        <f t="shared" si="13"/>
        <v>31.75</v>
      </c>
      <c r="BI53" s="107">
        <f t="shared" si="13"/>
        <v>39.141999999999996</v>
      </c>
      <c r="BJ53" s="107">
        <f t="shared" si="13"/>
        <v>280.13400000000001</v>
      </c>
      <c r="BK53" s="107">
        <f t="shared" si="13"/>
        <v>280.03500000000003</v>
      </c>
      <c r="BL53" s="107">
        <f t="shared" si="13"/>
        <v>283.34000000000003</v>
      </c>
      <c r="BM53" s="107">
        <f t="shared" si="13"/>
        <v>285.41300000000001</v>
      </c>
      <c r="BN53" s="107">
        <f t="shared" si="13"/>
        <v>118.66</v>
      </c>
      <c r="BO53" s="107">
        <f t="shared" ref="BO53:CX53" si="14">BO17+BO27+BO41</f>
        <v>86.83</v>
      </c>
      <c r="BP53" s="107">
        <f t="shared" si="14"/>
        <v>58.300999999999995</v>
      </c>
      <c r="BQ53" s="107">
        <f t="shared" si="14"/>
        <v>39.082000000000001</v>
      </c>
      <c r="BR53" s="107">
        <f t="shared" si="14"/>
        <v>34.588999999999999</v>
      </c>
      <c r="BS53" s="107">
        <f t="shared" si="14"/>
        <v>63.105999999999995</v>
      </c>
      <c r="BT53" s="107">
        <f t="shared" si="14"/>
        <v>73.346000000000004</v>
      </c>
      <c r="BU53" s="107">
        <f t="shared" si="14"/>
        <v>58.722000000000001</v>
      </c>
      <c r="BV53" s="107">
        <f t="shared" si="14"/>
        <v>82.156000000000006</v>
      </c>
      <c r="BW53" s="107">
        <f t="shared" si="14"/>
        <v>81.923000000000002</v>
      </c>
      <c r="BX53" s="107">
        <f t="shared" si="14"/>
        <v>77.394000000000005</v>
      </c>
      <c r="BY53" s="107">
        <f t="shared" si="14"/>
        <v>75.323000000000008</v>
      </c>
      <c r="BZ53" s="107">
        <f t="shared" si="14"/>
        <v>38.691000000000003</v>
      </c>
      <c r="CA53" s="107">
        <f t="shared" si="14"/>
        <v>45.93</v>
      </c>
      <c r="CB53" s="107">
        <f t="shared" si="14"/>
        <v>27.489000000000001</v>
      </c>
      <c r="CC53" s="107">
        <f t="shared" si="14"/>
        <v>162.19999999999999</v>
      </c>
      <c r="CD53" s="107">
        <f t="shared" si="14"/>
        <v>40.109000000000002</v>
      </c>
      <c r="CE53" s="107">
        <f t="shared" si="14"/>
        <v>31.062999999999999</v>
      </c>
      <c r="CF53" s="107">
        <f t="shared" si="14"/>
        <v>39.970999999999997</v>
      </c>
      <c r="CG53" s="107">
        <f t="shared" si="14"/>
        <v>33</v>
      </c>
      <c r="CH53" s="107">
        <f t="shared" si="14"/>
        <v>107.499</v>
      </c>
      <c r="CI53" s="107">
        <f t="shared" si="14"/>
        <v>61.186999999999998</v>
      </c>
      <c r="CJ53" s="107">
        <f t="shared" si="14"/>
        <v>56.030999999999999</v>
      </c>
      <c r="CK53" s="107">
        <f t="shared" si="14"/>
        <v>55.2</v>
      </c>
      <c r="CL53" s="107">
        <f t="shared" si="14"/>
        <v>52.533000000000001</v>
      </c>
      <c r="CM53" s="107">
        <f t="shared" si="14"/>
        <v>53.317</v>
      </c>
      <c r="CN53" s="107">
        <f t="shared" si="14"/>
        <v>65.551000000000002</v>
      </c>
      <c r="CO53" s="107">
        <f t="shared" si="14"/>
        <v>54.49</v>
      </c>
      <c r="CP53" s="107">
        <f t="shared" si="14"/>
        <v>107.48099999999999</v>
      </c>
      <c r="CQ53" s="107">
        <f t="shared" si="14"/>
        <v>108.572</v>
      </c>
      <c r="CR53" s="107">
        <f t="shared" si="14"/>
        <v>108.00099999999999</v>
      </c>
      <c r="CS53" s="107">
        <f t="shared" si="14"/>
        <v>107.99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1944.8612499999997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190.19800000000001</v>
      </c>
      <c r="C5" s="25">
        <v>142</v>
      </c>
      <c r="D5" s="25">
        <v>111.818</v>
      </c>
      <c r="E5" s="25">
        <v>38.722999999999999</v>
      </c>
      <c r="F5" s="25">
        <v>116.226</v>
      </c>
      <c r="G5" s="25">
        <v>109.90300000000001</v>
      </c>
      <c r="H5" s="25">
        <v>80.805999999999997</v>
      </c>
      <c r="I5" s="25">
        <v>24.782</v>
      </c>
      <c r="J5" s="25">
        <v>26.791</v>
      </c>
      <c r="K5" s="25">
        <v>26.940999999999999</v>
      </c>
      <c r="L5" s="25">
        <v>26.285</v>
      </c>
      <c r="M5" s="25">
        <v>27.437000000000001</v>
      </c>
      <c r="N5" s="25">
        <v>38.308999999999997</v>
      </c>
      <c r="O5" s="25">
        <v>51.9</v>
      </c>
      <c r="P5" s="25">
        <v>50.9</v>
      </c>
      <c r="Q5" s="25">
        <v>51.7</v>
      </c>
      <c r="R5" s="25">
        <v>53.372999999999998</v>
      </c>
      <c r="S5" s="25">
        <v>54.173000000000002</v>
      </c>
      <c r="T5" s="25">
        <v>35.781999999999996</v>
      </c>
      <c r="U5" s="25">
        <v>35.222000000000001</v>
      </c>
      <c r="V5" s="25">
        <v>28.385000000000002</v>
      </c>
      <c r="W5" s="25">
        <v>28.72</v>
      </c>
      <c r="X5" s="25">
        <v>28.600999999999999</v>
      </c>
      <c r="Y5" s="25">
        <v>36.134999999999998</v>
      </c>
      <c r="Z5" s="25">
        <v>73.150999999999996</v>
      </c>
      <c r="AA5" s="25">
        <v>106.49299999999999</v>
      </c>
      <c r="AB5" s="25">
        <v>141.21199999999999</v>
      </c>
      <c r="AC5" s="25">
        <v>96.012</v>
      </c>
      <c r="AD5" s="25">
        <v>75.48</v>
      </c>
      <c r="AE5" s="25">
        <v>91.751000000000005</v>
      </c>
      <c r="AF5" s="25">
        <v>65.641999999999996</v>
      </c>
      <c r="AG5" s="25">
        <v>34.783999999999999</v>
      </c>
      <c r="AH5" s="25">
        <v>73.263000000000005</v>
      </c>
      <c r="AI5" s="25">
        <v>74.947999999999993</v>
      </c>
      <c r="AJ5" s="25">
        <v>69.180000000000007</v>
      </c>
      <c r="AK5" s="25">
        <v>75.793999999999997</v>
      </c>
      <c r="AL5" s="25">
        <v>132.29300000000001</v>
      </c>
      <c r="AM5" s="25">
        <v>114.714</v>
      </c>
      <c r="AN5" s="25">
        <v>151.233</v>
      </c>
      <c r="AO5" s="25">
        <v>178.96199999999999</v>
      </c>
      <c r="AP5" s="25">
        <v>135.559</v>
      </c>
      <c r="AQ5" s="25">
        <v>136.63800000000001</v>
      </c>
      <c r="AR5" s="25">
        <v>127.014</v>
      </c>
      <c r="AS5" s="25">
        <v>127.67</v>
      </c>
      <c r="AT5" s="25">
        <v>68.564999999999998</v>
      </c>
      <c r="AU5" s="25">
        <v>70.117999999999995</v>
      </c>
      <c r="AV5" s="25">
        <v>78.724000000000004</v>
      </c>
      <c r="AW5" s="25">
        <v>69.216999999999999</v>
      </c>
      <c r="AX5" s="25">
        <v>85.662000000000006</v>
      </c>
      <c r="AY5" s="25">
        <v>87.724999999999994</v>
      </c>
      <c r="AZ5" s="25">
        <v>89.271000000000001</v>
      </c>
      <c r="BA5" s="25">
        <v>84.942999999999998</v>
      </c>
      <c r="BB5" s="25">
        <v>45.970999999999997</v>
      </c>
      <c r="BC5" s="25">
        <v>45.844999999999999</v>
      </c>
      <c r="BD5" s="25">
        <v>38.767000000000003</v>
      </c>
      <c r="BE5" s="25">
        <v>54.697000000000003</v>
      </c>
      <c r="BF5" s="25">
        <v>28.920999999999999</v>
      </c>
      <c r="BG5" s="25">
        <v>29.004000000000001</v>
      </c>
      <c r="BH5" s="25">
        <v>31.780999999999999</v>
      </c>
      <c r="BI5" s="25">
        <v>39.173000000000002</v>
      </c>
      <c r="BJ5" s="25">
        <v>280.13400000000001</v>
      </c>
      <c r="BK5" s="25">
        <v>280.03500000000003</v>
      </c>
      <c r="BL5" s="25">
        <v>283.33999999999997</v>
      </c>
      <c r="BM5" s="25">
        <v>285.41300000000001</v>
      </c>
      <c r="BN5" s="25">
        <v>118.66</v>
      </c>
      <c r="BO5" s="25">
        <v>86.83</v>
      </c>
      <c r="BP5" s="25">
        <v>58.301000000000002</v>
      </c>
      <c r="BQ5" s="25">
        <v>39.076000000000001</v>
      </c>
      <c r="BR5" s="25">
        <v>34.588999999999999</v>
      </c>
      <c r="BS5" s="25">
        <v>63.106000000000002</v>
      </c>
      <c r="BT5" s="25">
        <v>73.346000000000004</v>
      </c>
      <c r="BU5" s="25">
        <v>58.722000000000001</v>
      </c>
      <c r="BV5" s="25">
        <v>82.156000000000006</v>
      </c>
      <c r="BW5" s="25">
        <v>81.923000000000002</v>
      </c>
      <c r="BX5" s="25">
        <v>77.394000000000005</v>
      </c>
      <c r="BY5" s="25">
        <v>75.322999999999993</v>
      </c>
      <c r="BZ5" s="25">
        <v>38.664000000000001</v>
      </c>
      <c r="CA5" s="25">
        <v>45.970999999999997</v>
      </c>
      <c r="CB5" s="25">
        <v>27.449000000000002</v>
      </c>
      <c r="CC5" s="25">
        <v>162.221</v>
      </c>
      <c r="CD5" s="25">
        <v>40.109000000000002</v>
      </c>
      <c r="CE5" s="25">
        <v>31.062999999999999</v>
      </c>
      <c r="CF5" s="25">
        <v>39.970999999999997</v>
      </c>
      <c r="CG5" s="25">
        <v>33</v>
      </c>
      <c r="CH5" s="25">
        <v>107.499</v>
      </c>
      <c r="CI5" s="25">
        <v>61.186999999999998</v>
      </c>
      <c r="CJ5" s="25">
        <v>56.030999999999999</v>
      </c>
      <c r="CK5" s="25">
        <v>55.2</v>
      </c>
      <c r="CL5" s="25">
        <v>52.533000000000001</v>
      </c>
      <c r="CM5" s="25">
        <v>53.317</v>
      </c>
      <c r="CN5" s="25">
        <v>65.551000000000002</v>
      </c>
      <c r="CO5" s="25">
        <v>54.49</v>
      </c>
      <c r="CP5" s="25">
        <v>107.48099999999999</v>
      </c>
      <c r="CQ5" s="25">
        <v>108.572</v>
      </c>
      <c r="CR5" s="25">
        <v>108.001</v>
      </c>
      <c r="CS5" s="25">
        <v>107.99</v>
      </c>
      <c r="CT5" s="26"/>
      <c r="CU5" s="26"/>
      <c r="CV5" s="26"/>
      <c r="CW5" s="27"/>
      <c r="CX5" s="28">
        <f t="array" ref="CX5">SUMPRODUCT(B5:CW5*0.25)</f>
        <v>1944.9837499999992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105.92</v>
      </c>
      <c r="C8" s="37">
        <v>101.01</v>
      </c>
      <c r="D8" s="37">
        <v>92.44</v>
      </c>
      <c r="E8" s="37">
        <v>91.7</v>
      </c>
      <c r="F8" s="37">
        <v>95.36</v>
      </c>
      <c r="G8" s="37">
        <v>95.21</v>
      </c>
      <c r="H8" s="37">
        <v>94.12</v>
      </c>
      <c r="I8" s="37">
        <v>93.81</v>
      </c>
      <c r="J8" s="37">
        <v>92.02</v>
      </c>
      <c r="K8" s="37">
        <v>89.81</v>
      </c>
      <c r="L8" s="37">
        <v>88.01</v>
      </c>
      <c r="M8" s="37">
        <v>85.05</v>
      </c>
      <c r="N8" s="37">
        <v>84.62</v>
      </c>
      <c r="O8" s="37">
        <v>67.209999999999994</v>
      </c>
      <c r="P8" s="37">
        <v>60</v>
      </c>
      <c r="Q8" s="37">
        <v>60</v>
      </c>
      <c r="R8" s="37">
        <v>60</v>
      </c>
      <c r="S8" s="37">
        <v>60</v>
      </c>
      <c r="T8" s="37">
        <v>84.16</v>
      </c>
      <c r="U8" s="37">
        <v>85.98</v>
      </c>
      <c r="V8" s="37">
        <v>89.99</v>
      </c>
      <c r="W8" s="37">
        <v>91.83</v>
      </c>
      <c r="X8" s="37">
        <v>93.76</v>
      </c>
      <c r="Y8" s="37">
        <v>88.2</v>
      </c>
      <c r="Z8" s="37">
        <v>89.47</v>
      </c>
      <c r="AA8" s="37">
        <v>91.68</v>
      </c>
      <c r="AB8" s="37">
        <v>91.22</v>
      </c>
      <c r="AC8" s="37">
        <v>103</v>
      </c>
      <c r="AD8" s="37">
        <v>97.85</v>
      </c>
      <c r="AE8" s="37">
        <v>101.89</v>
      </c>
      <c r="AF8" s="37">
        <v>105.03</v>
      </c>
      <c r="AG8" s="37">
        <v>113.82</v>
      </c>
      <c r="AH8" s="37">
        <v>103.24</v>
      </c>
      <c r="AI8" s="37">
        <v>106.45</v>
      </c>
      <c r="AJ8" s="37">
        <v>110.23</v>
      </c>
      <c r="AK8" s="37">
        <v>106.97</v>
      </c>
      <c r="AL8" s="37">
        <v>111.77</v>
      </c>
      <c r="AM8" s="37">
        <v>102.11</v>
      </c>
      <c r="AN8" s="37">
        <v>111.29</v>
      </c>
      <c r="AO8" s="37">
        <v>105.99</v>
      </c>
      <c r="AP8" s="37">
        <v>98.61</v>
      </c>
      <c r="AQ8" s="37">
        <v>99.76</v>
      </c>
      <c r="AR8" s="37">
        <v>98.11</v>
      </c>
      <c r="AS8" s="37">
        <v>98.77</v>
      </c>
      <c r="AT8" s="37">
        <v>90.53</v>
      </c>
      <c r="AU8" s="37">
        <v>95.81</v>
      </c>
      <c r="AV8" s="37">
        <v>97.04</v>
      </c>
      <c r="AW8" s="37">
        <v>95.89</v>
      </c>
      <c r="AX8" s="37">
        <v>96.89</v>
      </c>
      <c r="AY8" s="37">
        <v>99.2</v>
      </c>
      <c r="AZ8" s="37">
        <v>109.64</v>
      </c>
      <c r="BA8" s="37">
        <v>105.89</v>
      </c>
      <c r="BB8" s="37">
        <v>91.49</v>
      </c>
      <c r="BC8" s="37">
        <v>92.17</v>
      </c>
      <c r="BD8" s="37">
        <v>94.76</v>
      </c>
      <c r="BE8" s="37">
        <v>96.25</v>
      </c>
      <c r="BF8" s="37">
        <v>89.59</v>
      </c>
      <c r="BG8" s="37">
        <v>89.88</v>
      </c>
      <c r="BH8" s="37">
        <v>89.29</v>
      </c>
      <c r="BI8" s="37">
        <v>95.54</v>
      </c>
      <c r="BJ8" s="37">
        <v>98.28</v>
      </c>
      <c r="BK8" s="37">
        <v>97.38</v>
      </c>
      <c r="BL8" s="37">
        <v>97.58</v>
      </c>
      <c r="BM8" s="37">
        <v>101.64</v>
      </c>
      <c r="BN8" s="37">
        <v>103.97</v>
      </c>
      <c r="BO8" s="37">
        <v>104.94</v>
      </c>
      <c r="BP8" s="37">
        <v>117.16</v>
      </c>
      <c r="BQ8" s="37">
        <v>128.07</v>
      </c>
      <c r="BR8" s="37">
        <v>120.93</v>
      </c>
      <c r="BS8" s="37">
        <v>125.44</v>
      </c>
      <c r="BT8" s="37">
        <v>127.4</v>
      </c>
      <c r="BU8" s="37">
        <v>130.72999999999999</v>
      </c>
      <c r="BV8" s="37">
        <v>122.25</v>
      </c>
      <c r="BW8" s="37">
        <v>123.04</v>
      </c>
      <c r="BX8" s="37">
        <v>123.36</v>
      </c>
      <c r="BY8" s="37">
        <v>123.06</v>
      </c>
      <c r="BZ8" s="37">
        <v>143.74</v>
      </c>
      <c r="CA8" s="37">
        <v>136.96</v>
      </c>
      <c r="CB8" s="37">
        <v>135</v>
      </c>
      <c r="CC8" s="37">
        <v>126.95</v>
      </c>
      <c r="CD8" s="37">
        <v>117.6</v>
      </c>
      <c r="CE8" s="37">
        <v>123.77</v>
      </c>
      <c r="CF8" s="37">
        <v>117.11</v>
      </c>
      <c r="CG8" s="37">
        <v>117.65</v>
      </c>
      <c r="CH8" s="37">
        <v>104.24</v>
      </c>
      <c r="CI8" s="37">
        <v>98.74</v>
      </c>
      <c r="CJ8" s="37">
        <v>96.46</v>
      </c>
      <c r="CK8" s="37">
        <v>97.64</v>
      </c>
      <c r="CL8" s="37">
        <v>96.21</v>
      </c>
      <c r="CM8" s="37">
        <v>95.11</v>
      </c>
      <c r="CN8" s="37">
        <v>87.03</v>
      </c>
      <c r="CO8" s="37">
        <v>95.11</v>
      </c>
      <c r="CP8" s="37">
        <v>97.78</v>
      </c>
      <c r="CQ8" s="37">
        <v>94.28</v>
      </c>
      <c r="CR8" s="37">
        <v>88.61</v>
      </c>
      <c r="CS8" s="37">
        <v>87.05</v>
      </c>
      <c r="CT8" s="38"/>
      <c r="CU8" s="38"/>
      <c r="CV8" s="38"/>
      <c r="CW8" s="39"/>
      <c r="CX8" s="40">
        <f>IF(SUM(B8:CW8)&lt;&gt;0,AVERAGEIF(B8:CW8,"&lt;&gt;"""),"")</f>
        <v>100.30833333333334</v>
      </c>
    </row>
    <row r="9" spans="1:102" ht="24.95" customHeight="1" thickBot="1" x14ac:dyDescent="0.25">
      <c r="A9" s="41" t="s">
        <v>6</v>
      </c>
      <c r="B9" s="42">
        <v>97.767499999999998</v>
      </c>
      <c r="C9" s="43">
        <v>97.767499999999998</v>
      </c>
      <c r="D9" s="43">
        <v>97.767499999999998</v>
      </c>
      <c r="E9" s="43">
        <v>97.767499999999998</v>
      </c>
      <c r="F9" s="43">
        <v>94.625</v>
      </c>
      <c r="G9" s="43">
        <v>94.625</v>
      </c>
      <c r="H9" s="43">
        <v>94.625</v>
      </c>
      <c r="I9" s="43">
        <v>94.625</v>
      </c>
      <c r="J9" s="43">
        <v>88.722499999999997</v>
      </c>
      <c r="K9" s="43">
        <v>88.722499999999997</v>
      </c>
      <c r="L9" s="43">
        <v>88.722499999999997</v>
      </c>
      <c r="M9" s="43">
        <v>88.722499999999997</v>
      </c>
      <c r="N9" s="43">
        <v>67.957499999999996</v>
      </c>
      <c r="O9" s="43">
        <v>67.957499999999996</v>
      </c>
      <c r="P9" s="43">
        <v>67.957499999999996</v>
      </c>
      <c r="Q9" s="43">
        <v>67.957499999999996</v>
      </c>
      <c r="R9" s="43">
        <v>72.534999999999997</v>
      </c>
      <c r="S9" s="43">
        <v>72.534999999999997</v>
      </c>
      <c r="T9" s="43">
        <v>72.534999999999997</v>
      </c>
      <c r="U9" s="43">
        <v>72.534999999999997</v>
      </c>
      <c r="V9" s="43">
        <v>90.944999999999993</v>
      </c>
      <c r="W9" s="43">
        <v>90.944999999999993</v>
      </c>
      <c r="X9" s="43">
        <v>90.944999999999993</v>
      </c>
      <c r="Y9" s="43">
        <v>90.944999999999993</v>
      </c>
      <c r="Z9" s="43">
        <v>93.842500000000001</v>
      </c>
      <c r="AA9" s="43">
        <v>93.842500000000001</v>
      </c>
      <c r="AB9" s="43">
        <v>93.842500000000001</v>
      </c>
      <c r="AC9" s="43">
        <v>93.842500000000001</v>
      </c>
      <c r="AD9" s="43">
        <v>104.64749999999999</v>
      </c>
      <c r="AE9" s="43">
        <v>104.64749999999999</v>
      </c>
      <c r="AF9" s="43">
        <v>104.64749999999999</v>
      </c>
      <c r="AG9" s="43">
        <v>104.64749999999999</v>
      </c>
      <c r="AH9" s="43">
        <v>106.7225</v>
      </c>
      <c r="AI9" s="43">
        <v>106.7225</v>
      </c>
      <c r="AJ9" s="43">
        <v>106.7225</v>
      </c>
      <c r="AK9" s="43">
        <v>106.7225</v>
      </c>
      <c r="AL9" s="43">
        <v>107.79</v>
      </c>
      <c r="AM9" s="43">
        <v>107.79</v>
      </c>
      <c r="AN9" s="43">
        <v>107.79</v>
      </c>
      <c r="AO9" s="43">
        <v>107.79</v>
      </c>
      <c r="AP9" s="43">
        <v>98.8125</v>
      </c>
      <c r="AQ9" s="43">
        <v>98.8125</v>
      </c>
      <c r="AR9" s="43">
        <v>98.8125</v>
      </c>
      <c r="AS9" s="43">
        <v>98.8125</v>
      </c>
      <c r="AT9" s="43">
        <v>94.817499999999995</v>
      </c>
      <c r="AU9" s="43">
        <v>94.817499999999995</v>
      </c>
      <c r="AV9" s="43">
        <v>94.817499999999995</v>
      </c>
      <c r="AW9" s="43">
        <v>94.817499999999995</v>
      </c>
      <c r="AX9" s="43">
        <v>102.905</v>
      </c>
      <c r="AY9" s="43">
        <v>102.905</v>
      </c>
      <c r="AZ9" s="43">
        <v>102.905</v>
      </c>
      <c r="BA9" s="43">
        <v>102.905</v>
      </c>
      <c r="BB9" s="43">
        <v>93.667500000000004</v>
      </c>
      <c r="BC9" s="43">
        <v>93.667500000000004</v>
      </c>
      <c r="BD9" s="43">
        <v>93.667500000000004</v>
      </c>
      <c r="BE9" s="43">
        <v>93.667500000000004</v>
      </c>
      <c r="BF9" s="43">
        <v>91.075000000000003</v>
      </c>
      <c r="BG9" s="43">
        <v>91.075000000000003</v>
      </c>
      <c r="BH9" s="43">
        <v>91.075000000000003</v>
      </c>
      <c r="BI9" s="43">
        <v>91.075000000000003</v>
      </c>
      <c r="BJ9" s="43">
        <v>98.72</v>
      </c>
      <c r="BK9" s="43">
        <v>98.72</v>
      </c>
      <c r="BL9" s="43">
        <v>98.72</v>
      </c>
      <c r="BM9" s="43">
        <v>98.72</v>
      </c>
      <c r="BN9" s="43">
        <v>113.535</v>
      </c>
      <c r="BO9" s="43">
        <v>113.535</v>
      </c>
      <c r="BP9" s="43">
        <v>113.535</v>
      </c>
      <c r="BQ9" s="43">
        <v>113.535</v>
      </c>
      <c r="BR9" s="43">
        <v>126.125</v>
      </c>
      <c r="BS9" s="43">
        <v>126.125</v>
      </c>
      <c r="BT9" s="43">
        <v>126.125</v>
      </c>
      <c r="BU9" s="43">
        <v>126.125</v>
      </c>
      <c r="BV9" s="43">
        <v>122.92749999999999</v>
      </c>
      <c r="BW9" s="43">
        <v>122.92749999999999</v>
      </c>
      <c r="BX9" s="43">
        <v>122.92749999999999</v>
      </c>
      <c r="BY9" s="43">
        <v>122.92749999999999</v>
      </c>
      <c r="BZ9" s="43">
        <v>135.66249999999999</v>
      </c>
      <c r="CA9" s="43">
        <v>135.66249999999999</v>
      </c>
      <c r="CB9" s="43">
        <v>135.66249999999999</v>
      </c>
      <c r="CC9" s="43">
        <v>135.66249999999999</v>
      </c>
      <c r="CD9" s="43">
        <v>119.0325</v>
      </c>
      <c r="CE9" s="43">
        <v>119.0325</v>
      </c>
      <c r="CF9" s="43">
        <v>119.0325</v>
      </c>
      <c r="CG9" s="43">
        <v>119.0325</v>
      </c>
      <c r="CH9" s="43">
        <v>99.27</v>
      </c>
      <c r="CI9" s="43">
        <v>99.27</v>
      </c>
      <c r="CJ9" s="43">
        <v>99.27</v>
      </c>
      <c r="CK9" s="43">
        <v>99.27</v>
      </c>
      <c r="CL9" s="43">
        <v>93.364999999999995</v>
      </c>
      <c r="CM9" s="43">
        <v>93.364999999999995</v>
      </c>
      <c r="CN9" s="43">
        <v>93.364999999999995</v>
      </c>
      <c r="CO9" s="43">
        <v>93.364999999999995</v>
      </c>
      <c r="CP9" s="43">
        <v>91.93</v>
      </c>
      <c r="CQ9" s="43">
        <v>91.93</v>
      </c>
      <c r="CR9" s="43">
        <v>91.93</v>
      </c>
      <c r="CS9" s="43">
        <v>91.93</v>
      </c>
      <c r="CT9" s="44"/>
      <c r="CU9" s="44"/>
      <c r="CV9" s="44"/>
      <c r="CW9" s="45"/>
      <c r="CX9" s="46">
        <f>IF(SUM(B9:CW9)&lt;&gt;0,AVERAGEIF(B9:CW9,"&lt;&gt;"""),"")</f>
        <v>100.30833333333332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79.150000000000006</v>
      </c>
      <c r="C13" s="65">
        <v>46.581000000000003</v>
      </c>
      <c r="D13" s="65"/>
      <c r="E13" s="65"/>
      <c r="F13" s="65">
        <v>84.73</v>
      </c>
      <c r="G13" s="65">
        <v>78.504999999999995</v>
      </c>
      <c r="H13" s="65">
        <v>32.334000000000003</v>
      </c>
      <c r="I13" s="65"/>
      <c r="J13" s="65"/>
      <c r="K13" s="65"/>
      <c r="L13" s="65"/>
      <c r="M13" s="65"/>
      <c r="N13" s="65"/>
      <c r="O13" s="65">
        <v>16.879000000000001</v>
      </c>
      <c r="P13" s="65">
        <v>21.565999999999999</v>
      </c>
      <c r="Q13" s="65">
        <v>25.010999999999999</v>
      </c>
      <c r="R13" s="65">
        <v>28.344000000000001</v>
      </c>
      <c r="S13" s="65">
        <v>28.102</v>
      </c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38.093000000000004</v>
      </c>
      <c r="BO13" s="65"/>
      <c r="BP13" s="65"/>
      <c r="BQ13" s="65"/>
      <c r="BR13" s="65"/>
      <c r="BS13" s="65">
        <v>33.645000000000003</v>
      </c>
      <c r="BT13" s="65">
        <v>42.103999999999999</v>
      </c>
      <c r="BU13" s="65">
        <v>26.722000000000001</v>
      </c>
      <c r="BV13" s="65"/>
      <c r="BW13" s="65"/>
      <c r="BX13" s="65"/>
      <c r="BY13" s="65"/>
      <c r="BZ13" s="65"/>
      <c r="CA13" s="65"/>
      <c r="CB13" s="65"/>
      <c r="CC13" s="65">
        <v>90</v>
      </c>
      <c r="CD13" s="65"/>
      <c r="CE13" s="65"/>
      <c r="CF13" s="65"/>
      <c r="CG13" s="65"/>
      <c r="CH13" s="65">
        <v>61.313000000000002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183.26975000000002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7.1749999999999998</v>
      </c>
      <c r="C15" s="71">
        <v>5.4560000000000004</v>
      </c>
      <c r="D15" s="71">
        <v>6.6619999999999999</v>
      </c>
      <c r="E15" s="71">
        <v>6.6520000000000001</v>
      </c>
      <c r="F15" s="71">
        <v>6.5350000000000001</v>
      </c>
      <c r="G15" s="71">
        <v>6.2409999999999997</v>
      </c>
      <c r="H15" s="71">
        <v>5.907</v>
      </c>
      <c r="I15" s="71">
        <v>5</v>
      </c>
      <c r="J15" s="71">
        <v>5.0629999999999997</v>
      </c>
      <c r="K15" s="71">
        <v>5.2039999999999997</v>
      </c>
      <c r="L15" s="71">
        <v>5.3890000000000002</v>
      </c>
      <c r="M15" s="71">
        <v>5.4859999999999998</v>
      </c>
      <c r="N15" s="71">
        <v>24.128</v>
      </c>
      <c r="O15" s="71">
        <v>23.86</v>
      </c>
      <c r="P15" s="71">
        <v>22.292999999999999</v>
      </c>
      <c r="Q15" s="71">
        <v>20.689</v>
      </c>
      <c r="R15" s="71">
        <v>19.329000000000001</v>
      </c>
      <c r="S15" s="71">
        <v>20.370999999999999</v>
      </c>
      <c r="T15" s="71">
        <v>21.122</v>
      </c>
      <c r="U15" s="71">
        <v>21.434999999999999</v>
      </c>
      <c r="V15" s="71">
        <v>5.8140000000000001</v>
      </c>
      <c r="W15" s="71">
        <v>5.6950000000000003</v>
      </c>
      <c r="X15" s="71">
        <v>5.5780000000000003</v>
      </c>
      <c r="Y15" s="71">
        <v>5.4669999999999996</v>
      </c>
      <c r="Z15" s="71">
        <v>5.3479999999999999</v>
      </c>
      <c r="AA15" s="71">
        <v>5.2489999999999997</v>
      </c>
      <c r="AB15" s="71">
        <v>5.3490000000000002</v>
      </c>
      <c r="AC15" s="71">
        <v>5.0330000000000004</v>
      </c>
      <c r="AD15" s="71">
        <v>21.443999999999999</v>
      </c>
      <c r="AE15" s="71">
        <v>13.635999999999999</v>
      </c>
      <c r="AF15" s="71">
        <v>10.413</v>
      </c>
      <c r="AG15" s="71">
        <v>5.1120000000000001</v>
      </c>
      <c r="AH15" s="71">
        <v>6.9829999999999997</v>
      </c>
      <c r="AI15" s="71">
        <v>6.5419999999999998</v>
      </c>
      <c r="AJ15" s="71">
        <v>2.202</v>
      </c>
      <c r="AK15" s="71">
        <v>13.66</v>
      </c>
      <c r="AL15" s="71">
        <v>15.707000000000001</v>
      </c>
      <c r="AM15" s="71">
        <v>27.834</v>
      </c>
      <c r="AN15" s="71">
        <v>44.235999999999997</v>
      </c>
      <c r="AO15" s="71">
        <v>58.59</v>
      </c>
      <c r="AP15" s="71">
        <v>47.088999999999999</v>
      </c>
      <c r="AQ15" s="71">
        <v>50.923000000000002</v>
      </c>
      <c r="AR15" s="71">
        <v>47.412999999999997</v>
      </c>
      <c r="AS15" s="71">
        <v>47.304000000000002</v>
      </c>
      <c r="AT15" s="71">
        <v>51.319000000000003</v>
      </c>
      <c r="AU15" s="71">
        <v>47.164999999999999</v>
      </c>
      <c r="AV15" s="71">
        <v>51.317</v>
      </c>
      <c r="AW15" s="71">
        <v>42.054000000000002</v>
      </c>
      <c r="AX15" s="71">
        <v>32.005000000000003</v>
      </c>
      <c r="AY15" s="71">
        <v>35.960999999999999</v>
      </c>
      <c r="AZ15" s="71">
        <v>37.143999999999998</v>
      </c>
      <c r="BA15" s="71">
        <v>32.796999999999997</v>
      </c>
      <c r="BB15" s="71">
        <v>23.92</v>
      </c>
      <c r="BC15" s="71">
        <v>21.497</v>
      </c>
      <c r="BD15" s="71">
        <v>18.460999999999999</v>
      </c>
      <c r="BE15" s="71">
        <v>25.565000000000001</v>
      </c>
      <c r="BF15" s="71">
        <v>12.2</v>
      </c>
      <c r="BG15" s="71">
        <v>12.818</v>
      </c>
      <c r="BH15" s="71">
        <v>12.755000000000001</v>
      </c>
      <c r="BI15" s="71">
        <v>20.503</v>
      </c>
      <c r="BJ15" s="71">
        <v>13.816000000000001</v>
      </c>
      <c r="BK15" s="71">
        <v>13.709</v>
      </c>
      <c r="BL15" s="71">
        <v>16.597000000000001</v>
      </c>
      <c r="BM15" s="71">
        <v>16.59</v>
      </c>
      <c r="BN15" s="71">
        <v>24.035</v>
      </c>
      <c r="BO15" s="71">
        <v>23.613</v>
      </c>
      <c r="BP15" s="71">
        <v>12.449</v>
      </c>
      <c r="BQ15" s="71">
        <v>9.6389999999999993</v>
      </c>
      <c r="BR15" s="71">
        <v>7.0190000000000001</v>
      </c>
      <c r="BS15" s="71">
        <v>8.3699999999999992</v>
      </c>
      <c r="BT15" s="71">
        <v>10.459</v>
      </c>
      <c r="BU15" s="71">
        <v>11.69</v>
      </c>
      <c r="BV15" s="71">
        <v>24.95</v>
      </c>
      <c r="BW15" s="71">
        <v>25.64</v>
      </c>
      <c r="BX15" s="71">
        <v>25.43</v>
      </c>
      <c r="BY15" s="71">
        <v>25.13</v>
      </c>
      <c r="BZ15" s="71">
        <v>2.585</v>
      </c>
      <c r="CA15" s="71">
        <v>10.752000000000001</v>
      </c>
      <c r="CB15" s="71">
        <v>14.259</v>
      </c>
      <c r="CC15" s="71">
        <v>26.989000000000001</v>
      </c>
      <c r="CD15" s="71">
        <v>17.407</v>
      </c>
      <c r="CE15" s="71">
        <v>14.651999999999999</v>
      </c>
      <c r="CF15" s="71">
        <v>17.879000000000001</v>
      </c>
      <c r="CG15" s="71">
        <v>12.843999999999999</v>
      </c>
      <c r="CH15" s="71">
        <v>18.177</v>
      </c>
      <c r="CI15" s="71">
        <v>22.827000000000002</v>
      </c>
      <c r="CJ15" s="71">
        <v>18.734999999999999</v>
      </c>
      <c r="CK15" s="71">
        <v>12.781000000000001</v>
      </c>
      <c r="CL15" s="71">
        <v>12.308999999999999</v>
      </c>
      <c r="CM15" s="71">
        <v>13.045</v>
      </c>
      <c r="CN15" s="71">
        <v>14.009</v>
      </c>
      <c r="CO15" s="71">
        <v>11.241</v>
      </c>
      <c r="CP15" s="71">
        <v>12.202999999999999</v>
      </c>
      <c r="CQ15" s="71">
        <v>11.584</v>
      </c>
      <c r="CR15" s="71">
        <v>11.746</v>
      </c>
      <c r="CS15" s="71">
        <v>11.401</v>
      </c>
      <c r="CT15" s="72"/>
      <c r="CU15" s="72"/>
      <c r="CV15" s="72"/>
      <c r="CW15" s="73"/>
      <c r="CX15" s="74">
        <f t="array" ref="CX15">SUMPRODUCT(B15:CW15*0.25)</f>
        <v>435.16500000000013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86.325000000000003</v>
      </c>
      <c r="C17" s="77">
        <f t="shared" ref="C17:BN17" si="0">SUM(C11:C16)</f>
        <v>52.037000000000006</v>
      </c>
      <c r="D17" s="77">
        <f t="shared" si="0"/>
        <v>6.6619999999999999</v>
      </c>
      <c r="E17" s="77">
        <f t="shared" si="0"/>
        <v>6.6520000000000001</v>
      </c>
      <c r="F17" s="77">
        <f t="shared" si="0"/>
        <v>91.265000000000001</v>
      </c>
      <c r="G17" s="77">
        <f t="shared" si="0"/>
        <v>84.745999999999995</v>
      </c>
      <c r="H17" s="77">
        <f t="shared" si="0"/>
        <v>38.241</v>
      </c>
      <c r="I17" s="77">
        <f t="shared" si="0"/>
        <v>5</v>
      </c>
      <c r="J17" s="77">
        <f t="shared" si="0"/>
        <v>5.0629999999999997</v>
      </c>
      <c r="K17" s="77">
        <f t="shared" si="0"/>
        <v>5.2039999999999997</v>
      </c>
      <c r="L17" s="77">
        <f t="shared" si="0"/>
        <v>5.3890000000000002</v>
      </c>
      <c r="M17" s="77">
        <f t="shared" si="0"/>
        <v>5.4859999999999998</v>
      </c>
      <c r="N17" s="77">
        <f t="shared" si="0"/>
        <v>24.128</v>
      </c>
      <c r="O17" s="77">
        <f t="shared" si="0"/>
        <v>40.739000000000004</v>
      </c>
      <c r="P17" s="77">
        <f t="shared" si="0"/>
        <v>43.858999999999995</v>
      </c>
      <c r="Q17" s="77">
        <f t="shared" si="0"/>
        <v>45.7</v>
      </c>
      <c r="R17" s="77">
        <f t="shared" si="0"/>
        <v>47.673000000000002</v>
      </c>
      <c r="S17" s="77">
        <f t="shared" si="0"/>
        <v>48.472999999999999</v>
      </c>
      <c r="T17" s="77">
        <f t="shared" si="0"/>
        <v>21.122</v>
      </c>
      <c r="U17" s="77">
        <f t="shared" si="0"/>
        <v>21.434999999999999</v>
      </c>
      <c r="V17" s="77">
        <f t="shared" si="0"/>
        <v>5.8140000000000001</v>
      </c>
      <c r="W17" s="77">
        <f t="shared" si="0"/>
        <v>5.6950000000000003</v>
      </c>
      <c r="X17" s="77">
        <f t="shared" si="0"/>
        <v>5.5780000000000003</v>
      </c>
      <c r="Y17" s="77">
        <f t="shared" si="0"/>
        <v>5.4669999999999996</v>
      </c>
      <c r="Z17" s="77">
        <f t="shared" si="0"/>
        <v>5.3479999999999999</v>
      </c>
      <c r="AA17" s="77">
        <f t="shared" si="0"/>
        <v>5.2489999999999997</v>
      </c>
      <c r="AB17" s="77">
        <f t="shared" si="0"/>
        <v>5.3490000000000002</v>
      </c>
      <c r="AC17" s="77">
        <f t="shared" si="0"/>
        <v>5.0330000000000004</v>
      </c>
      <c r="AD17" s="77">
        <f t="shared" si="0"/>
        <v>21.443999999999999</v>
      </c>
      <c r="AE17" s="77">
        <f t="shared" si="0"/>
        <v>13.635999999999999</v>
      </c>
      <c r="AF17" s="77">
        <f t="shared" si="0"/>
        <v>10.413</v>
      </c>
      <c r="AG17" s="77">
        <f t="shared" si="0"/>
        <v>5.1120000000000001</v>
      </c>
      <c r="AH17" s="77">
        <f t="shared" si="0"/>
        <v>6.9829999999999997</v>
      </c>
      <c r="AI17" s="77">
        <f t="shared" si="0"/>
        <v>6.5419999999999998</v>
      </c>
      <c r="AJ17" s="77">
        <f t="shared" si="0"/>
        <v>2.202</v>
      </c>
      <c r="AK17" s="77">
        <f t="shared" si="0"/>
        <v>13.66</v>
      </c>
      <c r="AL17" s="77">
        <f t="shared" si="0"/>
        <v>15.707000000000001</v>
      </c>
      <c r="AM17" s="77">
        <f t="shared" si="0"/>
        <v>27.834</v>
      </c>
      <c r="AN17" s="77">
        <f t="shared" si="0"/>
        <v>44.235999999999997</v>
      </c>
      <c r="AO17" s="77">
        <f t="shared" si="0"/>
        <v>58.59</v>
      </c>
      <c r="AP17" s="77">
        <f t="shared" si="0"/>
        <v>47.088999999999999</v>
      </c>
      <c r="AQ17" s="77">
        <f t="shared" si="0"/>
        <v>50.923000000000002</v>
      </c>
      <c r="AR17" s="77">
        <f t="shared" si="0"/>
        <v>47.412999999999997</v>
      </c>
      <c r="AS17" s="77">
        <f t="shared" si="0"/>
        <v>47.304000000000002</v>
      </c>
      <c r="AT17" s="77">
        <f t="shared" si="0"/>
        <v>51.319000000000003</v>
      </c>
      <c r="AU17" s="77">
        <f t="shared" si="0"/>
        <v>47.164999999999999</v>
      </c>
      <c r="AV17" s="77">
        <f t="shared" si="0"/>
        <v>51.317</v>
      </c>
      <c r="AW17" s="77">
        <f t="shared" si="0"/>
        <v>42.054000000000002</v>
      </c>
      <c r="AX17" s="77">
        <f t="shared" si="0"/>
        <v>32.005000000000003</v>
      </c>
      <c r="AY17" s="77">
        <f t="shared" si="0"/>
        <v>35.960999999999999</v>
      </c>
      <c r="AZ17" s="77">
        <f t="shared" si="0"/>
        <v>37.143999999999998</v>
      </c>
      <c r="BA17" s="77">
        <f t="shared" si="0"/>
        <v>32.796999999999997</v>
      </c>
      <c r="BB17" s="77">
        <f t="shared" si="0"/>
        <v>23.92</v>
      </c>
      <c r="BC17" s="77">
        <f t="shared" si="0"/>
        <v>21.497</v>
      </c>
      <c r="BD17" s="77">
        <f t="shared" si="0"/>
        <v>18.460999999999999</v>
      </c>
      <c r="BE17" s="77">
        <f t="shared" si="0"/>
        <v>25.565000000000001</v>
      </c>
      <c r="BF17" s="77">
        <f t="shared" si="0"/>
        <v>12.2</v>
      </c>
      <c r="BG17" s="77">
        <f t="shared" si="0"/>
        <v>12.818</v>
      </c>
      <c r="BH17" s="77">
        <f t="shared" si="0"/>
        <v>12.755000000000001</v>
      </c>
      <c r="BI17" s="77">
        <f t="shared" si="0"/>
        <v>20.503</v>
      </c>
      <c r="BJ17" s="77">
        <f t="shared" si="0"/>
        <v>13.816000000000001</v>
      </c>
      <c r="BK17" s="77">
        <f t="shared" si="0"/>
        <v>13.709</v>
      </c>
      <c r="BL17" s="77">
        <f t="shared" si="0"/>
        <v>16.597000000000001</v>
      </c>
      <c r="BM17" s="77">
        <f t="shared" si="0"/>
        <v>16.59</v>
      </c>
      <c r="BN17" s="77">
        <f t="shared" si="0"/>
        <v>62.128</v>
      </c>
      <c r="BO17" s="77">
        <f t="shared" ref="BO17:CW17" si="1">SUM(BO11:BO16)</f>
        <v>23.613</v>
      </c>
      <c r="BP17" s="77">
        <f t="shared" si="1"/>
        <v>12.449</v>
      </c>
      <c r="BQ17" s="77">
        <f t="shared" si="1"/>
        <v>9.6389999999999993</v>
      </c>
      <c r="BR17" s="77">
        <f t="shared" si="1"/>
        <v>7.0190000000000001</v>
      </c>
      <c r="BS17" s="77">
        <f t="shared" si="1"/>
        <v>42.015000000000001</v>
      </c>
      <c r="BT17" s="77">
        <f t="shared" si="1"/>
        <v>52.563000000000002</v>
      </c>
      <c r="BU17" s="77">
        <f t="shared" si="1"/>
        <v>38.411999999999999</v>
      </c>
      <c r="BV17" s="77">
        <f t="shared" si="1"/>
        <v>24.95</v>
      </c>
      <c r="BW17" s="77">
        <f t="shared" si="1"/>
        <v>25.64</v>
      </c>
      <c r="BX17" s="77">
        <f t="shared" si="1"/>
        <v>25.43</v>
      </c>
      <c r="BY17" s="77">
        <f t="shared" si="1"/>
        <v>25.13</v>
      </c>
      <c r="BZ17" s="77">
        <f t="shared" si="1"/>
        <v>2.585</v>
      </c>
      <c r="CA17" s="77">
        <f t="shared" si="1"/>
        <v>10.752000000000001</v>
      </c>
      <c r="CB17" s="77">
        <f t="shared" si="1"/>
        <v>14.259</v>
      </c>
      <c r="CC17" s="77">
        <f t="shared" si="1"/>
        <v>116.989</v>
      </c>
      <c r="CD17" s="77">
        <f t="shared" si="1"/>
        <v>17.407</v>
      </c>
      <c r="CE17" s="77">
        <f t="shared" si="1"/>
        <v>14.651999999999999</v>
      </c>
      <c r="CF17" s="77">
        <f t="shared" si="1"/>
        <v>17.879000000000001</v>
      </c>
      <c r="CG17" s="77">
        <f t="shared" si="1"/>
        <v>12.843999999999999</v>
      </c>
      <c r="CH17" s="77">
        <f t="shared" si="1"/>
        <v>79.490000000000009</v>
      </c>
      <c r="CI17" s="77">
        <f t="shared" si="1"/>
        <v>22.827000000000002</v>
      </c>
      <c r="CJ17" s="77">
        <f t="shared" si="1"/>
        <v>18.734999999999999</v>
      </c>
      <c r="CK17" s="77">
        <f t="shared" si="1"/>
        <v>12.781000000000001</v>
      </c>
      <c r="CL17" s="77">
        <f t="shared" si="1"/>
        <v>12.308999999999999</v>
      </c>
      <c r="CM17" s="77">
        <f t="shared" si="1"/>
        <v>13.045</v>
      </c>
      <c r="CN17" s="77">
        <f t="shared" si="1"/>
        <v>14.009</v>
      </c>
      <c r="CO17" s="77">
        <f t="shared" si="1"/>
        <v>11.241</v>
      </c>
      <c r="CP17" s="77">
        <f t="shared" si="1"/>
        <v>12.202999999999999</v>
      </c>
      <c r="CQ17" s="77">
        <f t="shared" si="1"/>
        <v>11.584</v>
      </c>
      <c r="CR17" s="77">
        <f t="shared" si="1"/>
        <v>11.746</v>
      </c>
      <c r="CS17" s="77">
        <f t="shared" si="1"/>
        <v>11.401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618.43475000000012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25.099999999999998</v>
      </c>
    </row>
    <row r="21" spans="1:102" ht="24.95" customHeight="1" x14ac:dyDescent="0.2">
      <c r="A21" s="92" t="s">
        <v>17</v>
      </c>
      <c r="B21" s="93">
        <v>8.6890000000000001</v>
      </c>
      <c r="C21" s="94">
        <v>6.6230000000000002</v>
      </c>
      <c r="D21" s="94">
        <v>8.6359999999999992</v>
      </c>
      <c r="E21" s="94">
        <v>8.3940000000000001</v>
      </c>
      <c r="F21" s="94">
        <v>8.4009999999999998</v>
      </c>
      <c r="G21" s="94">
        <v>8.4440000000000008</v>
      </c>
      <c r="H21" s="94">
        <v>8.5299999999999994</v>
      </c>
      <c r="I21" s="94">
        <v>6.4950000000000001</v>
      </c>
      <c r="J21" s="94">
        <v>6.4490000000000007</v>
      </c>
      <c r="K21" s="94">
        <v>6.577</v>
      </c>
      <c r="L21" s="94">
        <v>6.7640000000000002</v>
      </c>
      <c r="M21" s="94">
        <v>6.6779999999999999</v>
      </c>
      <c r="N21" s="94">
        <v>6.8</v>
      </c>
      <c r="O21" s="94">
        <v>2.4239999999999999</v>
      </c>
      <c r="P21" s="94">
        <v>1.7</v>
      </c>
      <c r="Q21" s="94">
        <v>1.7</v>
      </c>
      <c r="R21" s="94">
        <v>1.7</v>
      </c>
      <c r="S21" s="94">
        <v>1.7</v>
      </c>
      <c r="T21" s="94">
        <v>6.7989999999999995</v>
      </c>
      <c r="U21" s="94">
        <v>6.516</v>
      </c>
      <c r="V21" s="94">
        <v>6.4729999999999999</v>
      </c>
      <c r="W21" s="94">
        <v>6.5040000000000004</v>
      </c>
      <c r="X21" s="94">
        <v>6.5830000000000002</v>
      </c>
      <c r="Y21" s="94">
        <v>8.5739999999999998</v>
      </c>
      <c r="Z21" s="94">
        <v>6.6040000000000001</v>
      </c>
      <c r="AA21" s="94">
        <v>6.6740000000000004</v>
      </c>
      <c r="AB21" s="94">
        <v>6.5790000000000006</v>
      </c>
      <c r="AC21" s="94">
        <v>8.4150000000000009</v>
      </c>
      <c r="AD21" s="94">
        <v>8.2910000000000004</v>
      </c>
      <c r="AE21" s="94">
        <v>8.1509999999999998</v>
      </c>
      <c r="AF21" s="94">
        <v>8.0820000000000007</v>
      </c>
      <c r="AG21" s="94">
        <v>5.851</v>
      </c>
      <c r="AH21" s="94">
        <v>7.3449999999999998</v>
      </c>
      <c r="AI21" s="94">
        <v>7.2840000000000007</v>
      </c>
      <c r="AJ21" s="94">
        <v>7.1539999999999999</v>
      </c>
      <c r="AK21" s="94">
        <v>5.5649999999999995</v>
      </c>
      <c r="AL21" s="94">
        <v>5.351</v>
      </c>
      <c r="AM21" s="94">
        <v>5.274</v>
      </c>
      <c r="AN21" s="94">
        <v>3.653</v>
      </c>
      <c r="AO21" s="94">
        <v>5.4939999999999998</v>
      </c>
      <c r="AP21" s="94">
        <v>5.258</v>
      </c>
      <c r="AQ21" s="94">
        <v>5.2569999999999997</v>
      </c>
      <c r="AR21" s="94">
        <v>3.6110000000000002</v>
      </c>
      <c r="AS21" s="94">
        <v>3.5979999999999999</v>
      </c>
      <c r="AT21" s="94">
        <v>5.2370000000000001</v>
      </c>
      <c r="AU21" s="94">
        <v>5.327</v>
      </c>
      <c r="AV21" s="94">
        <v>5.306</v>
      </c>
      <c r="AW21" s="94">
        <v>5.2709999999999999</v>
      </c>
      <c r="AX21" s="94">
        <v>5.3260000000000005</v>
      </c>
      <c r="AY21" s="94">
        <v>5.3639999999999999</v>
      </c>
      <c r="AZ21" s="94">
        <v>5.3659999999999997</v>
      </c>
      <c r="BA21" s="94">
        <v>5.3019999999999996</v>
      </c>
      <c r="BB21" s="94">
        <v>5.4020000000000001</v>
      </c>
      <c r="BC21" s="94">
        <v>5.3949999999999996</v>
      </c>
      <c r="BD21" s="94">
        <v>5.5</v>
      </c>
      <c r="BE21" s="94">
        <v>5.4989999999999997</v>
      </c>
      <c r="BF21" s="94">
        <v>5.8220000000000001</v>
      </c>
      <c r="BG21" s="94">
        <v>4.1580000000000004</v>
      </c>
      <c r="BH21" s="94">
        <v>4.2570000000000006</v>
      </c>
      <c r="BI21" s="94">
        <v>4.3900000000000006</v>
      </c>
      <c r="BJ21" s="94">
        <v>6.0420000000000007</v>
      </c>
      <c r="BK21" s="94">
        <v>6.2280000000000006</v>
      </c>
      <c r="BL21" s="94">
        <v>6.3639999999999999</v>
      </c>
      <c r="BM21" s="94">
        <v>6.3060000000000009</v>
      </c>
      <c r="BN21" s="94">
        <v>6.3070000000000004</v>
      </c>
      <c r="BO21" s="94">
        <v>6.415</v>
      </c>
      <c r="BP21" s="94">
        <v>6.569</v>
      </c>
      <c r="BQ21" s="94">
        <v>4.9370000000000003</v>
      </c>
      <c r="BR21" s="94">
        <v>5.0190000000000001</v>
      </c>
      <c r="BS21" s="94">
        <v>4.9420000000000002</v>
      </c>
      <c r="BT21" s="94">
        <v>4.8679999999999994</v>
      </c>
      <c r="BU21" s="94">
        <v>4.8890000000000002</v>
      </c>
      <c r="BV21" s="94">
        <v>5.0220000000000002</v>
      </c>
      <c r="BW21" s="94">
        <v>4.8980000000000006</v>
      </c>
      <c r="BX21" s="94">
        <v>4.76</v>
      </c>
      <c r="BY21" s="94">
        <v>4.0629999999999997</v>
      </c>
      <c r="BZ21" s="94">
        <v>4.0839999999999996</v>
      </c>
      <c r="CA21" s="94">
        <v>4.1449999999999996</v>
      </c>
      <c r="CB21" s="94">
        <v>4.875</v>
      </c>
      <c r="CC21" s="94">
        <v>4.8740000000000006</v>
      </c>
      <c r="CD21" s="94">
        <v>4.7939999999999996</v>
      </c>
      <c r="CE21" s="94">
        <v>4.7730000000000006</v>
      </c>
      <c r="CF21" s="94">
        <v>4.8410000000000002</v>
      </c>
      <c r="CG21" s="94">
        <v>4.7860000000000005</v>
      </c>
      <c r="CH21" s="94">
        <v>6.484</v>
      </c>
      <c r="CI21" s="94">
        <v>6.5039999999999996</v>
      </c>
      <c r="CJ21" s="94">
        <v>6.6559999999999997</v>
      </c>
      <c r="CK21" s="94">
        <v>6.53</v>
      </c>
      <c r="CL21" s="94">
        <v>6.5030000000000001</v>
      </c>
      <c r="CM21" s="94">
        <v>6.4660000000000002</v>
      </c>
      <c r="CN21" s="94">
        <v>6.4950000000000001</v>
      </c>
      <c r="CO21" s="94">
        <v>6.2189999999999994</v>
      </c>
      <c r="CP21" s="94">
        <v>6.2220000000000004</v>
      </c>
      <c r="CQ21" s="94">
        <v>6.2</v>
      </c>
      <c r="CR21" s="94">
        <v>6.173</v>
      </c>
      <c r="CS21" s="94">
        <v>6.21</v>
      </c>
      <c r="CT21" s="95"/>
      <c r="CU21" s="95"/>
      <c r="CV21" s="95"/>
      <c r="CW21" s="96"/>
      <c r="CX21" s="97">
        <f t="array" ref="CX21">SUMPRODUCT(B21:CW21*0.25)</f>
        <v>139.00725000000006</v>
      </c>
    </row>
    <row r="22" spans="1:102" ht="24.95" customHeight="1" x14ac:dyDescent="0.2">
      <c r="A22" s="92" t="s">
        <v>18</v>
      </c>
      <c r="B22" s="98">
        <v>12.983999999999998</v>
      </c>
      <c r="C22" s="99">
        <v>9.14</v>
      </c>
      <c r="D22" s="99">
        <v>12.82</v>
      </c>
      <c r="E22" s="99">
        <v>12.077</v>
      </c>
      <c r="F22" s="99">
        <v>15.060000000000002</v>
      </c>
      <c r="G22" s="99">
        <v>15.212999999999999</v>
      </c>
      <c r="H22" s="99">
        <v>14.335000000000001</v>
      </c>
      <c r="I22" s="99">
        <v>11.786999999999999</v>
      </c>
      <c r="J22" s="99">
        <v>13.779</v>
      </c>
      <c r="K22" s="99">
        <v>13.66</v>
      </c>
      <c r="L22" s="99">
        <v>12.632</v>
      </c>
      <c r="M22" s="99">
        <v>13.773</v>
      </c>
      <c r="N22" s="99">
        <v>5.8809999999999993</v>
      </c>
      <c r="O22" s="99">
        <v>7.2370000000000001</v>
      </c>
      <c r="P22" s="99">
        <v>3.8410000000000002</v>
      </c>
      <c r="Q22" s="99">
        <v>2.8</v>
      </c>
      <c r="R22" s="99">
        <v>2.5</v>
      </c>
      <c r="S22" s="99">
        <v>2.5</v>
      </c>
      <c r="T22" s="99">
        <v>6.3610000000000007</v>
      </c>
      <c r="U22" s="99">
        <v>5.7710000000000008</v>
      </c>
      <c r="V22" s="99">
        <v>14.597999999999999</v>
      </c>
      <c r="W22" s="99">
        <v>15.021000000000001</v>
      </c>
      <c r="X22" s="99">
        <v>14.94</v>
      </c>
      <c r="Y22" s="99">
        <v>20.594000000000001</v>
      </c>
      <c r="Z22" s="99">
        <v>14.399000000000001</v>
      </c>
      <c r="AA22" s="99">
        <v>14.57</v>
      </c>
      <c r="AB22" s="99">
        <v>15.484</v>
      </c>
      <c r="AC22" s="99">
        <v>18.864000000000001</v>
      </c>
      <c r="AD22" s="99">
        <v>18.545000000000002</v>
      </c>
      <c r="AE22" s="99">
        <v>19.263999999999999</v>
      </c>
      <c r="AF22" s="99">
        <v>19.747</v>
      </c>
      <c r="AG22" s="99">
        <v>14.620999999999999</v>
      </c>
      <c r="AH22" s="99">
        <v>17.335000000000001</v>
      </c>
      <c r="AI22" s="99">
        <v>17.622</v>
      </c>
      <c r="AJ22" s="99">
        <v>17.823999999999998</v>
      </c>
      <c r="AK22" s="99">
        <v>14.169</v>
      </c>
      <c r="AL22" s="99">
        <v>12.135</v>
      </c>
      <c r="AM22" s="99">
        <v>12.606</v>
      </c>
      <c r="AN22" s="99">
        <v>3.7440000000000002</v>
      </c>
      <c r="AO22" s="99">
        <v>15.178000000000001</v>
      </c>
      <c r="AP22" s="99">
        <v>11.612</v>
      </c>
      <c r="AQ22" s="99">
        <v>8.8580000000000005</v>
      </c>
      <c r="AR22" s="99">
        <v>4.3900000000000006</v>
      </c>
      <c r="AS22" s="99">
        <v>5.1679999999999993</v>
      </c>
      <c r="AT22" s="99">
        <v>10.509</v>
      </c>
      <c r="AU22" s="99">
        <v>16.125999999999998</v>
      </c>
      <c r="AV22" s="99">
        <v>20.600999999999999</v>
      </c>
      <c r="AW22" s="99">
        <v>20.391999999999999</v>
      </c>
      <c r="AX22" s="99">
        <v>13.931000000000001</v>
      </c>
      <c r="AY22" s="99">
        <v>12</v>
      </c>
      <c r="AZ22" s="99">
        <v>12.061</v>
      </c>
      <c r="BA22" s="99">
        <v>12.443999999999999</v>
      </c>
      <c r="BB22" s="99">
        <v>11.849</v>
      </c>
      <c r="BC22" s="99">
        <v>11.253</v>
      </c>
      <c r="BD22" s="99">
        <v>10.006</v>
      </c>
      <c r="BE22" s="99">
        <v>18.832999999999998</v>
      </c>
      <c r="BF22" s="99">
        <v>10.899000000000001</v>
      </c>
      <c r="BG22" s="99">
        <v>12.028</v>
      </c>
      <c r="BH22" s="99">
        <v>14.769</v>
      </c>
      <c r="BI22" s="99">
        <v>14.280000000000001</v>
      </c>
      <c r="BJ22" s="99">
        <v>9.2759999999999998</v>
      </c>
      <c r="BK22" s="99">
        <v>9.097999999999999</v>
      </c>
      <c r="BL22" s="99">
        <v>9.3789999999999996</v>
      </c>
      <c r="BM22" s="99">
        <v>11.516999999999999</v>
      </c>
      <c r="BN22" s="99">
        <v>24.725000000000001</v>
      </c>
      <c r="BO22" s="99">
        <v>30.902000000000001</v>
      </c>
      <c r="BP22" s="99">
        <v>18.582999999999998</v>
      </c>
      <c r="BQ22" s="99">
        <v>14</v>
      </c>
      <c r="BR22" s="99">
        <v>16.951000000000001</v>
      </c>
      <c r="BS22" s="99">
        <v>16.148999999999997</v>
      </c>
      <c r="BT22" s="99">
        <v>15.215</v>
      </c>
      <c r="BU22" s="99">
        <v>15.421000000000001</v>
      </c>
      <c r="BV22" s="99">
        <v>7.3840000000000003</v>
      </c>
      <c r="BW22" s="99">
        <v>7.3849999999999998</v>
      </c>
      <c r="BX22" s="99">
        <v>7.4040000000000008</v>
      </c>
      <c r="BY22" s="99">
        <v>6.53</v>
      </c>
      <c r="BZ22" s="99">
        <v>6.9950000000000001</v>
      </c>
      <c r="CA22" s="99">
        <v>6.4740000000000002</v>
      </c>
      <c r="CB22" s="99">
        <v>8.3149999999999995</v>
      </c>
      <c r="CC22" s="99">
        <v>40.358000000000004</v>
      </c>
      <c r="CD22" s="99">
        <v>17.908000000000001</v>
      </c>
      <c r="CE22" s="99">
        <v>11.638000000000002</v>
      </c>
      <c r="CF22" s="99">
        <v>17.251000000000001</v>
      </c>
      <c r="CG22" s="99">
        <v>11.17</v>
      </c>
      <c r="CH22" s="99">
        <v>21.525000000000002</v>
      </c>
      <c r="CI22" s="99">
        <v>31.856000000000002</v>
      </c>
      <c r="CJ22" s="99">
        <v>30.64</v>
      </c>
      <c r="CK22" s="99">
        <v>30.388999999999999</v>
      </c>
      <c r="CL22" s="99">
        <v>33.721000000000004</v>
      </c>
      <c r="CM22" s="99">
        <v>31.206</v>
      </c>
      <c r="CN22" s="99">
        <v>40.046999999999997</v>
      </c>
      <c r="CO22" s="99">
        <v>31.53</v>
      </c>
      <c r="CP22" s="99">
        <v>38.956000000000003</v>
      </c>
      <c r="CQ22" s="99">
        <v>35.688000000000002</v>
      </c>
      <c r="CR22" s="99">
        <v>34.981999999999999</v>
      </c>
      <c r="CS22" s="99">
        <v>35.379000000000005</v>
      </c>
      <c r="CT22" s="100"/>
      <c r="CU22" s="100"/>
      <c r="CV22" s="100"/>
      <c r="CW22" s="96"/>
      <c r="CX22" s="97">
        <f t="array" ref="CX22">SUMPRODUCT(B22:CW22*0.25)</f>
        <v>373.34174999999999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23.972999999999999</v>
      </c>
      <c r="C27" s="107">
        <f t="shared" ref="C27:BN27" si="2">SUM(C20:C26)</f>
        <v>18.063000000000002</v>
      </c>
      <c r="D27" s="107">
        <f t="shared" si="2"/>
        <v>23.756</v>
      </c>
      <c r="E27" s="107">
        <f t="shared" si="2"/>
        <v>22.771000000000001</v>
      </c>
      <c r="F27" s="107">
        <f t="shared" si="2"/>
        <v>24.961000000000002</v>
      </c>
      <c r="G27" s="107">
        <f t="shared" si="2"/>
        <v>25.157</v>
      </c>
      <c r="H27" s="107">
        <f t="shared" si="2"/>
        <v>24.365000000000002</v>
      </c>
      <c r="I27" s="107">
        <f t="shared" si="2"/>
        <v>19.782</v>
      </c>
      <c r="J27" s="107">
        <f t="shared" si="2"/>
        <v>21.728000000000002</v>
      </c>
      <c r="K27" s="107">
        <f t="shared" si="2"/>
        <v>21.737000000000002</v>
      </c>
      <c r="L27" s="107">
        <f t="shared" si="2"/>
        <v>20.896000000000001</v>
      </c>
      <c r="M27" s="107">
        <f t="shared" si="2"/>
        <v>21.951000000000001</v>
      </c>
      <c r="N27" s="107">
        <f t="shared" si="2"/>
        <v>14.181000000000001</v>
      </c>
      <c r="O27" s="107">
        <f t="shared" si="2"/>
        <v>11.161</v>
      </c>
      <c r="P27" s="107">
        <f t="shared" si="2"/>
        <v>7.0410000000000004</v>
      </c>
      <c r="Q27" s="107">
        <f t="shared" si="2"/>
        <v>6</v>
      </c>
      <c r="R27" s="107">
        <f t="shared" si="2"/>
        <v>5.7</v>
      </c>
      <c r="S27" s="107">
        <f t="shared" si="2"/>
        <v>5.7</v>
      </c>
      <c r="T27" s="107">
        <f t="shared" si="2"/>
        <v>14.66</v>
      </c>
      <c r="U27" s="107">
        <f t="shared" si="2"/>
        <v>13.787000000000001</v>
      </c>
      <c r="V27" s="107">
        <f t="shared" si="2"/>
        <v>22.570999999999998</v>
      </c>
      <c r="W27" s="107">
        <f t="shared" si="2"/>
        <v>23.025000000000002</v>
      </c>
      <c r="X27" s="107">
        <f t="shared" si="2"/>
        <v>23.023</v>
      </c>
      <c r="Y27" s="107">
        <f t="shared" si="2"/>
        <v>30.667999999999999</v>
      </c>
      <c r="Z27" s="107">
        <f t="shared" si="2"/>
        <v>22.503</v>
      </c>
      <c r="AA27" s="107">
        <f t="shared" si="2"/>
        <v>22.744</v>
      </c>
      <c r="AB27" s="107">
        <f t="shared" si="2"/>
        <v>23.563000000000002</v>
      </c>
      <c r="AC27" s="107">
        <f t="shared" si="2"/>
        <v>28.779000000000003</v>
      </c>
      <c r="AD27" s="107">
        <f t="shared" si="2"/>
        <v>28.336000000000002</v>
      </c>
      <c r="AE27" s="107">
        <f t="shared" si="2"/>
        <v>28.914999999999999</v>
      </c>
      <c r="AF27" s="107">
        <f t="shared" si="2"/>
        <v>29.329000000000001</v>
      </c>
      <c r="AG27" s="107">
        <f t="shared" si="2"/>
        <v>21.971999999999998</v>
      </c>
      <c r="AH27" s="107">
        <f t="shared" si="2"/>
        <v>26.18</v>
      </c>
      <c r="AI27" s="107">
        <f t="shared" si="2"/>
        <v>26.405999999999999</v>
      </c>
      <c r="AJ27" s="107">
        <f t="shared" si="2"/>
        <v>26.477999999999998</v>
      </c>
      <c r="AK27" s="107">
        <f t="shared" si="2"/>
        <v>21.234000000000002</v>
      </c>
      <c r="AL27" s="107">
        <f t="shared" si="2"/>
        <v>18.986000000000001</v>
      </c>
      <c r="AM27" s="107">
        <f t="shared" si="2"/>
        <v>19.38</v>
      </c>
      <c r="AN27" s="107">
        <f t="shared" si="2"/>
        <v>8.8970000000000002</v>
      </c>
      <c r="AO27" s="107">
        <f t="shared" si="2"/>
        <v>22.172000000000001</v>
      </c>
      <c r="AP27" s="107">
        <f t="shared" si="2"/>
        <v>18.37</v>
      </c>
      <c r="AQ27" s="107">
        <f t="shared" si="2"/>
        <v>15.615</v>
      </c>
      <c r="AR27" s="107">
        <f t="shared" si="2"/>
        <v>9.5010000000000012</v>
      </c>
      <c r="AS27" s="107">
        <f t="shared" si="2"/>
        <v>10.265999999999998</v>
      </c>
      <c r="AT27" s="107">
        <f t="shared" si="2"/>
        <v>17.246000000000002</v>
      </c>
      <c r="AU27" s="107">
        <f t="shared" si="2"/>
        <v>22.952999999999996</v>
      </c>
      <c r="AV27" s="107">
        <f t="shared" si="2"/>
        <v>27.407</v>
      </c>
      <c r="AW27" s="107">
        <f t="shared" si="2"/>
        <v>27.163</v>
      </c>
      <c r="AX27" s="107">
        <f t="shared" si="2"/>
        <v>20.757000000000001</v>
      </c>
      <c r="AY27" s="107">
        <f t="shared" si="2"/>
        <v>18.864000000000001</v>
      </c>
      <c r="AZ27" s="107">
        <f t="shared" si="2"/>
        <v>18.927</v>
      </c>
      <c r="BA27" s="107">
        <f t="shared" si="2"/>
        <v>19.245999999999999</v>
      </c>
      <c r="BB27" s="107">
        <f t="shared" si="2"/>
        <v>22.051000000000002</v>
      </c>
      <c r="BC27" s="107">
        <f t="shared" si="2"/>
        <v>21.448</v>
      </c>
      <c r="BD27" s="107">
        <f t="shared" si="2"/>
        <v>20.306000000000001</v>
      </c>
      <c r="BE27" s="107">
        <f t="shared" si="2"/>
        <v>29.131999999999998</v>
      </c>
      <c r="BF27" s="107">
        <f t="shared" si="2"/>
        <v>16.721</v>
      </c>
      <c r="BG27" s="107">
        <f t="shared" si="2"/>
        <v>16.186</v>
      </c>
      <c r="BH27" s="107">
        <f t="shared" si="2"/>
        <v>19.026</v>
      </c>
      <c r="BI27" s="107">
        <f t="shared" si="2"/>
        <v>18.670000000000002</v>
      </c>
      <c r="BJ27" s="107">
        <f t="shared" si="2"/>
        <v>15.318000000000001</v>
      </c>
      <c r="BK27" s="107">
        <f t="shared" si="2"/>
        <v>15.326000000000001</v>
      </c>
      <c r="BL27" s="107">
        <f t="shared" si="2"/>
        <v>15.742999999999999</v>
      </c>
      <c r="BM27" s="107">
        <f t="shared" si="2"/>
        <v>17.823</v>
      </c>
      <c r="BN27" s="107">
        <f t="shared" si="2"/>
        <v>31.032000000000004</v>
      </c>
      <c r="BO27" s="107">
        <f t="shared" ref="BO27:CW27" si="3">SUM(BO20:BO26)</f>
        <v>37.317</v>
      </c>
      <c r="BP27" s="107">
        <f t="shared" si="3"/>
        <v>25.151999999999997</v>
      </c>
      <c r="BQ27" s="107">
        <f t="shared" si="3"/>
        <v>18.937000000000001</v>
      </c>
      <c r="BR27" s="107">
        <f t="shared" si="3"/>
        <v>21.97</v>
      </c>
      <c r="BS27" s="107">
        <f t="shared" si="3"/>
        <v>21.090999999999998</v>
      </c>
      <c r="BT27" s="107">
        <f t="shared" si="3"/>
        <v>20.082999999999998</v>
      </c>
      <c r="BU27" s="107">
        <f t="shared" si="3"/>
        <v>20.310000000000002</v>
      </c>
      <c r="BV27" s="107">
        <f t="shared" si="3"/>
        <v>12.406000000000001</v>
      </c>
      <c r="BW27" s="107">
        <f t="shared" si="3"/>
        <v>12.283000000000001</v>
      </c>
      <c r="BX27" s="107">
        <f t="shared" si="3"/>
        <v>12.164000000000001</v>
      </c>
      <c r="BY27" s="107">
        <f t="shared" si="3"/>
        <v>10.593</v>
      </c>
      <c r="BZ27" s="107">
        <f t="shared" si="3"/>
        <v>11.079000000000001</v>
      </c>
      <c r="CA27" s="107">
        <f t="shared" si="3"/>
        <v>10.619</v>
      </c>
      <c r="CB27" s="107">
        <f t="shared" si="3"/>
        <v>13.19</v>
      </c>
      <c r="CC27" s="107">
        <f t="shared" si="3"/>
        <v>45.232000000000006</v>
      </c>
      <c r="CD27" s="107">
        <f t="shared" si="3"/>
        <v>22.702000000000002</v>
      </c>
      <c r="CE27" s="107">
        <f t="shared" si="3"/>
        <v>16.411000000000001</v>
      </c>
      <c r="CF27" s="107">
        <f t="shared" si="3"/>
        <v>22.092000000000002</v>
      </c>
      <c r="CG27" s="107">
        <f t="shared" si="3"/>
        <v>15.956</v>
      </c>
      <c r="CH27" s="107">
        <f t="shared" si="3"/>
        <v>28.009</v>
      </c>
      <c r="CI27" s="107">
        <f t="shared" si="3"/>
        <v>38.36</v>
      </c>
      <c r="CJ27" s="107">
        <f t="shared" si="3"/>
        <v>37.295999999999999</v>
      </c>
      <c r="CK27" s="107">
        <f t="shared" si="3"/>
        <v>36.918999999999997</v>
      </c>
      <c r="CL27" s="107">
        <f t="shared" si="3"/>
        <v>40.224000000000004</v>
      </c>
      <c r="CM27" s="107">
        <f t="shared" si="3"/>
        <v>37.671999999999997</v>
      </c>
      <c r="CN27" s="107">
        <f t="shared" si="3"/>
        <v>46.541999999999994</v>
      </c>
      <c r="CO27" s="107">
        <f t="shared" si="3"/>
        <v>37.749000000000002</v>
      </c>
      <c r="CP27" s="107">
        <f t="shared" si="3"/>
        <v>45.178000000000004</v>
      </c>
      <c r="CQ27" s="107">
        <f t="shared" si="3"/>
        <v>41.888000000000005</v>
      </c>
      <c r="CR27" s="107">
        <f t="shared" si="3"/>
        <v>41.155000000000001</v>
      </c>
      <c r="CS27" s="107">
        <f t="shared" si="3"/>
        <v>41.589000000000006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537.44900000000007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110.298</v>
      </c>
      <c r="C31" s="94">
        <v>70.099999999999994</v>
      </c>
      <c r="D31" s="94">
        <v>30.417999999999999</v>
      </c>
      <c r="E31" s="94">
        <v>29.422999999999998</v>
      </c>
      <c r="F31" s="94">
        <v>116.226</v>
      </c>
      <c r="G31" s="94">
        <v>109.90300000000001</v>
      </c>
      <c r="H31" s="94">
        <v>62.606000000000002</v>
      </c>
      <c r="I31" s="94">
        <v>24.782</v>
      </c>
      <c r="J31" s="94">
        <v>26.791</v>
      </c>
      <c r="K31" s="94">
        <v>26.940999999999999</v>
      </c>
      <c r="L31" s="94">
        <v>26.285</v>
      </c>
      <c r="M31" s="94">
        <v>27.437000000000001</v>
      </c>
      <c r="N31" s="94">
        <v>38.308999999999997</v>
      </c>
      <c r="O31" s="94">
        <v>51.9</v>
      </c>
      <c r="P31" s="94">
        <v>50.9</v>
      </c>
      <c r="Q31" s="94">
        <v>51.7</v>
      </c>
      <c r="R31" s="94">
        <v>53.372999999999998</v>
      </c>
      <c r="S31" s="94">
        <v>54.173000000000002</v>
      </c>
      <c r="T31" s="94">
        <v>35.781999999999996</v>
      </c>
      <c r="U31" s="94">
        <v>35.222000000000001</v>
      </c>
      <c r="V31" s="94">
        <v>28.385000000000002</v>
      </c>
      <c r="W31" s="94">
        <v>28.72</v>
      </c>
      <c r="X31" s="94">
        <v>28.600999999999999</v>
      </c>
      <c r="Y31" s="94">
        <v>36.134999999999998</v>
      </c>
      <c r="Z31" s="94">
        <v>27.850999999999999</v>
      </c>
      <c r="AA31" s="94">
        <v>27.992999999999999</v>
      </c>
      <c r="AB31" s="94">
        <v>28.911999999999999</v>
      </c>
      <c r="AC31" s="94">
        <v>33.811999999999998</v>
      </c>
      <c r="AD31" s="94">
        <v>49.78</v>
      </c>
      <c r="AE31" s="94">
        <v>42.551000000000002</v>
      </c>
      <c r="AF31" s="94">
        <v>39.741999999999997</v>
      </c>
      <c r="AG31" s="94">
        <v>27.084</v>
      </c>
      <c r="AH31" s="94">
        <v>33.162999999999997</v>
      </c>
      <c r="AI31" s="94">
        <v>32.948</v>
      </c>
      <c r="AJ31" s="94">
        <v>28.68</v>
      </c>
      <c r="AK31" s="94">
        <v>34.893999999999998</v>
      </c>
      <c r="AL31" s="94">
        <v>34.692999999999998</v>
      </c>
      <c r="AM31" s="94">
        <v>47.213999999999999</v>
      </c>
      <c r="AN31" s="94">
        <v>53.133000000000003</v>
      </c>
      <c r="AO31" s="94">
        <v>80.762</v>
      </c>
      <c r="AP31" s="94">
        <v>65.459000000000003</v>
      </c>
      <c r="AQ31" s="94">
        <v>66.537999999999997</v>
      </c>
      <c r="AR31" s="94">
        <v>56.914000000000001</v>
      </c>
      <c r="AS31" s="94">
        <v>57.57</v>
      </c>
      <c r="AT31" s="94">
        <v>68.564999999999998</v>
      </c>
      <c r="AU31" s="94">
        <v>70.117999999999995</v>
      </c>
      <c r="AV31" s="94">
        <v>78.724000000000004</v>
      </c>
      <c r="AW31" s="94">
        <v>69.216999999999999</v>
      </c>
      <c r="AX31" s="94">
        <v>52.762</v>
      </c>
      <c r="AY31" s="94">
        <v>54.825000000000003</v>
      </c>
      <c r="AZ31" s="94">
        <v>56.070999999999998</v>
      </c>
      <c r="BA31" s="94">
        <v>52.042999999999999</v>
      </c>
      <c r="BB31" s="94">
        <v>45.970999999999997</v>
      </c>
      <c r="BC31" s="94">
        <v>42.945</v>
      </c>
      <c r="BD31" s="94">
        <v>38.767000000000003</v>
      </c>
      <c r="BE31" s="94">
        <v>54.697000000000003</v>
      </c>
      <c r="BF31" s="94">
        <v>28.920999999999999</v>
      </c>
      <c r="BG31" s="94">
        <v>29.004000000000001</v>
      </c>
      <c r="BH31" s="94">
        <v>31.780999999999999</v>
      </c>
      <c r="BI31" s="94">
        <v>39.173000000000002</v>
      </c>
      <c r="BJ31" s="94">
        <v>29.134</v>
      </c>
      <c r="BK31" s="94">
        <v>29.035</v>
      </c>
      <c r="BL31" s="94">
        <v>32.340000000000003</v>
      </c>
      <c r="BM31" s="94">
        <v>34.412999999999997</v>
      </c>
      <c r="BN31" s="94">
        <v>93.16</v>
      </c>
      <c r="BO31" s="94">
        <v>60.93</v>
      </c>
      <c r="BP31" s="94">
        <v>37.600999999999999</v>
      </c>
      <c r="BQ31" s="94">
        <v>28.576000000000001</v>
      </c>
      <c r="BR31" s="94">
        <v>28.989000000000001</v>
      </c>
      <c r="BS31" s="94">
        <v>63.106000000000002</v>
      </c>
      <c r="BT31" s="94">
        <v>72.646000000000001</v>
      </c>
      <c r="BU31" s="94">
        <v>58.722000000000001</v>
      </c>
      <c r="BV31" s="94">
        <v>37.356000000000002</v>
      </c>
      <c r="BW31" s="94">
        <v>37.923000000000002</v>
      </c>
      <c r="BX31" s="94">
        <v>37.594000000000001</v>
      </c>
      <c r="BY31" s="94">
        <v>35.722999999999999</v>
      </c>
      <c r="BZ31" s="94">
        <v>13.664</v>
      </c>
      <c r="CA31" s="94">
        <v>21.370999999999999</v>
      </c>
      <c r="CB31" s="94">
        <v>27.449000000000002</v>
      </c>
      <c r="CC31" s="94">
        <v>162.221</v>
      </c>
      <c r="CD31" s="94">
        <v>40.109000000000002</v>
      </c>
      <c r="CE31" s="94">
        <v>31.062999999999999</v>
      </c>
      <c r="CF31" s="94">
        <v>39.970999999999997</v>
      </c>
      <c r="CG31" s="94">
        <v>28.8</v>
      </c>
      <c r="CH31" s="94">
        <v>107.499</v>
      </c>
      <c r="CI31" s="94">
        <v>61.186999999999998</v>
      </c>
      <c r="CJ31" s="94">
        <v>56.030999999999999</v>
      </c>
      <c r="CK31" s="94">
        <v>49.7</v>
      </c>
      <c r="CL31" s="94">
        <v>52.533000000000001</v>
      </c>
      <c r="CM31" s="94">
        <v>50.716999999999999</v>
      </c>
      <c r="CN31" s="94">
        <v>60.551000000000002</v>
      </c>
      <c r="CO31" s="94">
        <v>48.99</v>
      </c>
      <c r="CP31" s="94">
        <v>57.381</v>
      </c>
      <c r="CQ31" s="94">
        <v>53.472000000000001</v>
      </c>
      <c r="CR31" s="94">
        <v>52.901000000000003</v>
      </c>
      <c r="CS31" s="94">
        <v>52.99</v>
      </c>
      <c r="CT31" s="95"/>
      <c r="CU31" s="95"/>
      <c r="CV31" s="95"/>
      <c r="CW31" s="96"/>
      <c r="CX31" s="97">
        <f t="array" ref="CX31">SUMPRODUCT(B31:CW31*0.25)</f>
        <v>1155.8837500000002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110.298</v>
      </c>
      <c r="C33" s="77">
        <f t="shared" ref="C33:BN33" si="4">SUM(C30:C32)</f>
        <v>70.099999999999994</v>
      </c>
      <c r="D33" s="77">
        <f t="shared" si="4"/>
        <v>30.417999999999999</v>
      </c>
      <c r="E33" s="77">
        <f t="shared" si="4"/>
        <v>29.422999999999998</v>
      </c>
      <c r="F33" s="77">
        <f t="shared" si="4"/>
        <v>116.226</v>
      </c>
      <c r="G33" s="77">
        <f t="shared" si="4"/>
        <v>109.90300000000001</v>
      </c>
      <c r="H33" s="77">
        <f t="shared" si="4"/>
        <v>62.606000000000002</v>
      </c>
      <c r="I33" s="77">
        <f t="shared" si="4"/>
        <v>24.782</v>
      </c>
      <c r="J33" s="77">
        <f t="shared" si="4"/>
        <v>26.791</v>
      </c>
      <c r="K33" s="77">
        <f t="shared" si="4"/>
        <v>26.940999999999999</v>
      </c>
      <c r="L33" s="77">
        <f t="shared" si="4"/>
        <v>26.285</v>
      </c>
      <c r="M33" s="77">
        <f t="shared" si="4"/>
        <v>27.437000000000001</v>
      </c>
      <c r="N33" s="77">
        <f t="shared" si="4"/>
        <v>38.308999999999997</v>
      </c>
      <c r="O33" s="77">
        <f t="shared" si="4"/>
        <v>51.9</v>
      </c>
      <c r="P33" s="77">
        <f t="shared" si="4"/>
        <v>50.9</v>
      </c>
      <c r="Q33" s="77">
        <f t="shared" si="4"/>
        <v>51.7</v>
      </c>
      <c r="R33" s="77">
        <f t="shared" si="4"/>
        <v>53.372999999999998</v>
      </c>
      <c r="S33" s="77">
        <f t="shared" si="4"/>
        <v>54.173000000000002</v>
      </c>
      <c r="T33" s="77">
        <f t="shared" si="4"/>
        <v>35.781999999999996</v>
      </c>
      <c r="U33" s="77">
        <f t="shared" si="4"/>
        <v>35.222000000000001</v>
      </c>
      <c r="V33" s="77">
        <f t="shared" si="4"/>
        <v>28.385000000000002</v>
      </c>
      <c r="W33" s="77">
        <f t="shared" si="4"/>
        <v>28.72</v>
      </c>
      <c r="X33" s="77">
        <f t="shared" si="4"/>
        <v>28.600999999999999</v>
      </c>
      <c r="Y33" s="77">
        <f t="shared" si="4"/>
        <v>36.134999999999998</v>
      </c>
      <c r="Z33" s="77">
        <f t="shared" si="4"/>
        <v>27.850999999999999</v>
      </c>
      <c r="AA33" s="77">
        <f t="shared" si="4"/>
        <v>27.992999999999999</v>
      </c>
      <c r="AB33" s="77">
        <f t="shared" si="4"/>
        <v>28.911999999999999</v>
      </c>
      <c r="AC33" s="77">
        <f t="shared" si="4"/>
        <v>33.811999999999998</v>
      </c>
      <c r="AD33" s="77">
        <f t="shared" si="4"/>
        <v>49.78</v>
      </c>
      <c r="AE33" s="77">
        <f t="shared" si="4"/>
        <v>42.551000000000002</v>
      </c>
      <c r="AF33" s="77">
        <f t="shared" si="4"/>
        <v>39.741999999999997</v>
      </c>
      <c r="AG33" s="77">
        <f t="shared" si="4"/>
        <v>27.084</v>
      </c>
      <c r="AH33" s="77">
        <f t="shared" si="4"/>
        <v>33.162999999999997</v>
      </c>
      <c r="AI33" s="77">
        <f t="shared" si="4"/>
        <v>32.948</v>
      </c>
      <c r="AJ33" s="77">
        <f t="shared" si="4"/>
        <v>28.68</v>
      </c>
      <c r="AK33" s="77">
        <f t="shared" si="4"/>
        <v>34.893999999999998</v>
      </c>
      <c r="AL33" s="77">
        <f t="shared" si="4"/>
        <v>34.692999999999998</v>
      </c>
      <c r="AM33" s="77">
        <f t="shared" si="4"/>
        <v>47.213999999999999</v>
      </c>
      <c r="AN33" s="77">
        <f t="shared" si="4"/>
        <v>53.133000000000003</v>
      </c>
      <c r="AO33" s="77">
        <f t="shared" si="4"/>
        <v>80.762</v>
      </c>
      <c r="AP33" s="77">
        <f t="shared" si="4"/>
        <v>65.459000000000003</v>
      </c>
      <c r="AQ33" s="77">
        <f t="shared" si="4"/>
        <v>66.537999999999997</v>
      </c>
      <c r="AR33" s="77">
        <f t="shared" si="4"/>
        <v>56.914000000000001</v>
      </c>
      <c r="AS33" s="77">
        <f t="shared" si="4"/>
        <v>57.57</v>
      </c>
      <c r="AT33" s="77">
        <f t="shared" si="4"/>
        <v>68.564999999999998</v>
      </c>
      <c r="AU33" s="77">
        <f t="shared" si="4"/>
        <v>70.117999999999995</v>
      </c>
      <c r="AV33" s="77">
        <f t="shared" si="4"/>
        <v>78.724000000000004</v>
      </c>
      <c r="AW33" s="77">
        <f t="shared" si="4"/>
        <v>69.216999999999999</v>
      </c>
      <c r="AX33" s="77">
        <f t="shared" si="4"/>
        <v>52.762</v>
      </c>
      <c r="AY33" s="77">
        <f t="shared" si="4"/>
        <v>54.825000000000003</v>
      </c>
      <c r="AZ33" s="77">
        <f t="shared" si="4"/>
        <v>56.070999999999998</v>
      </c>
      <c r="BA33" s="77">
        <f t="shared" si="4"/>
        <v>52.042999999999999</v>
      </c>
      <c r="BB33" s="77">
        <f t="shared" si="4"/>
        <v>45.970999999999997</v>
      </c>
      <c r="BC33" s="77">
        <f t="shared" si="4"/>
        <v>42.945</v>
      </c>
      <c r="BD33" s="77">
        <f t="shared" si="4"/>
        <v>38.767000000000003</v>
      </c>
      <c r="BE33" s="77">
        <f t="shared" si="4"/>
        <v>54.697000000000003</v>
      </c>
      <c r="BF33" s="77">
        <f t="shared" si="4"/>
        <v>28.920999999999999</v>
      </c>
      <c r="BG33" s="77">
        <f t="shared" si="4"/>
        <v>29.004000000000001</v>
      </c>
      <c r="BH33" s="77">
        <f t="shared" si="4"/>
        <v>31.780999999999999</v>
      </c>
      <c r="BI33" s="77">
        <f t="shared" si="4"/>
        <v>39.173000000000002</v>
      </c>
      <c r="BJ33" s="77">
        <f t="shared" si="4"/>
        <v>29.134</v>
      </c>
      <c r="BK33" s="77">
        <f t="shared" si="4"/>
        <v>29.035</v>
      </c>
      <c r="BL33" s="77">
        <f t="shared" si="4"/>
        <v>32.340000000000003</v>
      </c>
      <c r="BM33" s="77">
        <f t="shared" si="4"/>
        <v>34.412999999999997</v>
      </c>
      <c r="BN33" s="77">
        <f t="shared" si="4"/>
        <v>93.16</v>
      </c>
      <c r="BO33" s="77">
        <f t="shared" ref="BO33:CW33" si="5">SUM(BO30:BO32)</f>
        <v>60.93</v>
      </c>
      <c r="BP33" s="77">
        <f t="shared" si="5"/>
        <v>37.600999999999999</v>
      </c>
      <c r="BQ33" s="77">
        <f t="shared" si="5"/>
        <v>28.576000000000001</v>
      </c>
      <c r="BR33" s="77">
        <f t="shared" si="5"/>
        <v>28.989000000000001</v>
      </c>
      <c r="BS33" s="77">
        <f t="shared" si="5"/>
        <v>63.106000000000002</v>
      </c>
      <c r="BT33" s="77">
        <f t="shared" si="5"/>
        <v>72.646000000000001</v>
      </c>
      <c r="BU33" s="77">
        <f t="shared" si="5"/>
        <v>58.722000000000001</v>
      </c>
      <c r="BV33" s="77">
        <f t="shared" si="5"/>
        <v>37.356000000000002</v>
      </c>
      <c r="BW33" s="77">
        <f t="shared" si="5"/>
        <v>37.923000000000002</v>
      </c>
      <c r="BX33" s="77">
        <f t="shared" si="5"/>
        <v>37.594000000000001</v>
      </c>
      <c r="BY33" s="77">
        <f t="shared" si="5"/>
        <v>35.722999999999999</v>
      </c>
      <c r="BZ33" s="77">
        <f t="shared" si="5"/>
        <v>13.664</v>
      </c>
      <c r="CA33" s="77">
        <f t="shared" si="5"/>
        <v>21.370999999999999</v>
      </c>
      <c r="CB33" s="77">
        <f t="shared" si="5"/>
        <v>27.449000000000002</v>
      </c>
      <c r="CC33" s="77">
        <f t="shared" si="5"/>
        <v>162.221</v>
      </c>
      <c r="CD33" s="77">
        <f t="shared" si="5"/>
        <v>40.109000000000002</v>
      </c>
      <c r="CE33" s="77">
        <f t="shared" si="5"/>
        <v>31.062999999999999</v>
      </c>
      <c r="CF33" s="77">
        <f t="shared" si="5"/>
        <v>39.970999999999997</v>
      </c>
      <c r="CG33" s="77">
        <f t="shared" si="5"/>
        <v>28.8</v>
      </c>
      <c r="CH33" s="77">
        <f t="shared" si="5"/>
        <v>107.499</v>
      </c>
      <c r="CI33" s="77">
        <f t="shared" si="5"/>
        <v>61.186999999999998</v>
      </c>
      <c r="CJ33" s="77">
        <f t="shared" si="5"/>
        <v>56.030999999999999</v>
      </c>
      <c r="CK33" s="77">
        <f t="shared" si="5"/>
        <v>49.7</v>
      </c>
      <c r="CL33" s="77">
        <f t="shared" si="5"/>
        <v>52.533000000000001</v>
      </c>
      <c r="CM33" s="77">
        <f t="shared" si="5"/>
        <v>50.716999999999999</v>
      </c>
      <c r="CN33" s="77">
        <f t="shared" si="5"/>
        <v>60.551000000000002</v>
      </c>
      <c r="CO33" s="77">
        <f t="shared" si="5"/>
        <v>48.99</v>
      </c>
      <c r="CP33" s="77">
        <f t="shared" si="5"/>
        <v>57.381</v>
      </c>
      <c r="CQ33" s="77">
        <f t="shared" si="5"/>
        <v>53.472000000000001</v>
      </c>
      <c r="CR33" s="77">
        <f t="shared" si="5"/>
        <v>52.901000000000003</v>
      </c>
      <c r="CS33" s="77">
        <f t="shared" si="5"/>
        <v>52.99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1155.8837500000002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79.900000000000006</v>
      </c>
      <c r="C38" s="120">
        <v>71.900000000000006</v>
      </c>
      <c r="D38" s="120">
        <v>81.400000000000006</v>
      </c>
      <c r="E38" s="120">
        <v>9.3000000000000007</v>
      </c>
      <c r="F38" s="120"/>
      <c r="G38" s="120"/>
      <c r="H38" s="120">
        <v>18.2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45.3</v>
      </c>
      <c r="AA38" s="120">
        <v>78.5</v>
      </c>
      <c r="AB38" s="120">
        <v>112.3</v>
      </c>
      <c r="AC38" s="120">
        <v>62.2</v>
      </c>
      <c r="AD38" s="120">
        <v>25.7</v>
      </c>
      <c r="AE38" s="120">
        <v>49.2</v>
      </c>
      <c r="AF38" s="120">
        <v>25.9</v>
      </c>
      <c r="AG38" s="120">
        <v>7.7</v>
      </c>
      <c r="AH38" s="120">
        <v>40.1</v>
      </c>
      <c r="AI38" s="120">
        <v>42</v>
      </c>
      <c r="AJ38" s="120">
        <v>40.5</v>
      </c>
      <c r="AK38" s="120">
        <v>40.9</v>
      </c>
      <c r="AL38" s="120">
        <v>30.1</v>
      </c>
      <c r="AM38" s="120"/>
      <c r="AN38" s="120">
        <v>30.6</v>
      </c>
      <c r="AO38" s="120">
        <v>30.7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0.3</v>
      </c>
      <c r="BA38" s="120"/>
      <c r="BB38" s="120"/>
      <c r="BC38" s="120">
        <v>2.9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25.5</v>
      </c>
      <c r="BO38" s="120">
        <v>25.9</v>
      </c>
      <c r="BP38" s="120">
        <v>20.7</v>
      </c>
      <c r="BQ38" s="120">
        <v>10.5</v>
      </c>
      <c r="BR38" s="120">
        <v>5.6</v>
      </c>
      <c r="BS38" s="120"/>
      <c r="BT38" s="120">
        <v>0.7</v>
      </c>
      <c r="BU38" s="120"/>
      <c r="BV38" s="120">
        <v>44.8</v>
      </c>
      <c r="BW38" s="120">
        <v>44</v>
      </c>
      <c r="BX38" s="120">
        <v>39.799999999999997</v>
      </c>
      <c r="BY38" s="120">
        <v>39.6</v>
      </c>
      <c r="BZ38" s="120">
        <v>25</v>
      </c>
      <c r="CA38" s="120">
        <v>24.6</v>
      </c>
      <c r="CB38" s="120"/>
      <c r="CC38" s="120"/>
      <c r="CD38" s="120"/>
      <c r="CE38" s="120"/>
      <c r="CF38" s="120"/>
      <c r="CG38" s="120">
        <v>4.2</v>
      </c>
      <c r="CH38" s="120"/>
      <c r="CI38" s="120"/>
      <c r="CJ38" s="120"/>
      <c r="CK38" s="120">
        <v>5.5</v>
      </c>
      <c r="CL38" s="120"/>
      <c r="CM38" s="120">
        <v>2.6</v>
      </c>
      <c r="CN38" s="120">
        <v>5</v>
      </c>
      <c r="CO38" s="120">
        <v>5.5</v>
      </c>
      <c r="CP38" s="120">
        <v>50.1</v>
      </c>
      <c r="CQ38" s="120">
        <v>55.1</v>
      </c>
      <c r="CR38" s="120">
        <v>55.1</v>
      </c>
      <c r="CS38" s="120">
        <v>55</v>
      </c>
      <c r="CT38" s="122"/>
      <c r="CU38" s="122"/>
      <c r="CV38" s="122"/>
      <c r="CW38" s="121"/>
      <c r="CX38" s="97">
        <f t="array" ref="CX38">SUMPRODUCT(B38:CW38*0.25)</f>
        <v>367.59999999999997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67.5</v>
      </c>
      <c r="AM40" s="120">
        <v>67.5</v>
      </c>
      <c r="AN40" s="120">
        <v>67.5</v>
      </c>
      <c r="AO40" s="120">
        <v>67.5</v>
      </c>
      <c r="AP40" s="120">
        <v>70.099999999999994</v>
      </c>
      <c r="AQ40" s="120">
        <v>70.099999999999994</v>
      </c>
      <c r="AR40" s="120">
        <v>70.099999999999994</v>
      </c>
      <c r="AS40" s="120">
        <v>70.099999999999994</v>
      </c>
      <c r="AT40" s="120"/>
      <c r="AU40" s="120"/>
      <c r="AV40" s="120"/>
      <c r="AW40" s="120"/>
      <c r="AX40" s="120">
        <v>32.9</v>
      </c>
      <c r="AY40" s="120">
        <v>32.9</v>
      </c>
      <c r="AZ40" s="120">
        <v>32.9</v>
      </c>
      <c r="BA40" s="120">
        <v>32.9</v>
      </c>
      <c r="BB40" s="120"/>
      <c r="BC40" s="120"/>
      <c r="BD40" s="120"/>
      <c r="BE40" s="120"/>
      <c r="BF40" s="120"/>
      <c r="BG40" s="120"/>
      <c r="BH40" s="120"/>
      <c r="BI40" s="120"/>
      <c r="BJ40" s="120">
        <v>251</v>
      </c>
      <c r="BK40" s="120">
        <v>251</v>
      </c>
      <c r="BL40" s="120">
        <v>251</v>
      </c>
      <c r="BM40" s="120">
        <v>251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421.5</v>
      </c>
    </row>
    <row r="41" spans="1:102" ht="30" customHeight="1" thickBot="1" x14ac:dyDescent="0.25">
      <c r="A41" s="105" t="s">
        <v>48</v>
      </c>
      <c r="B41" s="106">
        <f>SUM(B36:B40)</f>
        <v>79.900000000000006</v>
      </c>
      <c r="C41" s="107">
        <f t="shared" ref="C41:BN41" si="6">SUM(C36:C40)</f>
        <v>71.900000000000006</v>
      </c>
      <c r="D41" s="107">
        <f t="shared" si="6"/>
        <v>81.400000000000006</v>
      </c>
      <c r="E41" s="107">
        <f t="shared" si="6"/>
        <v>9.3000000000000007</v>
      </c>
      <c r="F41" s="107">
        <f t="shared" si="6"/>
        <v>0</v>
      </c>
      <c r="G41" s="107">
        <f t="shared" si="6"/>
        <v>0</v>
      </c>
      <c r="H41" s="107">
        <f t="shared" si="6"/>
        <v>18.2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45.3</v>
      </c>
      <c r="AA41" s="107">
        <f t="shared" si="6"/>
        <v>78.5</v>
      </c>
      <c r="AB41" s="107">
        <f t="shared" si="6"/>
        <v>112.3</v>
      </c>
      <c r="AC41" s="107">
        <f t="shared" si="6"/>
        <v>62.2</v>
      </c>
      <c r="AD41" s="107">
        <f t="shared" si="6"/>
        <v>25.7</v>
      </c>
      <c r="AE41" s="107">
        <f t="shared" si="6"/>
        <v>49.2</v>
      </c>
      <c r="AF41" s="107">
        <f t="shared" si="6"/>
        <v>25.9</v>
      </c>
      <c r="AG41" s="107">
        <f t="shared" si="6"/>
        <v>7.7</v>
      </c>
      <c r="AH41" s="107">
        <f t="shared" si="6"/>
        <v>40.1</v>
      </c>
      <c r="AI41" s="107">
        <f t="shared" si="6"/>
        <v>42</v>
      </c>
      <c r="AJ41" s="107">
        <f t="shared" si="6"/>
        <v>40.5</v>
      </c>
      <c r="AK41" s="107">
        <f t="shared" si="6"/>
        <v>40.9</v>
      </c>
      <c r="AL41" s="107">
        <f t="shared" si="6"/>
        <v>97.6</v>
      </c>
      <c r="AM41" s="107">
        <f t="shared" si="6"/>
        <v>67.5</v>
      </c>
      <c r="AN41" s="107">
        <f t="shared" si="6"/>
        <v>98.1</v>
      </c>
      <c r="AO41" s="107">
        <f t="shared" si="6"/>
        <v>98.2</v>
      </c>
      <c r="AP41" s="107">
        <f t="shared" si="6"/>
        <v>70.099999999999994</v>
      </c>
      <c r="AQ41" s="107">
        <f t="shared" si="6"/>
        <v>70.099999999999994</v>
      </c>
      <c r="AR41" s="107">
        <f t="shared" si="6"/>
        <v>70.099999999999994</v>
      </c>
      <c r="AS41" s="107">
        <f t="shared" si="6"/>
        <v>70.099999999999994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32.9</v>
      </c>
      <c r="AY41" s="107">
        <f t="shared" si="6"/>
        <v>32.9</v>
      </c>
      <c r="AZ41" s="107">
        <f t="shared" si="6"/>
        <v>33.199999999999996</v>
      </c>
      <c r="BA41" s="107">
        <f t="shared" si="6"/>
        <v>32.9</v>
      </c>
      <c r="BB41" s="107">
        <f t="shared" si="6"/>
        <v>0</v>
      </c>
      <c r="BC41" s="107">
        <f t="shared" si="6"/>
        <v>2.9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251</v>
      </c>
      <c r="BK41" s="107">
        <f t="shared" si="6"/>
        <v>251</v>
      </c>
      <c r="BL41" s="107">
        <f t="shared" si="6"/>
        <v>251</v>
      </c>
      <c r="BM41" s="107">
        <f t="shared" si="6"/>
        <v>251</v>
      </c>
      <c r="BN41" s="107">
        <f t="shared" si="6"/>
        <v>25.5</v>
      </c>
      <c r="BO41" s="107">
        <f t="shared" ref="BO41:CW41" si="7">SUM(BO36:BO40)</f>
        <v>25.9</v>
      </c>
      <c r="BP41" s="107">
        <f t="shared" si="7"/>
        <v>20.7</v>
      </c>
      <c r="BQ41" s="107">
        <f t="shared" si="7"/>
        <v>10.5</v>
      </c>
      <c r="BR41" s="107">
        <f t="shared" si="7"/>
        <v>5.6</v>
      </c>
      <c r="BS41" s="107">
        <f t="shared" si="7"/>
        <v>0</v>
      </c>
      <c r="BT41" s="107">
        <f t="shared" si="7"/>
        <v>0.7</v>
      </c>
      <c r="BU41" s="107">
        <f t="shared" si="7"/>
        <v>0</v>
      </c>
      <c r="BV41" s="107">
        <f t="shared" si="7"/>
        <v>44.8</v>
      </c>
      <c r="BW41" s="107">
        <f t="shared" si="7"/>
        <v>44</v>
      </c>
      <c r="BX41" s="107">
        <f t="shared" si="7"/>
        <v>39.799999999999997</v>
      </c>
      <c r="BY41" s="107">
        <f t="shared" si="7"/>
        <v>39.6</v>
      </c>
      <c r="BZ41" s="107">
        <f t="shared" si="7"/>
        <v>25</v>
      </c>
      <c r="CA41" s="107">
        <f t="shared" si="7"/>
        <v>24.6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4.2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5.5</v>
      </c>
      <c r="CL41" s="107">
        <f t="shared" si="7"/>
        <v>0</v>
      </c>
      <c r="CM41" s="107">
        <f t="shared" si="7"/>
        <v>2.6</v>
      </c>
      <c r="CN41" s="107">
        <f t="shared" si="7"/>
        <v>5</v>
      </c>
      <c r="CO41" s="107">
        <f t="shared" si="7"/>
        <v>5.5</v>
      </c>
      <c r="CP41" s="107">
        <f t="shared" si="7"/>
        <v>50.1</v>
      </c>
      <c r="CQ41" s="107">
        <f t="shared" si="7"/>
        <v>55.1</v>
      </c>
      <c r="CR41" s="107">
        <f t="shared" si="7"/>
        <v>55.1</v>
      </c>
      <c r="CS41" s="107">
        <f t="shared" si="7"/>
        <v>55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789.09999999999991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79.900000000000006</v>
      </c>
      <c r="C46" s="120">
        <v>71.900000000000006</v>
      </c>
      <c r="D46" s="120">
        <v>81.400000000000006</v>
      </c>
      <c r="E46" s="120">
        <v>9.3000000000000007</v>
      </c>
      <c r="F46" s="120"/>
      <c r="G46" s="120"/>
      <c r="H46" s="120">
        <v>18.2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45.3</v>
      </c>
      <c r="AA46" s="120">
        <v>78.5</v>
      </c>
      <c r="AB46" s="120">
        <v>112.3</v>
      </c>
      <c r="AC46" s="120">
        <v>62.2</v>
      </c>
      <c r="AD46" s="120">
        <v>25.7</v>
      </c>
      <c r="AE46" s="120">
        <v>49.2</v>
      </c>
      <c r="AF46" s="120">
        <v>25.9</v>
      </c>
      <c r="AG46" s="120">
        <v>7.7</v>
      </c>
      <c r="AH46" s="120">
        <v>40.1</v>
      </c>
      <c r="AI46" s="120">
        <v>42</v>
      </c>
      <c r="AJ46" s="120">
        <v>40.5</v>
      </c>
      <c r="AK46" s="120">
        <v>40.9</v>
      </c>
      <c r="AL46" s="120">
        <v>30.1</v>
      </c>
      <c r="AM46" s="120"/>
      <c r="AN46" s="120">
        <v>30.6</v>
      </c>
      <c r="AO46" s="120">
        <v>30.7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0.3</v>
      </c>
      <c r="BA46" s="120"/>
      <c r="BB46" s="120"/>
      <c r="BC46" s="120">
        <v>2.9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25.5</v>
      </c>
      <c r="BO46" s="120">
        <v>25.9</v>
      </c>
      <c r="BP46" s="120">
        <v>20.7</v>
      </c>
      <c r="BQ46" s="120">
        <v>10.5</v>
      </c>
      <c r="BR46" s="120">
        <v>5.6</v>
      </c>
      <c r="BS46" s="120"/>
      <c r="BT46" s="120">
        <v>0.7</v>
      </c>
      <c r="BU46" s="120"/>
      <c r="BV46" s="120">
        <v>44.8</v>
      </c>
      <c r="BW46" s="120">
        <v>44</v>
      </c>
      <c r="BX46" s="120">
        <v>39.799999999999997</v>
      </c>
      <c r="BY46" s="120">
        <v>39.6</v>
      </c>
      <c r="BZ46" s="120">
        <v>25</v>
      </c>
      <c r="CA46" s="120">
        <v>24.6</v>
      </c>
      <c r="CB46" s="120"/>
      <c r="CC46" s="120"/>
      <c r="CD46" s="120"/>
      <c r="CE46" s="120"/>
      <c r="CF46" s="120"/>
      <c r="CG46" s="120">
        <v>4.2</v>
      </c>
      <c r="CH46" s="120"/>
      <c r="CI46" s="120"/>
      <c r="CJ46" s="120"/>
      <c r="CK46" s="120">
        <v>5.5</v>
      </c>
      <c r="CL46" s="120"/>
      <c r="CM46" s="120">
        <v>2.6</v>
      </c>
      <c r="CN46" s="120">
        <v>5</v>
      </c>
      <c r="CO46" s="120">
        <v>5.5</v>
      </c>
      <c r="CP46" s="120">
        <v>50.1</v>
      </c>
      <c r="CQ46" s="120">
        <v>55.1</v>
      </c>
      <c r="CR46" s="120">
        <v>55.1</v>
      </c>
      <c r="CS46" s="120">
        <v>55</v>
      </c>
      <c r="CT46" s="122"/>
      <c r="CU46" s="122"/>
      <c r="CV46" s="122"/>
      <c r="CW46" s="121"/>
      <c r="CX46" s="97">
        <f t="array" ref="CX46">SUMPRODUCT(B46:CW46*0.25)</f>
        <v>367.59999999999997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67.5</v>
      </c>
      <c r="AM48" s="120">
        <v>67.5</v>
      </c>
      <c r="AN48" s="120">
        <v>67.5</v>
      </c>
      <c r="AO48" s="120">
        <v>67.5</v>
      </c>
      <c r="AP48" s="120">
        <v>70.099999999999994</v>
      </c>
      <c r="AQ48" s="120">
        <v>70.099999999999994</v>
      </c>
      <c r="AR48" s="120">
        <v>70.099999999999994</v>
      </c>
      <c r="AS48" s="120">
        <v>70.099999999999994</v>
      </c>
      <c r="AT48" s="120"/>
      <c r="AU48" s="120"/>
      <c r="AV48" s="120"/>
      <c r="AW48" s="120"/>
      <c r="AX48" s="120">
        <v>32.9</v>
      </c>
      <c r="AY48" s="120">
        <v>32.9</v>
      </c>
      <c r="AZ48" s="120">
        <v>32.9</v>
      </c>
      <c r="BA48" s="120">
        <v>32.9</v>
      </c>
      <c r="BB48" s="120"/>
      <c r="BC48" s="120"/>
      <c r="BD48" s="120"/>
      <c r="BE48" s="120"/>
      <c r="BF48" s="120"/>
      <c r="BG48" s="120"/>
      <c r="BH48" s="120"/>
      <c r="BI48" s="120"/>
      <c r="BJ48" s="120">
        <v>251</v>
      </c>
      <c r="BK48" s="120">
        <v>251</v>
      </c>
      <c r="BL48" s="120">
        <v>251</v>
      </c>
      <c r="BM48" s="120">
        <v>251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421.5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79.900000000000006</v>
      </c>
      <c r="C50" s="107">
        <f t="shared" ref="C50:BN50" si="8">SUM(C44:C49)</f>
        <v>71.900000000000006</v>
      </c>
      <c r="D50" s="107">
        <f t="shared" si="8"/>
        <v>81.400000000000006</v>
      </c>
      <c r="E50" s="107">
        <f t="shared" si="8"/>
        <v>9.3000000000000007</v>
      </c>
      <c r="F50" s="107">
        <f t="shared" si="8"/>
        <v>0</v>
      </c>
      <c r="G50" s="107">
        <f t="shared" si="8"/>
        <v>0</v>
      </c>
      <c r="H50" s="107">
        <f t="shared" si="8"/>
        <v>18.2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45.3</v>
      </c>
      <c r="AA50" s="107">
        <f t="shared" si="8"/>
        <v>78.5</v>
      </c>
      <c r="AB50" s="107">
        <f t="shared" si="8"/>
        <v>112.3</v>
      </c>
      <c r="AC50" s="107">
        <f t="shared" si="8"/>
        <v>62.2</v>
      </c>
      <c r="AD50" s="107">
        <f t="shared" si="8"/>
        <v>25.7</v>
      </c>
      <c r="AE50" s="107">
        <f t="shared" si="8"/>
        <v>49.2</v>
      </c>
      <c r="AF50" s="107">
        <f t="shared" si="8"/>
        <v>25.9</v>
      </c>
      <c r="AG50" s="107">
        <f t="shared" si="8"/>
        <v>7.7</v>
      </c>
      <c r="AH50" s="107">
        <f t="shared" si="8"/>
        <v>40.1</v>
      </c>
      <c r="AI50" s="107">
        <f t="shared" si="8"/>
        <v>42</v>
      </c>
      <c r="AJ50" s="107">
        <f t="shared" si="8"/>
        <v>40.5</v>
      </c>
      <c r="AK50" s="107">
        <f t="shared" si="8"/>
        <v>40.9</v>
      </c>
      <c r="AL50" s="107">
        <f t="shared" si="8"/>
        <v>97.6</v>
      </c>
      <c r="AM50" s="107">
        <f t="shared" si="8"/>
        <v>67.5</v>
      </c>
      <c r="AN50" s="107">
        <f t="shared" si="8"/>
        <v>98.1</v>
      </c>
      <c r="AO50" s="107">
        <f t="shared" si="8"/>
        <v>98.2</v>
      </c>
      <c r="AP50" s="107">
        <f t="shared" si="8"/>
        <v>70.099999999999994</v>
      </c>
      <c r="AQ50" s="107">
        <f t="shared" si="8"/>
        <v>70.099999999999994</v>
      </c>
      <c r="AR50" s="107">
        <f t="shared" si="8"/>
        <v>70.099999999999994</v>
      </c>
      <c r="AS50" s="107">
        <f t="shared" si="8"/>
        <v>70.099999999999994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32.9</v>
      </c>
      <c r="AY50" s="107">
        <f t="shared" si="8"/>
        <v>32.9</v>
      </c>
      <c r="AZ50" s="107">
        <f t="shared" si="8"/>
        <v>33.199999999999996</v>
      </c>
      <c r="BA50" s="107">
        <f t="shared" si="8"/>
        <v>32.9</v>
      </c>
      <c r="BB50" s="107">
        <f t="shared" si="8"/>
        <v>0</v>
      </c>
      <c r="BC50" s="107">
        <f t="shared" si="8"/>
        <v>2.9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251</v>
      </c>
      <c r="BK50" s="107">
        <f t="shared" si="8"/>
        <v>251</v>
      </c>
      <c r="BL50" s="107">
        <f t="shared" si="8"/>
        <v>251</v>
      </c>
      <c r="BM50" s="107">
        <f t="shared" si="8"/>
        <v>251</v>
      </c>
      <c r="BN50" s="107">
        <f t="shared" si="8"/>
        <v>25.5</v>
      </c>
      <c r="BO50" s="107">
        <f t="shared" ref="BO50:CW50" si="9">SUM(BO44:BO49)</f>
        <v>25.9</v>
      </c>
      <c r="BP50" s="107">
        <f t="shared" si="9"/>
        <v>20.7</v>
      </c>
      <c r="BQ50" s="107">
        <f t="shared" si="9"/>
        <v>10.5</v>
      </c>
      <c r="BR50" s="107">
        <f t="shared" si="9"/>
        <v>5.6</v>
      </c>
      <c r="BS50" s="107">
        <f t="shared" si="9"/>
        <v>0</v>
      </c>
      <c r="BT50" s="107">
        <f t="shared" si="9"/>
        <v>0.7</v>
      </c>
      <c r="BU50" s="107">
        <f t="shared" si="9"/>
        <v>0</v>
      </c>
      <c r="BV50" s="107">
        <f t="shared" si="9"/>
        <v>44.8</v>
      </c>
      <c r="BW50" s="107">
        <f t="shared" si="9"/>
        <v>44</v>
      </c>
      <c r="BX50" s="107">
        <f t="shared" si="9"/>
        <v>39.799999999999997</v>
      </c>
      <c r="BY50" s="107">
        <f t="shared" si="9"/>
        <v>39.6</v>
      </c>
      <c r="BZ50" s="107">
        <f t="shared" si="9"/>
        <v>25</v>
      </c>
      <c r="CA50" s="107">
        <f t="shared" si="9"/>
        <v>24.6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4.2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5.5</v>
      </c>
      <c r="CL50" s="107">
        <f t="shared" si="9"/>
        <v>0</v>
      </c>
      <c r="CM50" s="107">
        <f t="shared" si="9"/>
        <v>2.6</v>
      </c>
      <c r="CN50" s="107">
        <f t="shared" si="9"/>
        <v>5</v>
      </c>
      <c r="CO50" s="107">
        <f t="shared" si="9"/>
        <v>5.5</v>
      </c>
      <c r="CP50" s="107">
        <f t="shared" si="9"/>
        <v>50.1</v>
      </c>
      <c r="CQ50" s="107">
        <f t="shared" si="9"/>
        <v>55.1</v>
      </c>
      <c r="CR50" s="107">
        <f t="shared" si="9"/>
        <v>55.1</v>
      </c>
      <c r="CS50" s="107">
        <f t="shared" si="9"/>
        <v>55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789.09999999999991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190.19800000000001</v>
      </c>
      <c r="C53" s="107">
        <f t="shared" ref="C53:BN53" si="12">C17+C27+C41</f>
        <v>142</v>
      </c>
      <c r="D53" s="107">
        <f t="shared" si="12"/>
        <v>111.81800000000001</v>
      </c>
      <c r="E53" s="107">
        <f t="shared" si="12"/>
        <v>38.722999999999999</v>
      </c>
      <c r="F53" s="107">
        <f t="shared" si="12"/>
        <v>116.226</v>
      </c>
      <c r="G53" s="107">
        <f t="shared" si="12"/>
        <v>109.90299999999999</v>
      </c>
      <c r="H53" s="107">
        <f t="shared" si="12"/>
        <v>80.805999999999997</v>
      </c>
      <c r="I53" s="107">
        <f t="shared" si="12"/>
        <v>24.782</v>
      </c>
      <c r="J53" s="107">
        <f t="shared" si="12"/>
        <v>26.791</v>
      </c>
      <c r="K53" s="107">
        <f t="shared" si="12"/>
        <v>26.941000000000003</v>
      </c>
      <c r="L53" s="107">
        <f t="shared" si="12"/>
        <v>26.285</v>
      </c>
      <c r="M53" s="107">
        <f t="shared" si="12"/>
        <v>27.437000000000001</v>
      </c>
      <c r="N53" s="107">
        <f t="shared" si="12"/>
        <v>38.308999999999997</v>
      </c>
      <c r="O53" s="107">
        <f t="shared" si="12"/>
        <v>51.900000000000006</v>
      </c>
      <c r="P53" s="107">
        <f t="shared" si="12"/>
        <v>50.899999999999991</v>
      </c>
      <c r="Q53" s="107">
        <f t="shared" si="12"/>
        <v>51.7</v>
      </c>
      <c r="R53" s="107">
        <f t="shared" si="12"/>
        <v>53.373000000000005</v>
      </c>
      <c r="S53" s="107">
        <f t="shared" si="12"/>
        <v>54.173000000000002</v>
      </c>
      <c r="T53" s="107">
        <f t="shared" si="12"/>
        <v>35.781999999999996</v>
      </c>
      <c r="U53" s="107">
        <f t="shared" si="12"/>
        <v>35.222000000000001</v>
      </c>
      <c r="V53" s="107">
        <f t="shared" si="12"/>
        <v>28.384999999999998</v>
      </c>
      <c r="W53" s="107">
        <f t="shared" si="12"/>
        <v>28.720000000000002</v>
      </c>
      <c r="X53" s="107">
        <f t="shared" si="12"/>
        <v>28.600999999999999</v>
      </c>
      <c r="Y53" s="107">
        <f t="shared" si="12"/>
        <v>36.134999999999998</v>
      </c>
      <c r="Z53" s="107">
        <f t="shared" si="12"/>
        <v>73.150999999999996</v>
      </c>
      <c r="AA53" s="107">
        <f t="shared" si="12"/>
        <v>106.49299999999999</v>
      </c>
      <c r="AB53" s="107">
        <f t="shared" si="12"/>
        <v>141.21199999999999</v>
      </c>
      <c r="AC53" s="107">
        <f t="shared" si="12"/>
        <v>96.012</v>
      </c>
      <c r="AD53" s="107">
        <f t="shared" si="12"/>
        <v>75.48</v>
      </c>
      <c r="AE53" s="107">
        <f t="shared" si="12"/>
        <v>91.751000000000005</v>
      </c>
      <c r="AF53" s="107">
        <f t="shared" si="12"/>
        <v>65.641999999999996</v>
      </c>
      <c r="AG53" s="107">
        <f t="shared" si="12"/>
        <v>34.783999999999999</v>
      </c>
      <c r="AH53" s="107">
        <f t="shared" si="12"/>
        <v>73.263000000000005</v>
      </c>
      <c r="AI53" s="107">
        <f t="shared" si="12"/>
        <v>74.948000000000008</v>
      </c>
      <c r="AJ53" s="107">
        <f t="shared" si="12"/>
        <v>69.180000000000007</v>
      </c>
      <c r="AK53" s="107">
        <f t="shared" si="12"/>
        <v>75.794000000000011</v>
      </c>
      <c r="AL53" s="107">
        <f t="shared" si="12"/>
        <v>132.29300000000001</v>
      </c>
      <c r="AM53" s="107">
        <f t="shared" si="12"/>
        <v>114.714</v>
      </c>
      <c r="AN53" s="107">
        <f t="shared" si="12"/>
        <v>151.233</v>
      </c>
      <c r="AO53" s="107">
        <f t="shared" si="12"/>
        <v>178.96199999999999</v>
      </c>
      <c r="AP53" s="107">
        <f t="shared" si="12"/>
        <v>135.559</v>
      </c>
      <c r="AQ53" s="107">
        <f t="shared" si="12"/>
        <v>136.63799999999998</v>
      </c>
      <c r="AR53" s="107">
        <f t="shared" si="12"/>
        <v>127.014</v>
      </c>
      <c r="AS53" s="107">
        <f t="shared" si="12"/>
        <v>127.66999999999999</v>
      </c>
      <c r="AT53" s="107">
        <f t="shared" si="12"/>
        <v>68.564999999999998</v>
      </c>
      <c r="AU53" s="107">
        <f t="shared" si="12"/>
        <v>70.117999999999995</v>
      </c>
      <c r="AV53" s="107">
        <f t="shared" si="12"/>
        <v>78.724000000000004</v>
      </c>
      <c r="AW53" s="107">
        <f t="shared" si="12"/>
        <v>69.216999999999999</v>
      </c>
      <c r="AX53" s="107">
        <f t="shared" si="12"/>
        <v>85.662000000000006</v>
      </c>
      <c r="AY53" s="107">
        <f t="shared" si="12"/>
        <v>87.724999999999994</v>
      </c>
      <c r="AZ53" s="107">
        <f t="shared" si="12"/>
        <v>89.270999999999987</v>
      </c>
      <c r="BA53" s="107">
        <f t="shared" si="12"/>
        <v>84.942999999999984</v>
      </c>
      <c r="BB53" s="107">
        <f t="shared" si="12"/>
        <v>45.971000000000004</v>
      </c>
      <c r="BC53" s="107">
        <f t="shared" si="12"/>
        <v>45.844999999999999</v>
      </c>
      <c r="BD53" s="107">
        <f t="shared" si="12"/>
        <v>38.766999999999996</v>
      </c>
      <c r="BE53" s="107">
        <f t="shared" si="12"/>
        <v>54.697000000000003</v>
      </c>
      <c r="BF53" s="107">
        <f t="shared" si="12"/>
        <v>28.920999999999999</v>
      </c>
      <c r="BG53" s="107">
        <f t="shared" si="12"/>
        <v>29.003999999999998</v>
      </c>
      <c r="BH53" s="107">
        <f t="shared" si="12"/>
        <v>31.780999999999999</v>
      </c>
      <c r="BI53" s="107">
        <f t="shared" si="12"/>
        <v>39.173000000000002</v>
      </c>
      <c r="BJ53" s="107">
        <f t="shared" si="12"/>
        <v>280.13400000000001</v>
      </c>
      <c r="BK53" s="107">
        <f t="shared" si="12"/>
        <v>280.03500000000003</v>
      </c>
      <c r="BL53" s="107">
        <f t="shared" si="12"/>
        <v>283.34000000000003</v>
      </c>
      <c r="BM53" s="107">
        <f t="shared" si="12"/>
        <v>285.41300000000001</v>
      </c>
      <c r="BN53" s="107">
        <f t="shared" si="12"/>
        <v>118.66</v>
      </c>
      <c r="BO53" s="107">
        <f t="shared" ref="BO53:CX53" si="13">BO17+BO27+BO41</f>
        <v>86.83</v>
      </c>
      <c r="BP53" s="107">
        <f t="shared" si="13"/>
        <v>58.301000000000002</v>
      </c>
      <c r="BQ53" s="107">
        <f t="shared" si="13"/>
        <v>39.076000000000001</v>
      </c>
      <c r="BR53" s="107">
        <f t="shared" si="13"/>
        <v>34.588999999999999</v>
      </c>
      <c r="BS53" s="107">
        <f t="shared" si="13"/>
        <v>63.105999999999995</v>
      </c>
      <c r="BT53" s="107">
        <f t="shared" si="13"/>
        <v>73.346000000000004</v>
      </c>
      <c r="BU53" s="107">
        <f t="shared" si="13"/>
        <v>58.722000000000001</v>
      </c>
      <c r="BV53" s="107">
        <f t="shared" si="13"/>
        <v>82.156000000000006</v>
      </c>
      <c r="BW53" s="107">
        <f t="shared" si="13"/>
        <v>81.923000000000002</v>
      </c>
      <c r="BX53" s="107">
        <f t="shared" si="13"/>
        <v>77.394000000000005</v>
      </c>
      <c r="BY53" s="107">
        <f t="shared" si="13"/>
        <v>75.323000000000008</v>
      </c>
      <c r="BZ53" s="107">
        <f t="shared" si="13"/>
        <v>38.664000000000001</v>
      </c>
      <c r="CA53" s="107">
        <f t="shared" si="13"/>
        <v>45.971000000000004</v>
      </c>
      <c r="CB53" s="107">
        <f t="shared" si="13"/>
        <v>27.448999999999998</v>
      </c>
      <c r="CC53" s="107">
        <f t="shared" si="13"/>
        <v>162.221</v>
      </c>
      <c r="CD53" s="107">
        <f t="shared" si="13"/>
        <v>40.109000000000002</v>
      </c>
      <c r="CE53" s="107">
        <f t="shared" si="13"/>
        <v>31.063000000000002</v>
      </c>
      <c r="CF53" s="107">
        <f t="shared" si="13"/>
        <v>39.971000000000004</v>
      </c>
      <c r="CG53" s="107">
        <f t="shared" si="13"/>
        <v>33</v>
      </c>
      <c r="CH53" s="107">
        <f t="shared" si="13"/>
        <v>107.49900000000001</v>
      </c>
      <c r="CI53" s="107">
        <f t="shared" si="13"/>
        <v>61.186999999999998</v>
      </c>
      <c r="CJ53" s="107">
        <f t="shared" si="13"/>
        <v>56.030999999999999</v>
      </c>
      <c r="CK53" s="107">
        <f t="shared" si="13"/>
        <v>55.199999999999996</v>
      </c>
      <c r="CL53" s="107">
        <f t="shared" si="13"/>
        <v>52.533000000000001</v>
      </c>
      <c r="CM53" s="107">
        <f t="shared" si="13"/>
        <v>53.317</v>
      </c>
      <c r="CN53" s="107">
        <f t="shared" si="13"/>
        <v>65.550999999999988</v>
      </c>
      <c r="CO53" s="107">
        <f t="shared" si="13"/>
        <v>54.49</v>
      </c>
      <c r="CP53" s="107">
        <f t="shared" si="13"/>
        <v>107.48099999999999</v>
      </c>
      <c r="CQ53" s="107">
        <f t="shared" si="13"/>
        <v>108.572</v>
      </c>
      <c r="CR53" s="107">
        <f t="shared" si="13"/>
        <v>108.001</v>
      </c>
      <c r="CS53" s="107">
        <f t="shared" si="13"/>
        <v>107.99000000000001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1944.9837500000001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79.900000000000006</v>
      </c>
      <c r="C5" s="25">
        <v>71.900000000000006</v>
      </c>
      <c r="D5" s="25">
        <v>81.400000000000006</v>
      </c>
      <c r="E5" s="25">
        <v>9.3000000000000007</v>
      </c>
      <c r="F5" s="25"/>
      <c r="G5" s="25"/>
      <c r="H5" s="25">
        <v>18.2</v>
      </c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45.3</v>
      </c>
      <c r="AA5" s="25">
        <v>78.5</v>
      </c>
      <c r="AB5" s="25">
        <v>112.3</v>
      </c>
      <c r="AC5" s="25">
        <v>62.2</v>
      </c>
      <c r="AD5" s="25">
        <v>25.7</v>
      </c>
      <c r="AE5" s="25">
        <v>49.2</v>
      </c>
      <c r="AF5" s="25">
        <v>25.9</v>
      </c>
      <c r="AG5" s="25">
        <v>7.7</v>
      </c>
      <c r="AH5" s="25">
        <v>40.1</v>
      </c>
      <c r="AI5" s="25">
        <v>42</v>
      </c>
      <c r="AJ5" s="25">
        <v>40.5</v>
      </c>
      <c r="AK5" s="25">
        <v>40.9</v>
      </c>
      <c r="AL5" s="25">
        <v>97.6</v>
      </c>
      <c r="AM5" s="25">
        <v>67.5</v>
      </c>
      <c r="AN5" s="25">
        <v>98.1</v>
      </c>
      <c r="AO5" s="25">
        <v>98.2</v>
      </c>
      <c r="AP5" s="25">
        <v>70.099999999999994</v>
      </c>
      <c r="AQ5" s="25">
        <v>70.099999999999994</v>
      </c>
      <c r="AR5" s="25">
        <v>70.099999999999994</v>
      </c>
      <c r="AS5" s="25">
        <v>70.099999999999994</v>
      </c>
      <c r="AT5" s="25">
        <v>-22.2</v>
      </c>
      <c r="AU5" s="25">
        <v>-22.2</v>
      </c>
      <c r="AV5" s="25">
        <v>-22.2</v>
      </c>
      <c r="AW5" s="25">
        <v>-22.2</v>
      </c>
      <c r="AX5" s="25">
        <v>32.9</v>
      </c>
      <c r="AY5" s="25">
        <v>32.9</v>
      </c>
      <c r="AZ5" s="25">
        <v>33.199999999999996</v>
      </c>
      <c r="BA5" s="25">
        <v>32.9</v>
      </c>
      <c r="BB5" s="25">
        <v>-10</v>
      </c>
      <c r="BC5" s="25">
        <v>-7.1</v>
      </c>
      <c r="BD5" s="25">
        <v>-10</v>
      </c>
      <c r="BE5" s="25">
        <v>-10</v>
      </c>
      <c r="BF5" s="25">
        <v>-1</v>
      </c>
      <c r="BG5" s="25">
        <v>-1</v>
      </c>
      <c r="BH5" s="25">
        <v>-1</v>
      </c>
      <c r="BI5" s="25">
        <v>-1</v>
      </c>
      <c r="BJ5" s="25">
        <v>251</v>
      </c>
      <c r="BK5" s="25">
        <v>251</v>
      </c>
      <c r="BL5" s="25">
        <v>251</v>
      </c>
      <c r="BM5" s="25">
        <v>251</v>
      </c>
      <c r="BN5" s="25">
        <v>25.5</v>
      </c>
      <c r="BO5" s="25">
        <v>25.9</v>
      </c>
      <c r="BP5" s="25">
        <v>20.7</v>
      </c>
      <c r="BQ5" s="25">
        <v>10.5</v>
      </c>
      <c r="BR5" s="25">
        <v>5.6</v>
      </c>
      <c r="BS5" s="25"/>
      <c r="BT5" s="25">
        <v>0.7</v>
      </c>
      <c r="BU5" s="25"/>
      <c r="BV5" s="25">
        <v>44.8</v>
      </c>
      <c r="BW5" s="25">
        <v>44</v>
      </c>
      <c r="BX5" s="25">
        <v>39.799999999999997</v>
      </c>
      <c r="BY5" s="25">
        <v>39.6</v>
      </c>
      <c r="BZ5" s="25">
        <v>25</v>
      </c>
      <c r="CA5" s="25">
        <v>24.6</v>
      </c>
      <c r="CB5" s="25">
        <v>-11.3</v>
      </c>
      <c r="CC5" s="25">
        <v>-162.19999999999999</v>
      </c>
      <c r="CD5" s="25"/>
      <c r="CE5" s="25"/>
      <c r="CF5" s="25"/>
      <c r="CG5" s="25">
        <v>4.2</v>
      </c>
      <c r="CH5" s="25"/>
      <c r="CI5" s="25"/>
      <c r="CJ5" s="25"/>
      <c r="CK5" s="25">
        <v>5.5</v>
      </c>
      <c r="CL5" s="25"/>
      <c r="CM5" s="25">
        <v>2.6</v>
      </c>
      <c r="CN5" s="25">
        <v>5</v>
      </c>
      <c r="CO5" s="25">
        <v>5.5</v>
      </c>
      <c r="CP5" s="25">
        <v>50.1</v>
      </c>
      <c r="CQ5" s="25">
        <v>55.1</v>
      </c>
      <c r="CR5" s="25">
        <v>55.1</v>
      </c>
      <c r="CS5" s="25">
        <v>55</v>
      </c>
      <c r="CT5" s="26"/>
      <c r="CU5" s="26"/>
      <c r="CV5" s="26"/>
      <c r="CW5" s="27"/>
      <c r="CX5" s="132">
        <f t="array" ref="CX5">SUMPRODUCT(B5:CW5*0.25)</f>
        <v>712.52499999999986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105.92</v>
      </c>
      <c r="C8" s="138">
        <v>101.01</v>
      </c>
      <c r="D8" s="138">
        <v>92.44</v>
      </c>
      <c r="E8" s="138">
        <v>91.7</v>
      </c>
      <c r="F8" s="138">
        <v>95.36</v>
      </c>
      <c r="G8" s="138">
        <v>95.21</v>
      </c>
      <c r="H8" s="138">
        <v>94.12</v>
      </c>
      <c r="I8" s="138">
        <v>93.81</v>
      </c>
      <c r="J8" s="138">
        <v>92.02</v>
      </c>
      <c r="K8" s="138">
        <v>89.81</v>
      </c>
      <c r="L8" s="138">
        <v>88.01</v>
      </c>
      <c r="M8" s="138">
        <v>85.05</v>
      </c>
      <c r="N8" s="138">
        <v>84.62</v>
      </c>
      <c r="O8" s="138">
        <v>67.209999999999994</v>
      </c>
      <c r="P8" s="138">
        <v>60</v>
      </c>
      <c r="Q8" s="138">
        <v>60</v>
      </c>
      <c r="R8" s="138">
        <v>60</v>
      </c>
      <c r="S8" s="138">
        <v>60</v>
      </c>
      <c r="T8" s="138">
        <v>84.16</v>
      </c>
      <c r="U8" s="138">
        <v>85.98</v>
      </c>
      <c r="V8" s="138">
        <v>89.99</v>
      </c>
      <c r="W8" s="138">
        <v>91.83</v>
      </c>
      <c r="X8" s="138">
        <v>93.76</v>
      </c>
      <c r="Y8" s="138">
        <v>88.2</v>
      </c>
      <c r="Z8" s="138">
        <v>89.47</v>
      </c>
      <c r="AA8" s="138">
        <v>91.68</v>
      </c>
      <c r="AB8" s="138">
        <v>91.22</v>
      </c>
      <c r="AC8" s="138">
        <v>103</v>
      </c>
      <c r="AD8" s="138">
        <v>97.85</v>
      </c>
      <c r="AE8" s="138">
        <v>101.89</v>
      </c>
      <c r="AF8" s="138">
        <v>105.03</v>
      </c>
      <c r="AG8" s="138">
        <v>113.82</v>
      </c>
      <c r="AH8" s="138">
        <v>103.24</v>
      </c>
      <c r="AI8" s="138">
        <v>106.45</v>
      </c>
      <c r="AJ8" s="138">
        <v>110.23</v>
      </c>
      <c r="AK8" s="138">
        <v>106.97</v>
      </c>
      <c r="AL8" s="138">
        <v>111.77</v>
      </c>
      <c r="AM8" s="138">
        <v>102.11</v>
      </c>
      <c r="AN8" s="138">
        <v>111.29</v>
      </c>
      <c r="AO8" s="138">
        <v>105.99</v>
      </c>
      <c r="AP8" s="138">
        <v>98.61</v>
      </c>
      <c r="AQ8" s="138">
        <v>99.76</v>
      </c>
      <c r="AR8" s="138">
        <v>98.11</v>
      </c>
      <c r="AS8" s="138">
        <v>98.77</v>
      </c>
      <c r="AT8" s="138">
        <v>90.53</v>
      </c>
      <c r="AU8" s="138">
        <v>95.81</v>
      </c>
      <c r="AV8" s="138">
        <v>97.04</v>
      </c>
      <c r="AW8" s="138">
        <v>95.89</v>
      </c>
      <c r="AX8" s="138">
        <v>96.89</v>
      </c>
      <c r="AY8" s="138">
        <v>99.2</v>
      </c>
      <c r="AZ8" s="138">
        <v>109.64</v>
      </c>
      <c r="BA8" s="138">
        <v>105.89</v>
      </c>
      <c r="BB8" s="138">
        <v>91.49</v>
      </c>
      <c r="BC8" s="138">
        <v>92.17</v>
      </c>
      <c r="BD8" s="138">
        <v>94.76</v>
      </c>
      <c r="BE8" s="138">
        <v>96.25</v>
      </c>
      <c r="BF8" s="138">
        <v>89.59</v>
      </c>
      <c r="BG8" s="138">
        <v>89.88</v>
      </c>
      <c r="BH8" s="138">
        <v>89.29</v>
      </c>
      <c r="BI8" s="138">
        <v>95.54</v>
      </c>
      <c r="BJ8" s="138">
        <v>98.28</v>
      </c>
      <c r="BK8" s="138">
        <v>97.38</v>
      </c>
      <c r="BL8" s="138">
        <v>97.58</v>
      </c>
      <c r="BM8" s="138">
        <v>101.64</v>
      </c>
      <c r="BN8" s="138">
        <v>103.97</v>
      </c>
      <c r="BO8" s="138">
        <v>104.94</v>
      </c>
      <c r="BP8" s="138">
        <v>117.16</v>
      </c>
      <c r="BQ8" s="138">
        <v>128.07</v>
      </c>
      <c r="BR8" s="138">
        <v>120.93</v>
      </c>
      <c r="BS8" s="138">
        <v>125.44</v>
      </c>
      <c r="BT8" s="138">
        <v>127.4</v>
      </c>
      <c r="BU8" s="138">
        <v>130.72999999999999</v>
      </c>
      <c r="BV8" s="138">
        <v>122.25</v>
      </c>
      <c r="BW8" s="138">
        <v>123.04</v>
      </c>
      <c r="BX8" s="138">
        <v>123.36</v>
      </c>
      <c r="BY8" s="138">
        <v>123.06</v>
      </c>
      <c r="BZ8" s="138">
        <v>143.74</v>
      </c>
      <c r="CA8" s="138">
        <v>136.96</v>
      </c>
      <c r="CB8" s="138">
        <v>135</v>
      </c>
      <c r="CC8" s="138">
        <v>126.95</v>
      </c>
      <c r="CD8" s="138">
        <v>117.6</v>
      </c>
      <c r="CE8" s="138">
        <v>123.77</v>
      </c>
      <c r="CF8" s="138">
        <v>117.11</v>
      </c>
      <c r="CG8" s="138">
        <v>117.65</v>
      </c>
      <c r="CH8" s="138">
        <v>104.24</v>
      </c>
      <c r="CI8" s="138">
        <v>98.74</v>
      </c>
      <c r="CJ8" s="138">
        <v>96.46</v>
      </c>
      <c r="CK8" s="138">
        <v>97.64</v>
      </c>
      <c r="CL8" s="138">
        <v>96.21</v>
      </c>
      <c r="CM8" s="138">
        <v>95.11</v>
      </c>
      <c r="CN8" s="138">
        <v>87.03</v>
      </c>
      <c r="CO8" s="138">
        <v>95.11</v>
      </c>
      <c r="CP8" s="138">
        <v>97.78</v>
      </c>
      <c r="CQ8" s="138">
        <v>94.28</v>
      </c>
      <c r="CR8" s="138">
        <v>88.61</v>
      </c>
      <c r="CS8" s="138">
        <v>87.05</v>
      </c>
      <c r="CT8" s="139"/>
      <c r="CU8" s="139"/>
      <c r="CV8" s="139"/>
      <c r="CW8" s="140"/>
      <c r="CX8" s="141">
        <f>IF(SUM(B8:CW8)&lt;&gt;0,AVERAGEIF(B8:CW8,"&lt;&gt;"""),"")</f>
        <v>100.30833333333334</v>
      </c>
    </row>
    <row r="9" spans="1:102" ht="24.95" customHeight="1" thickBot="1" x14ac:dyDescent="0.25">
      <c r="A9" s="133" t="s">
        <v>6</v>
      </c>
      <c r="B9" s="42">
        <v>97.767499999999998</v>
      </c>
      <c r="C9" s="43">
        <v>97.767499999999998</v>
      </c>
      <c r="D9" s="43">
        <v>97.767499999999998</v>
      </c>
      <c r="E9" s="43">
        <v>97.767499999999998</v>
      </c>
      <c r="F9" s="43">
        <v>94.625</v>
      </c>
      <c r="G9" s="43">
        <v>94.625</v>
      </c>
      <c r="H9" s="43">
        <v>94.625</v>
      </c>
      <c r="I9" s="43">
        <v>94.625</v>
      </c>
      <c r="J9" s="43">
        <v>88.722499999999997</v>
      </c>
      <c r="K9" s="43">
        <v>88.722499999999997</v>
      </c>
      <c r="L9" s="43">
        <v>88.722499999999997</v>
      </c>
      <c r="M9" s="43">
        <v>88.722499999999997</v>
      </c>
      <c r="N9" s="43">
        <v>67.957499999999996</v>
      </c>
      <c r="O9" s="43">
        <v>67.957499999999996</v>
      </c>
      <c r="P9" s="43">
        <v>67.957499999999996</v>
      </c>
      <c r="Q9" s="43">
        <v>67.957499999999996</v>
      </c>
      <c r="R9" s="43">
        <v>72.534999999999997</v>
      </c>
      <c r="S9" s="43">
        <v>72.534999999999997</v>
      </c>
      <c r="T9" s="43">
        <v>72.534999999999997</v>
      </c>
      <c r="U9" s="43">
        <v>72.534999999999997</v>
      </c>
      <c r="V9" s="43">
        <v>90.944999999999993</v>
      </c>
      <c r="W9" s="43">
        <v>90.944999999999993</v>
      </c>
      <c r="X9" s="43">
        <v>90.944999999999993</v>
      </c>
      <c r="Y9" s="43">
        <v>90.944999999999993</v>
      </c>
      <c r="Z9" s="43">
        <v>93.842500000000001</v>
      </c>
      <c r="AA9" s="43">
        <v>93.842500000000001</v>
      </c>
      <c r="AB9" s="43">
        <v>93.842500000000001</v>
      </c>
      <c r="AC9" s="43">
        <v>93.842500000000001</v>
      </c>
      <c r="AD9" s="43">
        <v>104.64749999999999</v>
      </c>
      <c r="AE9" s="43">
        <v>104.64749999999999</v>
      </c>
      <c r="AF9" s="43">
        <v>104.64749999999999</v>
      </c>
      <c r="AG9" s="43">
        <v>104.64749999999999</v>
      </c>
      <c r="AH9" s="43">
        <v>106.7225</v>
      </c>
      <c r="AI9" s="43">
        <v>106.7225</v>
      </c>
      <c r="AJ9" s="43">
        <v>106.7225</v>
      </c>
      <c r="AK9" s="43">
        <v>106.7225</v>
      </c>
      <c r="AL9" s="43">
        <v>107.79</v>
      </c>
      <c r="AM9" s="43">
        <v>107.79</v>
      </c>
      <c r="AN9" s="43">
        <v>107.79</v>
      </c>
      <c r="AO9" s="43">
        <v>107.79</v>
      </c>
      <c r="AP9" s="43">
        <v>98.8125</v>
      </c>
      <c r="AQ9" s="43">
        <v>98.8125</v>
      </c>
      <c r="AR9" s="43">
        <v>98.8125</v>
      </c>
      <c r="AS9" s="43">
        <v>98.8125</v>
      </c>
      <c r="AT9" s="43">
        <v>94.817499999999995</v>
      </c>
      <c r="AU9" s="43">
        <v>94.817499999999995</v>
      </c>
      <c r="AV9" s="43">
        <v>94.817499999999995</v>
      </c>
      <c r="AW9" s="43">
        <v>94.817499999999995</v>
      </c>
      <c r="AX9" s="43">
        <v>102.905</v>
      </c>
      <c r="AY9" s="43">
        <v>102.905</v>
      </c>
      <c r="AZ9" s="43">
        <v>102.905</v>
      </c>
      <c r="BA9" s="43">
        <v>102.905</v>
      </c>
      <c r="BB9" s="43">
        <v>93.667500000000004</v>
      </c>
      <c r="BC9" s="43">
        <v>93.667500000000004</v>
      </c>
      <c r="BD9" s="43">
        <v>93.667500000000004</v>
      </c>
      <c r="BE9" s="43">
        <v>93.667500000000004</v>
      </c>
      <c r="BF9" s="43">
        <v>91.075000000000003</v>
      </c>
      <c r="BG9" s="43">
        <v>91.075000000000003</v>
      </c>
      <c r="BH9" s="43">
        <v>91.075000000000003</v>
      </c>
      <c r="BI9" s="43">
        <v>91.075000000000003</v>
      </c>
      <c r="BJ9" s="43">
        <v>98.72</v>
      </c>
      <c r="BK9" s="43">
        <v>98.72</v>
      </c>
      <c r="BL9" s="43">
        <v>98.72</v>
      </c>
      <c r="BM9" s="43">
        <v>98.72</v>
      </c>
      <c r="BN9" s="43">
        <v>113.535</v>
      </c>
      <c r="BO9" s="43">
        <v>113.535</v>
      </c>
      <c r="BP9" s="43">
        <v>113.535</v>
      </c>
      <c r="BQ9" s="43">
        <v>113.535</v>
      </c>
      <c r="BR9" s="43">
        <v>126.125</v>
      </c>
      <c r="BS9" s="43">
        <v>126.125</v>
      </c>
      <c r="BT9" s="43">
        <v>126.125</v>
      </c>
      <c r="BU9" s="43">
        <v>126.125</v>
      </c>
      <c r="BV9" s="43">
        <v>122.92749999999999</v>
      </c>
      <c r="BW9" s="43">
        <v>122.92749999999999</v>
      </c>
      <c r="BX9" s="43">
        <v>122.92749999999999</v>
      </c>
      <c r="BY9" s="43">
        <v>122.92749999999999</v>
      </c>
      <c r="BZ9" s="43">
        <v>135.66249999999999</v>
      </c>
      <c r="CA9" s="43">
        <v>135.66249999999999</v>
      </c>
      <c r="CB9" s="43">
        <v>135.66249999999999</v>
      </c>
      <c r="CC9" s="43">
        <v>135.66249999999999</v>
      </c>
      <c r="CD9" s="43">
        <v>119.0325</v>
      </c>
      <c r="CE9" s="43">
        <v>119.0325</v>
      </c>
      <c r="CF9" s="43">
        <v>119.0325</v>
      </c>
      <c r="CG9" s="43">
        <v>119.0325</v>
      </c>
      <c r="CH9" s="43">
        <v>99.27</v>
      </c>
      <c r="CI9" s="43">
        <v>99.27</v>
      </c>
      <c r="CJ9" s="43">
        <v>99.27</v>
      </c>
      <c r="CK9" s="43">
        <v>99.27</v>
      </c>
      <c r="CL9" s="43">
        <v>93.364999999999995</v>
      </c>
      <c r="CM9" s="43">
        <v>93.364999999999995</v>
      </c>
      <c r="CN9" s="43">
        <v>93.364999999999995</v>
      </c>
      <c r="CO9" s="43">
        <v>93.364999999999995</v>
      </c>
      <c r="CP9" s="43">
        <v>91.93</v>
      </c>
      <c r="CQ9" s="43">
        <v>91.93</v>
      </c>
      <c r="CR9" s="43">
        <v>91.93</v>
      </c>
      <c r="CS9" s="43">
        <v>91.93</v>
      </c>
      <c r="CT9" s="44"/>
      <c r="CU9" s="44"/>
      <c r="CV9" s="44"/>
      <c r="CW9" s="45"/>
      <c r="CX9" s="142">
        <f>IF(SUM(B9:CW9)&lt;&gt;0,AVERAGEIF(B9:CW9,"&lt;&gt;"""),"")</f>
        <v>100.30833333333332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11.3</v>
      </c>
      <c r="CC14" s="149">
        <v>162.19999999999999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43.375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22.2</v>
      </c>
      <c r="AU16" s="155">
        <v>22.2</v>
      </c>
      <c r="AV16" s="155">
        <v>22.2</v>
      </c>
      <c r="AW16" s="155">
        <v>22.2</v>
      </c>
      <c r="AX16" s="155"/>
      <c r="AY16" s="155"/>
      <c r="AZ16" s="155"/>
      <c r="BA16" s="155"/>
      <c r="BB16" s="155">
        <v>10</v>
      </c>
      <c r="BC16" s="155">
        <v>10</v>
      </c>
      <c r="BD16" s="155">
        <v>10</v>
      </c>
      <c r="BE16" s="155">
        <v>10</v>
      </c>
      <c r="BF16" s="155">
        <v>1</v>
      </c>
      <c r="BG16" s="155">
        <v>1</v>
      </c>
      <c r="BH16" s="155">
        <v>1</v>
      </c>
      <c r="BI16" s="155">
        <v>1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33.200000000000003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22.2</v>
      </c>
      <c r="AU17" s="160">
        <f t="shared" si="0"/>
        <v>22.2</v>
      </c>
      <c r="AV17" s="160">
        <f t="shared" si="0"/>
        <v>22.2</v>
      </c>
      <c r="AW17" s="160">
        <f t="shared" si="0"/>
        <v>22.2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10</v>
      </c>
      <c r="BC17" s="160">
        <f t="shared" si="0"/>
        <v>10</v>
      </c>
      <c r="BD17" s="160">
        <f t="shared" si="0"/>
        <v>10</v>
      </c>
      <c r="BE17" s="160">
        <f t="shared" si="0"/>
        <v>10</v>
      </c>
      <c r="BF17" s="160">
        <f t="shared" si="0"/>
        <v>1</v>
      </c>
      <c r="BG17" s="160">
        <f t="shared" si="0"/>
        <v>1</v>
      </c>
      <c r="BH17" s="160">
        <f t="shared" si="0"/>
        <v>1</v>
      </c>
      <c r="BI17" s="160">
        <f t="shared" si="0"/>
        <v>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11.3</v>
      </c>
      <c r="CC17" s="160">
        <f t="shared" si="1"/>
        <v>162.19999999999999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76.575000000000003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79.900000000000006</v>
      </c>
      <c r="C22" s="149">
        <v>71.900000000000006</v>
      </c>
      <c r="D22" s="149">
        <v>81.400000000000006</v>
      </c>
      <c r="E22" s="149">
        <v>9.3000000000000007</v>
      </c>
      <c r="F22" s="149"/>
      <c r="G22" s="149"/>
      <c r="H22" s="149">
        <v>18.2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45.3</v>
      </c>
      <c r="AA22" s="149">
        <v>78.5</v>
      </c>
      <c r="AB22" s="149">
        <v>112.3</v>
      </c>
      <c r="AC22" s="149">
        <v>62.2</v>
      </c>
      <c r="AD22" s="149">
        <v>25.7</v>
      </c>
      <c r="AE22" s="149">
        <v>49.2</v>
      </c>
      <c r="AF22" s="149">
        <v>25.9</v>
      </c>
      <c r="AG22" s="149">
        <v>7.7</v>
      </c>
      <c r="AH22" s="149">
        <v>40.1</v>
      </c>
      <c r="AI22" s="149">
        <v>42</v>
      </c>
      <c r="AJ22" s="149">
        <v>40.5</v>
      </c>
      <c r="AK22" s="149">
        <v>40.9</v>
      </c>
      <c r="AL22" s="149">
        <v>30.1</v>
      </c>
      <c r="AM22" s="149"/>
      <c r="AN22" s="149">
        <v>30.6</v>
      </c>
      <c r="AO22" s="149">
        <v>30.7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0.3</v>
      </c>
      <c r="BA22" s="149"/>
      <c r="BB22" s="149"/>
      <c r="BC22" s="149">
        <v>2.9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25.5</v>
      </c>
      <c r="BO22" s="149">
        <v>25.9</v>
      </c>
      <c r="BP22" s="149">
        <v>20.7</v>
      </c>
      <c r="BQ22" s="149">
        <v>10.5</v>
      </c>
      <c r="BR22" s="149">
        <v>5.6</v>
      </c>
      <c r="BS22" s="149"/>
      <c r="BT22" s="149">
        <v>0.7</v>
      </c>
      <c r="BU22" s="149"/>
      <c r="BV22" s="149">
        <v>44.8</v>
      </c>
      <c r="BW22" s="149">
        <v>44</v>
      </c>
      <c r="BX22" s="149">
        <v>39.799999999999997</v>
      </c>
      <c r="BY22" s="149">
        <v>39.6</v>
      </c>
      <c r="BZ22" s="149">
        <v>25</v>
      </c>
      <c r="CA22" s="149">
        <v>24.6</v>
      </c>
      <c r="CB22" s="149"/>
      <c r="CC22" s="149"/>
      <c r="CD22" s="149"/>
      <c r="CE22" s="149"/>
      <c r="CF22" s="149"/>
      <c r="CG22" s="149">
        <v>4.2</v>
      </c>
      <c r="CH22" s="149"/>
      <c r="CI22" s="149"/>
      <c r="CJ22" s="149"/>
      <c r="CK22" s="149">
        <v>5.5</v>
      </c>
      <c r="CL22" s="149"/>
      <c r="CM22" s="149">
        <v>2.6</v>
      </c>
      <c r="CN22" s="149">
        <v>5</v>
      </c>
      <c r="CO22" s="149">
        <v>5.5</v>
      </c>
      <c r="CP22" s="149">
        <v>50.1</v>
      </c>
      <c r="CQ22" s="149">
        <v>55.1</v>
      </c>
      <c r="CR22" s="149">
        <v>55.1</v>
      </c>
      <c r="CS22" s="149">
        <v>55</v>
      </c>
      <c r="CT22" s="150"/>
      <c r="CU22" s="150"/>
      <c r="CV22" s="150"/>
      <c r="CW22" s="151"/>
      <c r="CX22" s="152">
        <f t="array" ref="CX22">SUMPRODUCT(B22:CW22*0.25)</f>
        <v>367.59999999999997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67.5</v>
      </c>
      <c r="AM24" s="155">
        <v>67.5</v>
      </c>
      <c r="AN24" s="155">
        <v>67.5</v>
      </c>
      <c r="AO24" s="155">
        <v>67.5</v>
      </c>
      <c r="AP24" s="155">
        <v>70.099999999999994</v>
      </c>
      <c r="AQ24" s="155">
        <v>70.099999999999994</v>
      </c>
      <c r="AR24" s="155">
        <v>70.099999999999994</v>
      </c>
      <c r="AS24" s="155">
        <v>70.099999999999994</v>
      </c>
      <c r="AT24" s="155"/>
      <c r="AU24" s="155"/>
      <c r="AV24" s="155"/>
      <c r="AW24" s="155"/>
      <c r="AX24" s="155">
        <v>32.9</v>
      </c>
      <c r="AY24" s="155">
        <v>32.9</v>
      </c>
      <c r="AZ24" s="155">
        <v>32.9</v>
      </c>
      <c r="BA24" s="155">
        <v>32.9</v>
      </c>
      <c r="BB24" s="155"/>
      <c r="BC24" s="155"/>
      <c r="BD24" s="155"/>
      <c r="BE24" s="155"/>
      <c r="BF24" s="155"/>
      <c r="BG24" s="155"/>
      <c r="BH24" s="155"/>
      <c r="BI24" s="155"/>
      <c r="BJ24" s="155">
        <v>251</v>
      </c>
      <c r="BK24" s="155">
        <v>251</v>
      </c>
      <c r="BL24" s="155">
        <v>251</v>
      </c>
      <c r="BM24" s="155">
        <v>251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421.5</v>
      </c>
    </row>
    <row r="25" spans="1:102" ht="30" customHeight="1" thickBot="1" x14ac:dyDescent="0.25">
      <c r="A25" s="105" t="s">
        <v>51</v>
      </c>
      <c r="B25" s="159">
        <f>SUM(B20:B24)</f>
        <v>79.900000000000006</v>
      </c>
      <c r="C25" s="160">
        <f t="shared" ref="C25:BN25" si="2">SUM(C20:C24)</f>
        <v>71.900000000000006</v>
      </c>
      <c r="D25" s="160">
        <f t="shared" si="2"/>
        <v>81.400000000000006</v>
      </c>
      <c r="E25" s="160">
        <f t="shared" si="2"/>
        <v>9.3000000000000007</v>
      </c>
      <c r="F25" s="160">
        <f t="shared" si="2"/>
        <v>0</v>
      </c>
      <c r="G25" s="160">
        <f t="shared" si="2"/>
        <v>0</v>
      </c>
      <c r="H25" s="160">
        <f t="shared" si="2"/>
        <v>18.2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45.3</v>
      </c>
      <c r="AA25" s="160">
        <f t="shared" si="2"/>
        <v>78.5</v>
      </c>
      <c r="AB25" s="160">
        <f t="shared" si="2"/>
        <v>112.3</v>
      </c>
      <c r="AC25" s="160">
        <f t="shared" si="2"/>
        <v>62.2</v>
      </c>
      <c r="AD25" s="160">
        <f t="shared" si="2"/>
        <v>25.7</v>
      </c>
      <c r="AE25" s="160">
        <f t="shared" si="2"/>
        <v>49.2</v>
      </c>
      <c r="AF25" s="160">
        <f t="shared" si="2"/>
        <v>25.9</v>
      </c>
      <c r="AG25" s="160">
        <f t="shared" si="2"/>
        <v>7.7</v>
      </c>
      <c r="AH25" s="160">
        <f t="shared" si="2"/>
        <v>40.1</v>
      </c>
      <c r="AI25" s="160">
        <f t="shared" si="2"/>
        <v>42</v>
      </c>
      <c r="AJ25" s="160">
        <f t="shared" si="2"/>
        <v>40.5</v>
      </c>
      <c r="AK25" s="160">
        <f t="shared" si="2"/>
        <v>40.9</v>
      </c>
      <c r="AL25" s="160">
        <f t="shared" si="2"/>
        <v>97.6</v>
      </c>
      <c r="AM25" s="160">
        <f t="shared" si="2"/>
        <v>67.5</v>
      </c>
      <c r="AN25" s="160">
        <f t="shared" si="2"/>
        <v>98.1</v>
      </c>
      <c r="AO25" s="160">
        <f t="shared" si="2"/>
        <v>98.2</v>
      </c>
      <c r="AP25" s="160">
        <f t="shared" si="2"/>
        <v>70.099999999999994</v>
      </c>
      <c r="AQ25" s="160">
        <f t="shared" si="2"/>
        <v>70.099999999999994</v>
      </c>
      <c r="AR25" s="160">
        <f t="shared" si="2"/>
        <v>70.099999999999994</v>
      </c>
      <c r="AS25" s="160">
        <f t="shared" si="2"/>
        <v>70.099999999999994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32.9</v>
      </c>
      <c r="AY25" s="160">
        <f t="shared" si="2"/>
        <v>32.9</v>
      </c>
      <c r="AZ25" s="160">
        <f t="shared" si="2"/>
        <v>33.199999999999996</v>
      </c>
      <c r="BA25" s="160">
        <f t="shared" si="2"/>
        <v>32.9</v>
      </c>
      <c r="BB25" s="160">
        <f t="shared" si="2"/>
        <v>0</v>
      </c>
      <c r="BC25" s="160">
        <f t="shared" si="2"/>
        <v>2.9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251</v>
      </c>
      <c r="BK25" s="160">
        <f t="shared" si="2"/>
        <v>251</v>
      </c>
      <c r="BL25" s="160">
        <f t="shared" si="2"/>
        <v>251</v>
      </c>
      <c r="BM25" s="160">
        <f t="shared" si="2"/>
        <v>251</v>
      </c>
      <c r="BN25" s="160">
        <f t="shared" si="2"/>
        <v>25.5</v>
      </c>
      <c r="BO25" s="160">
        <f t="shared" ref="BO25:CW25" si="3">SUM(BO20:BO24)</f>
        <v>25.9</v>
      </c>
      <c r="BP25" s="160">
        <f t="shared" si="3"/>
        <v>20.7</v>
      </c>
      <c r="BQ25" s="160">
        <f t="shared" si="3"/>
        <v>10.5</v>
      </c>
      <c r="BR25" s="160">
        <f t="shared" si="3"/>
        <v>5.6</v>
      </c>
      <c r="BS25" s="160">
        <f t="shared" si="3"/>
        <v>0</v>
      </c>
      <c r="BT25" s="160">
        <f t="shared" si="3"/>
        <v>0.7</v>
      </c>
      <c r="BU25" s="160">
        <f t="shared" si="3"/>
        <v>0</v>
      </c>
      <c r="BV25" s="160">
        <f t="shared" si="3"/>
        <v>44.8</v>
      </c>
      <c r="BW25" s="160">
        <f t="shared" si="3"/>
        <v>44</v>
      </c>
      <c r="BX25" s="160">
        <f t="shared" si="3"/>
        <v>39.799999999999997</v>
      </c>
      <c r="BY25" s="160">
        <f t="shared" si="3"/>
        <v>39.6</v>
      </c>
      <c r="BZ25" s="160">
        <f t="shared" si="3"/>
        <v>25</v>
      </c>
      <c r="CA25" s="160">
        <f t="shared" si="3"/>
        <v>24.6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4.2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5.5</v>
      </c>
      <c r="CL25" s="160">
        <f t="shared" si="3"/>
        <v>0</v>
      </c>
      <c r="CM25" s="160">
        <f t="shared" si="3"/>
        <v>2.6</v>
      </c>
      <c r="CN25" s="160">
        <f t="shared" si="3"/>
        <v>5</v>
      </c>
      <c r="CO25" s="160">
        <f t="shared" si="3"/>
        <v>5.5</v>
      </c>
      <c r="CP25" s="160">
        <f t="shared" si="3"/>
        <v>50.1</v>
      </c>
      <c r="CQ25" s="160">
        <f t="shared" si="3"/>
        <v>55.1</v>
      </c>
      <c r="CR25" s="160">
        <f t="shared" si="3"/>
        <v>55.1</v>
      </c>
      <c r="CS25" s="160">
        <f t="shared" si="3"/>
        <v>55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789.09999999999991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2026-01-31T14:24:13Z</dcterms:created>
  <dcterms:modified xsi:type="dcterms:W3CDTF">2026-01-31T14:24:15Z</dcterms:modified>
</cp:coreProperties>
</file>