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<sst xmlns="http://schemas.openxmlformats.org/spreadsheetml/2006/main" count="119" uniqueCount="54">
  <si>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13/08/2025 23:29:16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</si>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</sst>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0EC-484D-8872-FA252F0576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5.7</c:v>
                </c:pt>
                <c:pt idx="10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C-484D-8872-FA252F0576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0EC-484D-8872-FA252F0576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0.24</c:v>
                </c:pt>
                <c:pt idx="8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EC-484D-8872-FA252F0576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0EC-484D-8872-FA252F0576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0EC-484D-8872-FA252F0576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0EC-484D-8872-FA252F0576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0EC-484D-8872-FA252F0576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0EC-484D-8872-FA252F0576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</c:v>
                </c:pt>
                <c:pt idx="1">
                  <c:v>9.8130000000000006</c:v>
                </c:pt>
                <c:pt idx="2">
                  <c:v>28.587</c:v>
                </c:pt>
                <c:pt idx="3">
                  <c:v>34.073999999999998</c:v>
                </c:pt>
                <c:pt idx="4">
                  <c:v>75.283999999999992</c:v>
                </c:pt>
                <c:pt idx="5">
                  <c:v>54.375</c:v>
                </c:pt>
                <c:pt idx="6">
                  <c:v>95.365000000000009</c:v>
                </c:pt>
                <c:pt idx="7">
                  <c:v>87.745000000000005</c:v>
                </c:pt>
                <c:pt idx="18">
                  <c:v>20</c:v>
                </c:pt>
                <c:pt idx="19">
                  <c:v>28.914999999999999</c:v>
                </c:pt>
                <c:pt idx="20">
                  <c:v>29.102</c:v>
                </c:pt>
                <c:pt idx="21">
                  <c:v>32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EC-484D-8872-FA252F0576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41.5</c:v>
                </c:pt>
                <c:pt idx="1">
                  <c:v>45.7</c:v>
                </c:pt>
                <c:pt idx="2">
                  <c:v>53.4</c:v>
                </c:pt>
                <c:pt idx="3">
                  <c:v>30.5</c:v>
                </c:pt>
                <c:pt idx="4">
                  <c:v>14.2</c:v>
                </c:pt>
                <c:pt idx="5">
                  <c:v>19.5</c:v>
                </c:pt>
                <c:pt idx="6">
                  <c:v>0</c:v>
                </c:pt>
                <c:pt idx="7">
                  <c:v>0</c:v>
                </c:pt>
                <c:pt idx="8">
                  <c:v>10.5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49.7</c:v>
                </c:pt>
                <c:pt idx="15">
                  <c:v>157.4</c:v>
                </c:pt>
                <c:pt idx="16">
                  <c:v>131.6</c:v>
                </c:pt>
                <c:pt idx="17">
                  <c:v>135.80000000000001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47.4</c:v>
                </c:pt>
                <c:pt idx="22">
                  <c:v>78.400000000000006</c:v>
                </c:pt>
                <c:pt idx="23">
                  <c:v>57.1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EC-484D-8872-FA252F0576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3.3000000000000002E-2</c:v>
                </c:pt>
                <c:pt idx="2">
                  <c:v>2.3E-2</c:v>
                </c:pt>
                <c:pt idx="3">
                  <c:v>0.12</c:v>
                </c:pt>
                <c:pt idx="4">
                  <c:v>0.30399999999999999</c:v>
                </c:pt>
                <c:pt idx="5">
                  <c:v>0.35199999999999998</c:v>
                </c:pt>
                <c:pt idx="6">
                  <c:v>0.107</c:v>
                </c:pt>
                <c:pt idx="8">
                  <c:v>62.418999999999997</c:v>
                </c:pt>
                <c:pt idx="9">
                  <c:v>84.504999999999995</c:v>
                </c:pt>
                <c:pt idx="10">
                  <c:v>261.11999999999995</c:v>
                </c:pt>
                <c:pt idx="11">
                  <c:v>56.152999999999999</c:v>
                </c:pt>
                <c:pt idx="12">
                  <c:v>32.253</c:v>
                </c:pt>
                <c:pt idx="13">
                  <c:v>70.231999999999999</c:v>
                </c:pt>
                <c:pt idx="14">
                  <c:v>60.486000000000004</c:v>
                </c:pt>
                <c:pt idx="18">
                  <c:v>31.067</c:v>
                </c:pt>
                <c:pt idx="19">
                  <c:v>1.3009999999999999</c:v>
                </c:pt>
                <c:pt idx="20">
                  <c:v>12.770999999999999</c:v>
                </c:pt>
                <c:pt idx="22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EC-484D-8872-FA252F0576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0EC-484D-8872-FA252F0576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0EC-484D-8872-FA252F057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93.6</c:v>
                </c:pt>
                <c:pt idx="1">
                  <c:v>87.64</c:v>
                </c:pt>
                <c:pt idx="2">
                  <c:v>84.79</c:v>
                </c:pt>
                <c:pt idx="3">
                  <c:v>86.25</c:v>
                </c:pt>
                <c:pt idx="4">
                  <c:v>88.01</c:v>
                </c:pt>
                <c:pt idx="5">
                  <c:v>93.05</c:v>
                </c:pt>
                <c:pt idx="6">
                  <c:v>100.23</c:v>
                </c:pt>
                <c:pt idx="7">
                  <c:v>86.11</c:v>
                </c:pt>
                <c:pt idx="8">
                  <c:v>96.39</c:v>
                </c:pt>
                <c:pt idx="9">
                  <c:v>12.83</c:v>
                </c:pt>
                <c:pt idx="10">
                  <c:v>10</c:v>
                </c:pt>
                <c:pt idx="11">
                  <c:v>15</c:v>
                </c:pt>
                <c:pt idx="12">
                  <c:v>7.5</c:v>
                </c:pt>
                <c:pt idx="13">
                  <c:v>22.62</c:v>
                </c:pt>
                <c:pt idx="14">
                  <c:v>55.4</c:v>
                </c:pt>
                <c:pt idx="15">
                  <c:v>70.66</c:v>
                </c:pt>
                <c:pt idx="16">
                  <c:v>79.22</c:v>
                </c:pt>
                <c:pt idx="17">
                  <c:v>100.76</c:v>
                </c:pt>
                <c:pt idx="18">
                  <c:v>156.99</c:v>
                </c:pt>
                <c:pt idx="19">
                  <c:v>250</c:v>
                </c:pt>
                <c:pt idx="20">
                  <c:v>293.77</c:v>
                </c:pt>
                <c:pt idx="21">
                  <c:v>155.72999999999999</c:v>
                </c:pt>
                <c:pt idx="22">
                  <c:v>123.29</c:v>
                </c:pt>
                <c:pt idx="23">
                  <c:v>101.82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EC-484D-8872-FA252F057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8A-4370-B0B1-25383F3109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8A-4370-B0B1-25383F3109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</c:v>
                </c:pt>
                <c:pt idx="1">
                  <c:v>2.6</c:v>
                </c:pt>
                <c:pt idx="2">
                  <c:v>11.174999999999999</c:v>
                </c:pt>
                <c:pt idx="3">
                  <c:v>2.6</c:v>
                </c:pt>
                <c:pt idx="4">
                  <c:v>11.562999999999999</c:v>
                </c:pt>
                <c:pt idx="5">
                  <c:v>1.5</c:v>
                </c:pt>
                <c:pt idx="8">
                  <c:v>45</c:v>
                </c:pt>
                <c:pt idx="9">
                  <c:v>40</c:v>
                </c:pt>
                <c:pt idx="10">
                  <c:v>40</c:v>
                </c:pt>
                <c:pt idx="12">
                  <c:v>2.7E-2</c:v>
                </c:pt>
                <c:pt idx="14">
                  <c:v>2.76</c:v>
                </c:pt>
                <c:pt idx="15">
                  <c:v>10.966000000000001</c:v>
                </c:pt>
                <c:pt idx="17">
                  <c:v>1.4</c:v>
                </c:pt>
                <c:pt idx="23">
                  <c:v>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8A-4370-B0B1-25383F3109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4.29</c:v>
                </c:pt>
                <c:pt idx="1">
                  <c:v>8.07</c:v>
                </c:pt>
                <c:pt idx="2">
                  <c:v>24.003999999999998</c:v>
                </c:pt>
                <c:pt idx="3">
                  <c:v>11.92</c:v>
                </c:pt>
                <c:pt idx="4">
                  <c:v>11.423999999999999</c:v>
                </c:pt>
                <c:pt idx="5">
                  <c:v>4.3499999999999996</c:v>
                </c:pt>
                <c:pt idx="7">
                  <c:v>1.25</c:v>
                </c:pt>
                <c:pt idx="8">
                  <c:v>7.6210000000000004</c:v>
                </c:pt>
                <c:pt idx="9">
                  <c:v>8.532</c:v>
                </c:pt>
                <c:pt idx="10">
                  <c:v>1.48</c:v>
                </c:pt>
                <c:pt idx="11">
                  <c:v>0.51</c:v>
                </c:pt>
                <c:pt idx="12">
                  <c:v>3.7</c:v>
                </c:pt>
                <c:pt idx="13">
                  <c:v>1.48</c:v>
                </c:pt>
                <c:pt idx="14">
                  <c:v>6.57</c:v>
                </c:pt>
                <c:pt idx="15">
                  <c:v>9.0869999999999997</c:v>
                </c:pt>
                <c:pt idx="16">
                  <c:v>0.48</c:v>
                </c:pt>
                <c:pt idx="17">
                  <c:v>7.5</c:v>
                </c:pt>
                <c:pt idx="18">
                  <c:v>3.67</c:v>
                </c:pt>
                <c:pt idx="19">
                  <c:v>4.18</c:v>
                </c:pt>
                <c:pt idx="20">
                  <c:v>3.6599999999999997</c:v>
                </c:pt>
                <c:pt idx="21">
                  <c:v>1.46</c:v>
                </c:pt>
                <c:pt idx="22">
                  <c:v>0.99</c:v>
                </c:pt>
                <c:pt idx="23">
                  <c:v>4.8900000000000006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8A-4370-B0B1-25383F3109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8A-4370-B0B1-25383F3109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8A-4370-B0B1-25383F3109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8A-4370-B0B1-25383F3109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8A-4370-B0B1-25383F3109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8A-4370-B0B1-25383F3109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18.306000000000001</c:v>
                </c:pt>
                <c:pt idx="17">
                  <c:v>18.431999999999999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8A-4370-B0B1-25383F3109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66.2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32</c:v>
                </c:pt>
                <c:pt idx="19">
                  <c:v>0</c:v>
                </c:pt>
                <c:pt idx="20">
                  <c:v>26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8A-4370-B0B1-25383F3109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41.903999999999996</c:v>
                </c:pt>
                <c:pt idx="1">
                  <c:v>44.805</c:v>
                </c:pt>
                <c:pt idx="2">
                  <c:v>46.792000000000002</c:v>
                </c:pt>
                <c:pt idx="3">
                  <c:v>50.201999999999998</c:v>
                </c:pt>
                <c:pt idx="4">
                  <c:v>66.828000000000003</c:v>
                </c:pt>
                <c:pt idx="5">
                  <c:v>68.337000000000003</c:v>
                </c:pt>
                <c:pt idx="6">
                  <c:v>73.406000000000006</c:v>
                </c:pt>
                <c:pt idx="7">
                  <c:v>86.495000000000019</c:v>
                </c:pt>
                <c:pt idx="8">
                  <c:v>20.8</c:v>
                </c:pt>
                <c:pt idx="9">
                  <c:v>41.673000000000002</c:v>
                </c:pt>
                <c:pt idx="10">
                  <c:v>225.34</c:v>
                </c:pt>
                <c:pt idx="11">
                  <c:v>55.643000000000001</c:v>
                </c:pt>
                <c:pt idx="12">
                  <c:v>28.526000000000003</c:v>
                </c:pt>
                <c:pt idx="13">
                  <c:v>2.5990000000000002</c:v>
                </c:pt>
                <c:pt idx="14">
                  <c:v>100.872</c:v>
                </c:pt>
                <c:pt idx="15">
                  <c:v>137.34300000000002</c:v>
                </c:pt>
                <c:pt idx="16">
                  <c:v>131.16</c:v>
                </c:pt>
                <c:pt idx="17">
                  <c:v>108.501</c:v>
                </c:pt>
                <c:pt idx="18">
                  <c:v>15.382999999999999</c:v>
                </c:pt>
                <c:pt idx="19">
                  <c:v>26.035999999999998</c:v>
                </c:pt>
                <c:pt idx="20">
                  <c:v>12.233999999999998</c:v>
                </c:pt>
                <c:pt idx="21">
                  <c:v>77.893000000000015</c:v>
                </c:pt>
                <c:pt idx="22">
                  <c:v>77.491</c:v>
                </c:pt>
                <c:pt idx="23">
                  <c:v>60.152000000000001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8A-4370-B0B1-25383F3109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8A-4370-B0B1-25383F3109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8A-4370-B0B1-25383F31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93.6</c:v>
                </c:pt>
                <c:pt idx="1">
                  <c:v>87.64</c:v>
                </c:pt>
                <c:pt idx="2">
                  <c:v>84.79</c:v>
                </c:pt>
                <c:pt idx="3">
                  <c:v>86.25</c:v>
                </c:pt>
                <c:pt idx="4">
                  <c:v>88.01</c:v>
                </c:pt>
                <c:pt idx="5">
                  <c:v>93.05</c:v>
                </c:pt>
                <c:pt idx="6">
                  <c:v>100.23</c:v>
                </c:pt>
                <c:pt idx="7">
                  <c:v>86.11</c:v>
                </c:pt>
                <c:pt idx="8">
                  <c:v>96.39</c:v>
                </c:pt>
                <c:pt idx="9">
                  <c:v>12.83</c:v>
                </c:pt>
                <c:pt idx="10">
                  <c:v>10</c:v>
                </c:pt>
                <c:pt idx="11">
                  <c:v>15</c:v>
                </c:pt>
                <c:pt idx="12">
                  <c:v>7.5</c:v>
                </c:pt>
                <c:pt idx="13">
                  <c:v>22.62</c:v>
                </c:pt>
                <c:pt idx="14">
                  <c:v>55.4</c:v>
                </c:pt>
                <c:pt idx="15">
                  <c:v>70.66</c:v>
                </c:pt>
                <c:pt idx="16">
                  <c:v>79.22</c:v>
                </c:pt>
                <c:pt idx="17">
                  <c:v>100.76</c:v>
                </c:pt>
                <c:pt idx="18">
                  <c:v>156.99</c:v>
                </c:pt>
                <c:pt idx="19">
                  <c:v>250</c:v>
                </c:pt>
                <c:pt idx="20">
                  <c:v>293.77</c:v>
                </c:pt>
                <c:pt idx="21">
                  <c:v>155.72999999999999</c:v>
                </c:pt>
                <c:pt idx="22">
                  <c:v>123.29</c:v>
                </c:pt>
                <c:pt idx="23">
                  <c:v>101.82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8A-4370-B0B1-25383F31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47.533000000000001</v>
      </c>
      <c r="C4" s="18">
        <v>55.513000000000005</v>
      </c>
      <c r="D4" s="18">
        <v>82.01</v>
      </c>
      <c r="E4" s="18">
        <v>64.694000000000003</v>
      </c>
      <c r="F4" s="18">
        <v>89.787999999999997</v>
      </c>
      <c r="G4" s="18">
        <v>74.227000000000004</v>
      </c>
      <c r="H4" s="18">
        <v>95.712000000000003</v>
      </c>
      <c r="I4" s="18">
        <v>87.745000000000005</v>
      </c>
      <c r="J4" s="18">
        <v>73.399000000000001</v>
      </c>
      <c r="K4" s="18">
        <v>90.204999999999998</v>
      </c>
      <c r="L4" s="18">
        <v>266.82</v>
      </c>
      <c r="M4" s="18">
        <v>56.152999999999999</v>
      </c>
      <c r="N4" s="18">
        <v>32.253</v>
      </c>
      <c r="O4" s="18">
        <v>70.231999999999999</v>
      </c>
      <c r="P4" s="18">
        <v>110.18600000000001</v>
      </c>
      <c r="Q4" s="18">
        <v>157.4</v>
      </c>
      <c r="R4" s="18">
        <v>131.6</v>
      </c>
      <c r="S4" s="18">
        <v>135.80000000000001</v>
      </c>
      <c r="T4" s="18">
        <v>51.067</v>
      </c>
      <c r="U4" s="18">
        <v>30.215999999999998</v>
      </c>
      <c r="V4" s="18">
        <v>41.872999999999998</v>
      </c>
      <c r="W4" s="18">
        <v>79.400000000000006</v>
      </c>
      <c r="X4" s="18">
        <v>78.509</v>
      </c>
      <c r="Y4" s="18">
        <v>107.1</v>
      </c>
      <c r="Z4" s="19"/>
      <c r="AA4" s="20">
        <f>SUM(B4:Z4)</f>
        <v>2109.4349999999999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93.6</v>
      </c>
      <c r="C7" s="28">
        <v>87.64</v>
      </c>
      <c r="D7" s="28">
        <v>84.79</v>
      </c>
      <c r="E7" s="28">
        <v>86.25</v>
      </c>
      <c r="F7" s="28">
        <v>88.01</v>
      </c>
      <c r="G7" s="28">
        <v>93.05</v>
      </c>
      <c r="H7" s="28">
        <v>100.23</v>
      </c>
      <c r="I7" s="28">
        <v>86.11</v>
      </c>
      <c r="J7" s="28">
        <v>96.39</v>
      </c>
      <c r="K7" s="28">
        <v>12.83</v>
      </c>
      <c r="L7" s="28">
        <v>10</v>
      </c>
      <c r="M7" s="28">
        <v>15</v>
      </c>
      <c r="N7" s="28">
        <v>7.5</v>
      </c>
      <c r="O7" s="28">
        <v>22.62</v>
      </c>
      <c r="P7" s="28">
        <v>55.4</v>
      </c>
      <c r="Q7" s="28">
        <v>70.66</v>
      </c>
      <c r="R7" s="28">
        <v>79.22</v>
      </c>
      <c r="S7" s="28">
        <v>100.76</v>
      </c>
      <c r="T7" s="28">
        <v>156.99</v>
      </c>
      <c r="U7" s="28">
        <v>250</v>
      </c>
      <c r="V7" s="28">
        <v>293.77</v>
      </c>
      <c r="W7" s="28">
        <v>155.72999999999999</v>
      </c>
      <c r="X7" s="28">
        <v>123.29</v>
      </c>
      <c r="Y7" s="28">
        <v>101.82</v>
      </c>
      <c r="Z7" s="29"/>
      <c r="AA7" s="30">
        <f>IF(SUM(B7:Z7)&lt;&gt;0,AVERAGEIF(B7:Z7,"&lt;&gt;"""),"")</f>
        <v>94.652500000000018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</v>
      </c>
      <c r="C12" s="52">
        <v>9.8130000000000006</v>
      </c>
      <c r="D12" s="52">
        <v>28.587</v>
      </c>
      <c r="E12" s="52">
        <v>34.073999999999998</v>
      </c>
      <c r="F12" s="52">
        <v>75.283999999999992</v>
      </c>
      <c r="G12" s="52">
        <v>54.375</v>
      </c>
      <c r="H12" s="52">
        <v>95.365000000000009</v>
      </c>
      <c r="I12" s="52">
        <v>87.745000000000005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20</v>
      </c>
      <c r="U12" s="52">
        <v>28.914999999999999</v>
      </c>
      <c r="V12" s="52">
        <v>29.102</v>
      </c>
      <c r="W12" s="52">
        <v>32</v>
      </c>
      <c r="X12" s="52"/>
      <c r="Y12" s="52">
        <v>50</v>
      </c>
      <c r="Z12" s="53"/>
      <c r="AA12" s="54">
        <f t="shared" si="0"/>
        <v>551.26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3.3000000000000002E-2</v>
      </c>
      <c r="C14" s="57"/>
      <c r="D14" s="57">
        <v>2.3E-2</v>
      </c>
      <c r="E14" s="57">
        <v>0.12</v>
      </c>
      <c r="F14" s="57">
        <v>0.30399999999999999</v>
      </c>
      <c r="G14" s="57">
        <v>0.35199999999999998</v>
      </c>
      <c r="H14" s="57">
        <v>0.107</v>
      </c>
      <c r="I14" s="57"/>
      <c r="J14" s="57">
        <v>62.418999999999997</v>
      </c>
      <c r="K14" s="57">
        <v>84.504999999999995</v>
      </c>
      <c r="L14" s="57">
        <v>261.11999999999995</v>
      </c>
      <c r="M14" s="57">
        <v>56.152999999999999</v>
      </c>
      <c r="N14" s="57">
        <v>32.253</v>
      </c>
      <c r="O14" s="57">
        <v>70.231999999999999</v>
      </c>
      <c r="P14" s="57">
        <v>60.486000000000004</v>
      </c>
      <c r="Q14" s="57"/>
      <c r="R14" s="57"/>
      <c r="S14" s="57"/>
      <c r="T14" s="57">
        <v>31.067</v>
      </c>
      <c r="U14" s="57">
        <v>1.3009999999999999</v>
      </c>
      <c r="V14" s="57">
        <v>12.770999999999999</v>
      </c>
      <c r="W14" s="57"/>
      <c r="X14" s="57">
        <v>0.109</v>
      </c>
      <c r="Y14" s="57"/>
      <c r="Z14" s="58"/>
      <c r="AA14" s="59">
        <f t="shared" si="0"/>
        <v>673.35500000000002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6.0330000000000004</v>
      </c>
      <c r="C16" s="62">
        <f t="shared" si="1"/>
        <v>9.8130000000000006</v>
      </c>
      <c r="D16" s="62">
        <f t="shared" si="1"/>
        <v>28.61</v>
      </c>
      <c r="E16" s="62">
        <f t="shared" si="1"/>
        <v>34.193999999999996</v>
      </c>
      <c r="F16" s="62">
        <f t="shared" si="1"/>
        <v>75.587999999999994</v>
      </c>
      <c r="G16" s="62">
        <f t="shared" si="1"/>
        <v>54.726999999999997</v>
      </c>
      <c r="H16" s="62">
        <f t="shared" si="1"/>
        <v>95.472000000000008</v>
      </c>
      <c r="I16" s="62">
        <f t="shared" si="1"/>
        <v>87.745000000000005</v>
      </c>
      <c r="J16" s="62">
        <f t="shared" si="1"/>
        <v>62.418999999999997</v>
      </c>
      <c r="K16" s="62">
        <f t="shared" si="1"/>
        <v>84.504999999999995</v>
      </c>
      <c r="L16" s="62">
        <f t="shared" si="1"/>
        <v>261.11999999999995</v>
      </c>
      <c r="M16" s="62">
        <f t="shared" si="1"/>
        <v>56.152999999999999</v>
      </c>
      <c r="N16" s="62">
        <f t="shared" si="1"/>
        <v>32.253</v>
      </c>
      <c r="O16" s="62">
        <f t="shared" si="1"/>
        <v>70.231999999999999</v>
      </c>
      <c r="P16" s="62">
        <f t="shared" si="1"/>
        <v>60.486000000000004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51.067</v>
      </c>
      <c r="U16" s="62">
        <f t="shared" si="1"/>
        <v>30.215999999999998</v>
      </c>
      <c r="V16" s="62">
        <f t="shared" si="1"/>
        <v>41.872999999999998</v>
      </c>
      <c r="W16" s="62">
        <f t="shared" si="1"/>
        <v>32</v>
      </c>
      <c r="X16" s="62">
        <f t="shared" si="1"/>
        <v>0.109</v>
      </c>
      <c r="Y16" s="62">
        <f t="shared" si="1"/>
        <v>50</v>
      </c>
      <c r="Z16" s="63" t="str">
        <f t="shared" si="1"/>
        <v/>
      </c>
      <c r="AA16" s="64">
        <f>SUM(AA10:AA15)</f>
        <v>1224.615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5.7</v>
      </c>
      <c r="L19" s="72">
        <v>5.7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0.24</v>
      </c>
      <c r="I21" s="81"/>
      <c r="J21" s="81">
        <v>0.48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0.72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0.24</v>
      </c>
      <c r="I26" s="88">
        <f t="shared" si="3"/>
        <v>0</v>
      </c>
      <c r="J26" s="88">
        <f t="shared" si="3"/>
        <v>0.48</v>
      </c>
      <c r="K26" s="88">
        <f t="shared" si="3"/>
        <v>5.7</v>
      </c>
      <c r="L26" s="88">
        <f t="shared" si="3"/>
        <v>5.7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12.120000000000001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6.0330000000000004</v>
      </c>
      <c r="C30" s="77">
        <v>9.8130000000000006</v>
      </c>
      <c r="D30" s="77">
        <v>28.61</v>
      </c>
      <c r="E30" s="77">
        <v>34.194000000000003</v>
      </c>
      <c r="F30" s="77">
        <v>75.587999999999994</v>
      </c>
      <c r="G30" s="77">
        <v>54.726999999999997</v>
      </c>
      <c r="H30" s="77">
        <v>95.712000000000003</v>
      </c>
      <c r="I30" s="77">
        <v>87.745000000000005</v>
      </c>
      <c r="J30" s="77">
        <v>62.899000000000001</v>
      </c>
      <c r="K30" s="77">
        <v>90.204999999999998</v>
      </c>
      <c r="L30" s="77">
        <v>266.82</v>
      </c>
      <c r="M30" s="77">
        <v>56.152999999999999</v>
      </c>
      <c r="N30" s="77">
        <v>32.253</v>
      </c>
      <c r="O30" s="77">
        <v>70.231999999999999</v>
      </c>
      <c r="P30" s="77">
        <v>60.485999999999997</v>
      </c>
      <c r="Q30" s="77"/>
      <c r="R30" s="77"/>
      <c r="S30" s="77"/>
      <c r="T30" s="77">
        <v>51.067</v>
      </c>
      <c r="U30" s="77">
        <v>30.216000000000001</v>
      </c>
      <c r="V30" s="77">
        <v>41.872999999999998</v>
      </c>
      <c r="W30" s="77">
        <v>32</v>
      </c>
      <c r="X30" s="77">
        <v>0.109</v>
      </c>
      <c r="Y30" s="77">
        <v>50</v>
      </c>
      <c r="Z30" s="78"/>
      <c r="AA30" s="79">
        <f>SUM(B30:Z30)</f>
        <v>1236.7349999999999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6.0330000000000004</v>
      </c>
      <c r="C32" s="62">
        <f t="shared" ref="C32:Z32" si="4">IF(LEN(C$2)&gt;0,SUM(C29:C31),"")</f>
        <v>9.8130000000000006</v>
      </c>
      <c r="D32" s="62">
        <f t="shared" si="4"/>
        <v>28.61</v>
      </c>
      <c r="E32" s="62">
        <f t="shared" si="4"/>
        <v>34.194000000000003</v>
      </c>
      <c r="F32" s="62">
        <f t="shared" si="4"/>
        <v>75.587999999999994</v>
      </c>
      <c r="G32" s="62">
        <f t="shared" si="4"/>
        <v>54.726999999999997</v>
      </c>
      <c r="H32" s="62">
        <f t="shared" si="4"/>
        <v>95.712000000000003</v>
      </c>
      <c r="I32" s="62">
        <f t="shared" si="4"/>
        <v>87.745000000000005</v>
      </c>
      <c r="J32" s="62">
        <f t="shared" si="4"/>
        <v>62.899000000000001</v>
      </c>
      <c r="K32" s="62">
        <f t="shared" si="4"/>
        <v>90.204999999999998</v>
      </c>
      <c r="L32" s="62">
        <f t="shared" si="4"/>
        <v>266.82</v>
      </c>
      <c r="M32" s="62">
        <f t="shared" si="4"/>
        <v>56.152999999999999</v>
      </c>
      <c r="N32" s="62">
        <f t="shared" si="4"/>
        <v>32.253</v>
      </c>
      <c r="O32" s="62">
        <f t="shared" si="4"/>
        <v>70.231999999999999</v>
      </c>
      <c r="P32" s="62">
        <f t="shared" si="4"/>
        <v>60.485999999999997</v>
      </c>
      <c r="Q32" s="62">
        <f t="shared" si="4"/>
        <v>0</v>
      </c>
      <c r="R32" s="62">
        <f t="shared" si="4"/>
        <v>0</v>
      </c>
      <c r="S32" s="62">
        <f t="shared" si="4"/>
        <v>0</v>
      </c>
      <c r="T32" s="62">
        <f t="shared" si="4"/>
        <v>51.067</v>
      </c>
      <c r="U32" s="62">
        <f t="shared" si="4"/>
        <v>30.216000000000001</v>
      </c>
      <c r="V32" s="62">
        <f t="shared" si="4"/>
        <v>41.872999999999998</v>
      </c>
      <c r="W32" s="62">
        <f t="shared" si="4"/>
        <v>32</v>
      </c>
      <c r="X32" s="62">
        <f t="shared" si="4"/>
        <v>0.109</v>
      </c>
      <c r="Y32" s="62">
        <f t="shared" si="4"/>
        <v>50</v>
      </c>
      <c r="Z32" s="63" t="str">
        <f t="shared" si="4"/>
        <v/>
      </c>
      <c r="AA32" s="64">
        <f>SUM(AA29:AA31)</f>
        <v>1236.7349999999999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41.5</v>
      </c>
      <c r="C37" s="99">
        <v>45.7</v>
      </c>
      <c r="D37" s="99">
        <v>53.4</v>
      </c>
      <c r="E37" s="99">
        <v>30.5</v>
      </c>
      <c r="F37" s="99">
        <v>14.2</v>
      </c>
      <c r="G37" s="99">
        <v>19.5</v>
      </c>
      <c r="H37" s="99"/>
      <c r="I37" s="99"/>
      <c r="J37" s="99">
        <v>10.5</v>
      </c>
      <c r="K37" s="99"/>
      <c r="L37" s="99"/>
      <c r="M37" s="99"/>
      <c r="N37" s="99"/>
      <c r="O37" s="99"/>
      <c r="P37" s="99">
        <v>49.7</v>
      </c>
      <c r="Q37" s="99">
        <v>157.4</v>
      </c>
      <c r="R37" s="99">
        <v>131.6</v>
      </c>
      <c r="S37" s="99">
        <v>135.80000000000001</v>
      </c>
      <c r="T37" s="99"/>
      <c r="U37" s="99"/>
      <c r="V37" s="99"/>
      <c r="W37" s="99">
        <v>47.4</v>
      </c>
      <c r="X37" s="99">
        <v>78.400000000000006</v>
      </c>
      <c r="Y37" s="99">
        <v>57.1</v>
      </c>
      <c r="Z37" s="100"/>
      <c r="AA37" s="79">
        <f t="shared" si="5"/>
        <v>872.69999999999993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41.5</v>
      </c>
      <c r="C40" s="88">
        <f t="shared" si="6"/>
        <v>45.7</v>
      </c>
      <c r="D40" s="88">
        <f t="shared" si="6"/>
        <v>53.4</v>
      </c>
      <c r="E40" s="88">
        <f t="shared" si="6"/>
        <v>30.5</v>
      </c>
      <c r="F40" s="88">
        <f t="shared" si="6"/>
        <v>14.2</v>
      </c>
      <c r="G40" s="88">
        <f t="shared" si="6"/>
        <v>19.5</v>
      </c>
      <c r="H40" s="88">
        <f t="shared" si="6"/>
        <v>0</v>
      </c>
      <c r="I40" s="88">
        <f t="shared" si="6"/>
        <v>0</v>
      </c>
      <c r="J40" s="88">
        <f t="shared" si="6"/>
        <v>10.5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49.7</v>
      </c>
      <c r="Q40" s="88">
        <f t="shared" si="6"/>
        <v>157.4</v>
      </c>
      <c r="R40" s="88">
        <f t="shared" si="6"/>
        <v>131.6</v>
      </c>
      <c r="S40" s="88">
        <f t="shared" si="6"/>
        <v>135.80000000000001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47.4</v>
      </c>
      <c r="X40" s="88">
        <f t="shared" si="6"/>
        <v>78.400000000000006</v>
      </c>
      <c r="Y40" s="88">
        <f t="shared" si="6"/>
        <v>57.1</v>
      </c>
      <c r="Z40" s="89" t="str">
        <f t="shared" si="6"/>
        <v/>
      </c>
      <c r="AA40" s="90">
        <f t="shared" si="5"/>
        <v>872.69999999999993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41.5</v>
      </c>
      <c r="C45" s="99">
        <v>45.7</v>
      </c>
      <c r="D45" s="99">
        <v>53.4</v>
      </c>
      <c r="E45" s="99">
        <v>30.5</v>
      </c>
      <c r="F45" s="99">
        <v>14.2</v>
      </c>
      <c r="G45" s="99">
        <v>19.5</v>
      </c>
      <c r="H45" s="99"/>
      <c r="I45" s="99"/>
      <c r="J45" s="99">
        <v>10.5</v>
      </c>
      <c r="K45" s="99"/>
      <c r="L45" s="99"/>
      <c r="M45" s="99"/>
      <c r="N45" s="99"/>
      <c r="O45" s="99"/>
      <c r="P45" s="99">
        <v>49.7</v>
      </c>
      <c r="Q45" s="99">
        <v>157.4</v>
      </c>
      <c r="R45" s="99">
        <v>131.6</v>
      </c>
      <c r="S45" s="99">
        <v>135.80000000000001</v>
      </c>
      <c r="T45" s="99"/>
      <c r="U45" s="99"/>
      <c r="V45" s="99"/>
      <c r="W45" s="99">
        <v>47.4</v>
      </c>
      <c r="X45" s="99">
        <v>78.400000000000006</v>
      </c>
      <c r="Y45" s="99">
        <v>57.1</v>
      </c>
      <c r="Z45" s="100"/>
      <c r="AA45" s="79">
        <f t="shared" si="7"/>
        <v>872.69999999999993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41.5</v>
      </c>
      <c r="C49" s="88">
        <f t="shared" ref="C49:Z49" si="8">IF(LEN(C$2)&gt;0,SUM(C43:C48),"")</f>
        <v>45.7</v>
      </c>
      <c r="D49" s="88">
        <f t="shared" si="8"/>
        <v>53.4</v>
      </c>
      <c r="E49" s="88">
        <f t="shared" si="8"/>
        <v>30.5</v>
      </c>
      <c r="F49" s="88">
        <f t="shared" si="8"/>
        <v>14.2</v>
      </c>
      <c r="G49" s="88">
        <f t="shared" si="8"/>
        <v>19.5</v>
      </c>
      <c r="H49" s="88">
        <f t="shared" si="8"/>
        <v>0</v>
      </c>
      <c r="I49" s="88">
        <f t="shared" si="8"/>
        <v>0</v>
      </c>
      <c r="J49" s="88">
        <f t="shared" si="8"/>
        <v>10.5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49.7</v>
      </c>
      <c r="Q49" s="88">
        <f t="shared" si="8"/>
        <v>157.4</v>
      </c>
      <c r="R49" s="88">
        <f t="shared" si="8"/>
        <v>131.6</v>
      </c>
      <c r="S49" s="88">
        <f t="shared" si="8"/>
        <v>135.80000000000001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47.4</v>
      </c>
      <c r="X49" s="88">
        <f t="shared" si="8"/>
        <v>78.400000000000006</v>
      </c>
      <c r="Y49" s="88">
        <f t="shared" si="8"/>
        <v>57.1</v>
      </c>
      <c r="Z49" s="89" t="str">
        <f t="shared" si="8"/>
        <v/>
      </c>
      <c r="AA49" s="90">
        <f t="shared" si="7"/>
        <v>872.69999999999993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47.533000000000001</v>
      </c>
      <c r="C52" s="88">
        <f t="shared" si="10"/>
        <v>55.513000000000005</v>
      </c>
      <c r="D52" s="88">
        <f t="shared" si="10"/>
        <v>82.009999999999991</v>
      </c>
      <c r="E52" s="88">
        <f t="shared" si="10"/>
        <v>64.693999999999988</v>
      </c>
      <c r="F52" s="88">
        <f t="shared" si="10"/>
        <v>89.787999999999997</v>
      </c>
      <c r="G52" s="88">
        <f t="shared" si="10"/>
        <v>74.227000000000004</v>
      </c>
      <c r="H52" s="88">
        <f t="shared" si="10"/>
        <v>95.712000000000003</v>
      </c>
      <c r="I52" s="88">
        <f t="shared" si="10"/>
        <v>87.745000000000005</v>
      </c>
      <c r="J52" s="88">
        <f t="shared" si="10"/>
        <v>73.399000000000001</v>
      </c>
      <c r="K52" s="88">
        <f t="shared" si="10"/>
        <v>90.204999999999998</v>
      </c>
      <c r="L52" s="88">
        <f t="shared" si="10"/>
        <v>266.81999999999994</v>
      </c>
      <c r="M52" s="88">
        <f t="shared" si="10"/>
        <v>56.152999999999999</v>
      </c>
      <c r="N52" s="88">
        <f t="shared" si="10"/>
        <v>32.253</v>
      </c>
      <c r="O52" s="88">
        <f t="shared" si="10"/>
        <v>70.231999999999999</v>
      </c>
      <c r="P52" s="88">
        <f t="shared" si="10"/>
        <v>110.18600000000001</v>
      </c>
      <c r="Q52" s="88">
        <f t="shared" si="10"/>
        <v>157.4</v>
      </c>
      <c r="R52" s="88">
        <f t="shared" si="10"/>
        <v>131.6</v>
      </c>
      <c r="S52" s="88">
        <f t="shared" si="10"/>
        <v>135.80000000000001</v>
      </c>
      <c r="T52" s="88">
        <f t="shared" si="10"/>
        <v>51.067</v>
      </c>
      <c r="U52" s="88">
        <f t="shared" si="10"/>
        <v>30.215999999999998</v>
      </c>
      <c r="V52" s="88">
        <f t="shared" si="10"/>
        <v>41.872999999999998</v>
      </c>
      <c r="W52" s="88">
        <f t="shared" si="10"/>
        <v>79.400000000000006</v>
      </c>
      <c r="X52" s="88">
        <f t="shared" si="10"/>
        <v>78.509</v>
      </c>
      <c r="Y52" s="88">
        <f t="shared" si="10"/>
        <v>107.1</v>
      </c>
      <c r="Z52" s="89" t="str">
        <f t="shared" si="10"/>
        <v/>
      </c>
      <c r="AA52" s="104">
        <f>SUM(B52:Z52)</f>
        <v>2109.4349999999999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47.494</v>
      </c>
      <c r="C4" s="18">
        <v>55.474999999999994</v>
      </c>
      <c r="D4" s="18">
        <v>81.971000000000004</v>
      </c>
      <c r="E4" s="18">
        <v>64.721999999999994</v>
      </c>
      <c r="F4" s="18">
        <v>89.814999999999984</v>
      </c>
      <c r="G4" s="18">
        <v>74.186999999999998</v>
      </c>
      <c r="H4" s="18">
        <v>95.711999999999989</v>
      </c>
      <c r="I4" s="18">
        <v>87.745000000000019</v>
      </c>
      <c r="J4" s="18">
        <v>73.420999999999992</v>
      </c>
      <c r="K4" s="18">
        <v>90.204999999999984</v>
      </c>
      <c r="L4" s="18">
        <v>266.82</v>
      </c>
      <c r="M4" s="18">
        <v>56.152999999999999</v>
      </c>
      <c r="N4" s="18">
        <v>32.253</v>
      </c>
      <c r="O4" s="18">
        <v>70.278999999999996</v>
      </c>
      <c r="P4" s="18">
        <v>110.202</v>
      </c>
      <c r="Q4" s="18">
        <v>157.39600000000002</v>
      </c>
      <c r="R4" s="18">
        <v>131.63999999999999</v>
      </c>
      <c r="S4" s="18">
        <v>135.833</v>
      </c>
      <c r="T4" s="18">
        <v>51.053000000000004</v>
      </c>
      <c r="U4" s="18">
        <v>30.215999999999998</v>
      </c>
      <c r="V4" s="18">
        <v>41.893999999999998</v>
      </c>
      <c r="W4" s="18">
        <v>79.353000000000009</v>
      </c>
      <c r="X4" s="18">
        <v>78.480999999999995</v>
      </c>
      <c r="Y4" s="18">
        <v>107.12199999999999</v>
      </c>
      <c r="Z4" s="19"/>
      <c r="AA4" s="20">
        <f>SUM(B4:Z4)</f>
        <v>2109.442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93.6</v>
      </c>
      <c r="C7" s="28">
        <v>87.64</v>
      </c>
      <c r="D7" s="28">
        <v>84.79</v>
      </c>
      <c r="E7" s="28">
        <v>86.25</v>
      </c>
      <c r="F7" s="28">
        <v>88.01</v>
      </c>
      <c r="G7" s="28">
        <v>93.05</v>
      </c>
      <c r="H7" s="28">
        <v>100.23</v>
      </c>
      <c r="I7" s="28">
        <v>86.11</v>
      </c>
      <c r="J7" s="28">
        <v>96.39</v>
      </c>
      <c r="K7" s="28">
        <v>12.83</v>
      </c>
      <c r="L7" s="28">
        <v>10</v>
      </c>
      <c r="M7" s="28">
        <v>15</v>
      </c>
      <c r="N7" s="28">
        <v>7.5</v>
      </c>
      <c r="O7" s="28">
        <v>22.62</v>
      </c>
      <c r="P7" s="28">
        <v>55.4</v>
      </c>
      <c r="Q7" s="28">
        <v>70.66</v>
      </c>
      <c r="R7" s="28">
        <v>79.22</v>
      </c>
      <c r="S7" s="28">
        <v>100.76</v>
      </c>
      <c r="T7" s="28">
        <v>156.99</v>
      </c>
      <c r="U7" s="28">
        <v>250</v>
      </c>
      <c r="V7" s="28">
        <v>293.77</v>
      </c>
      <c r="W7" s="28">
        <v>155.72999999999999</v>
      </c>
      <c r="X7" s="28">
        <v>123.29</v>
      </c>
      <c r="Y7" s="28">
        <v>101.82</v>
      </c>
      <c r="Z7" s="29"/>
      <c r="AA7" s="30">
        <f>IF(SUM(B7:Z7)&lt;&gt;0,AVERAGEIF(B7:Z7,"&lt;&gt;"""),"")</f>
        <v>94.652500000000018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18.306000000000001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18.431999999999999</v>
      </c>
      <c r="T12" s="52"/>
      <c r="U12" s="52"/>
      <c r="V12" s="52"/>
      <c r="W12" s="52"/>
      <c r="X12" s="52"/>
      <c r="Y12" s="52">
        <v>40</v>
      </c>
      <c r="Z12" s="53"/>
      <c r="AA12" s="54">
        <f t="shared" si="0"/>
        <v>76.738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41.903999999999996</v>
      </c>
      <c r="C14" s="57">
        <v>44.805</v>
      </c>
      <c r="D14" s="57">
        <v>46.792000000000002</v>
      </c>
      <c r="E14" s="57">
        <v>50.201999999999998</v>
      </c>
      <c r="F14" s="57">
        <v>66.828000000000003</v>
      </c>
      <c r="G14" s="57">
        <v>68.337000000000003</v>
      </c>
      <c r="H14" s="57">
        <v>73.406000000000006</v>
      </c>
      <c r="I14" s="57">
        <v>86.495000000000019</v>
      </c>
      <c r="J14" s="57">
        <v>20.8</v>
      </c>
      <c r="K14" s="57">
        <v>41.673000000000002</v>
      </c>
      <c r="L14" s="57">
        <v>225.34</v>
      </c>
      <c r="M14" s="57">
        <v>55.643000000000001</v>
      </c>
      <c r="N14" s="57">
        <v>28.526000000000003</v>
      </c>
      <c r="O14" s="57">
        <v>2.5990000000000002</v>
      </c>
      <c r="P14" s="57">
        <v>100.872</v>
      </c>
      <c r="Q14" s="57">
        <v>137.34300000000002</v>
      </c>
      <c r="R14" s="57">
        <v>131.16</v>
      </c>
      <c r="S14" s="57">
        <v>108.501</v>
      </c>
      <c r="T14" s="57">
        <v>15.382999999999999</v>
      </c>
      <c r="U14" s="57">
        <v>26.035999999999998</v>
      </c>
      <c r="V14" s="57">
        <v>12.233999999999998</v>
      </c>
      <c r="W14" s="57">
        <v>77.893000000000015</v>
      </c>
      <c r="X14" s="57">
        <v>77.491</v>
      </c>
      <c r="Y14" s="57">
        <v>60.152000000000001</v>
      </c>
      <c r="Z14" s="58"/>
      <c r="AA14" s="59">
        <f t="shared" si="0"/>
        <v>1600.4150000000002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41.903999999999996</v>
      </c>
      <c r="C16" s="62">
        <f t="shared" ref="C16:Z16" si="1">IF(LEN(C$2)&gt;0,SUM(C10:C15),"")</f>
        <v>44.805</v>
      </c>
      <c r="D16" s="62">
        <f t="shared" si="1"/>
        <v>46.792000000000002</v>
      </c>
      <c r="E16" s="62">
        <f t="shared" si="1"/>
        <v>50.201999999999998</v>
      </c>
      <c r="F16" s="62">
        <f t="shared" si="1"/>
        <v>66.828000000000003</v>
      </c>
      <c r="G16" s="62">
        <f t="shared" si="1"/>
        <v>68.337000000000003</v>
      </c>
      <c r="H16" s="62">
        <f t="shared" si="1"/>
        <v>91.712000000000003</v>
      </c>
      <c r="I16" s="62">
        <f t="shared" si="1"/>
        <v>86.495000000000019</v>
      </c>
      <c r="J16" s="62">
        <f t="shared" si="1"/>
        <v>20.8</v>
      </c>
      <c r="K16" s="62">
        <f t="shared" si="1"/>
        <v>41.673000000000002</v>
      </c>
      <c r="L16" s="62">
        <f t="shared" si="1"/>
        <v>225.34</v>
      </c>
      <c r="M16" s="62">
        <f t="shared" si="1"/>
        <v>55.643000000000001</v>
      </c>
      <c r="N16" s="62">
        <f t="shared" si="1"/>
        <v>28.526000000000003</v>
      </c>
      <c r="O16" s="62">
        <f t="shared" si="1"/>
        <v>2.5990000000000002</v>
      </c>
      <c r="P16" s="62">
        <f t="shared" si="1"/>
        <v>100.872</v>
      </c>
      <c r="Q16" s="62">
        <f t="shared" si="1"/>
        <v>137.34300000000002</v>
      </c>
      <c r="R16" s="62">
        <f t="shared" si="1"/>
        <v>131.16</v>
      </c>
      <c r="S16" s="62">
        <f t="shared" si="1"/>
        <v>126.93300000000001</v>
      </c>
      <c r="T16" s="62">
        <f t="shared" si="1"/>
        <v>15.382999999999999</v>
      </c>
      <c r="U16" s="62">
        <f t="shared" si="1"/>
        <v>26.035999999999998</v>
      </c>
      <c r="V16" s="62">
        <f t="shared" si="1"/>
        <v>12.233999999999998</v>
      </c>
      <c r="W16" s="62">
        <f t="shared" si="1"/>
        <v>77.893000000000015</v>
      </c>
      <c r="X16" s="62">
        <f t="shared" si="1"/>
        <v>77.491</v>
      </c>
      <c r="Y16" s="62">
        <f t="shared" si="1"/>
        <v>100.152</v>
      </c>
      <c r="Z16" s="63" t="str">
        <f t="shared" si="1"/>
        <v/>
      </c>
      <c r="AA16" s="64">
        <f>SUM(AA10:AA15)</f>
        <v>1677.1530000000002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1.3</v>
      </c>
      <c r="C20" s="77">
        <v>2.6</v>
      </c>
      <c r="D20" s="77">
        <v>11.174999999999999</v>
      </c>
      <c r="E20" s="77">
        <v>2.6</v>
      </c>
      <c r="F20" s="77">
        <v>11.562999999999999</v>
      </c>
      <c r="G20" s="77">
        <v>1.5</v>
      </c>
      <c r="H20" s="77"/>
      <c r="I20" s="77"/>
      <c r="J20" s="77">
        <v>45</v>
      </c>
      <c r="K20" s="77">
        <v>40</v>
      </c>
      <c r="L20" s="77">
        <v>40</v>
      </c>
      <c r="M20" s="77"/>
      <c r="N20" s="77">
        <v>2.7E-2</v>
      </c>
      <c r="O20" s="77"/>
      <c r="P20" s="77">
        <v>2.76</v>
      </c>
      <c r="Q20" s="77">
        <v>10.966000000000001</v>
      </c>
      <c r="R20" s="77"/>
      <c r="S20" s="77">
        <v>1.4</v>
      </c>
      <c r="T20" s="77"/>
      <c r="U20" s="77"/>
      <c r="V20" s="77"/>
      <c r="W20" s="77"/>
      <c r="X20" s="77"/>
      <c r="Y20" s="77">
        <v>2.08</v>
      </c>
      <c r="Z20" s="78"/>
      <c r="AA20" s="79">
        <f t="shared" si="2"/>
        <v>172.971</v>
      </c>
    </row>
    <row r="21" spans="1:27" ht="24.95" customHeight="1" x14ac:dyDescent="0.2">
      <c r="A21" s="75" t="s">
        <v>16</v>
      </c>
      <c r="B21" s="80">
        <v>4.29</v>
      </c>
      <c r="C21" s="81">
        <v>8.07</v>
      </c>
      <c r="D21" s="81">
        <v>24.003999999999998</v>
      </c>
      <c r="E21" s="81">
        <v>11.92</v>
      </c>
      <c r="F21" s="81">
        <v>11.423999999999999</v>
      </c>
      <c r="G21" s="81">
        <v>4.3499999999999996</v>
      </c>
      <c r="H21" s="81"/>
      <c r="I21" s="81">
        <v>1.25</v>
      </c>
      <c r="J21" s="81">
        <v>7.6210000000000004</v>
      </c>
      <c r="K21" s="81">
        <v>8.532</v>
      </c>
      <c r="L21" s="81">
        <v>1.48</v>
      </c>
      <c r="M21" s="81">
        <v>0.51</v>
      </c>
      <c r="N21" s="81">
        <v>3.7</v>
      </c>
      <c r="O21" s="81">
        <v>1.48</v>
      </c>
      <c r="P21" s="81">
        <v>6.57</v>
      </c>
      <c r="Q21" s="81">
        <v>9.0869999999999997</v>
      </c>
      <c r="R21" s="81">
        <v>0.48</v>
      </c>
      <c r="S21" s="81">
        <v>7.5</v>
      </c>
      <c r="T21" s="81">
        <v>3.67</v>
      </c>
      <c r="U21" s="81">
        <v>4.18</v>
      </c>
      <c r="V21" s="81">
        <v>3.6599999999999997</v>
      </c>
      <c r="W21" s="81">
        <v>1.46</v>
      </c>
      <c r="X21" s="81">
        <v>0.99</v>
      </c>
      <c r="Y21" s="81">
        <v>4.8900000000000006</v>
      </c>
      <c r="Z21" s="78"/>
      <c r="AA21" s="79">
        <f t="shared" si="2"/>
        <v>131.11799999999999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5.59</v>
      </c>
      <c r="C26" s="88">
        <f t="shared" ref="C26:Z26" si="3">IF(LEN(C$2)&gt;0,SUM(C19:C25),"")</f>
        <v>10.67</v>
      </c>
      <c r="D26" s="88">
        <f t="shared" si="3"/>
        <v>35.178999999999995</v>
      </c>
      <c r="E26" s="88">
        <f t="shared" si="3"/>
        <v>14.52</v>
      </c>
      <c r="F26" s="88">
        <f t="shared" si="3"/>
        <v>22.986999999999998</v>
      </c>
      <c r="G26" s="88">
        <f t="shared" si="3"/>
        <v>5.85</v>
      </c>
      <c r="H26" s="88">
        <f t="shared" si="3"/>
        <v>0</v>
      </c>
      <c r="I26" s="88">
        <f t="shared" si="3"/>
        <v>1.25</v>
      </c>
      <c r="J26" s="88">
        <f t="shared" si="3"/>
        <v>52.621000000000002</v>
      </c>
      <c r="K26" s="88">
        <f t="shared" si="3"/>
        <v>48.531999999999996</v>
      </c>
      <c r="L26" s="88">
        <f t="shared" si="3"/>
        <v>41.48</v>
      </c>
      <c r="M26" s="88">
        <f t="shared" si="3"/>
        <v>0.51</v>
      </c>
      <c r="N26" s="88">
        <f t="shared" si="3"/>
        <v>3.7270000000000003</v>
      </c>
      <c r="O26" s="88">
        <f t="shared" si="3"/>
        <v>1.48</v>
      </c>
      <c r="P26" s="88">
        <f t="shared" si="3"/>
        <v>9.33</v>
      </c>
      <c r="Q26" s="88">
        <f t="shared" si="3"/>
        <v>20.053000000000001</v>
      </c>
      <c r="R26" s="88">
        <f t="shared" si="3"/>
        <v>0.48</v>
      </c>
      <c r="S26" s="88">
        <f t="shared" si="3"/>
        <v>8.9</v>
      </c>
      <c r="T26" s="88">
        <f t="shared" si="3"/>
        <v>3.67</v>
      </c>
      <c r="U26" s="88">
        <f t="shared" si="3"/>
        <v>4.18</v>
      </c>
      <c r="V26" s="88">
        <f t="shared" si="3"/>
        <v>3.6599999999999997</v>
      </c>
      <c r="W26" s="88">
        <f t="shared" si="3"/>
        <v>1.46</v>
      </c>
      <c r="X26" s="88">
        <f t="shared" si="3"/>
        <v>0.99</v>
      </c>
      <c r="Y26" s="88">
        <f t="shared" si="3"/>
        <v>6.9700000000000006</v>
      </c>
      <c r="Z26" s="89" t="str">
        <f t="shared" si="3"/>
        <v/>
      </c>
      <c r="AA26" s="90">
        <f>SUM(AA19:AA25)</f>
        <v>304.089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47.494</v>
      </c>
      <c r="C30" s="77">
        <v>55.475000000000001</v>
      </c>
      <c r="D30" s="77">
        <v>81.971000000000004</v>
      </c>
      <c r="E30" s="77">
        <v>64.721999999999994</v>
      </c>
      <c r="F30" s="77">
        <v>89.814999999999998</v>
      </c>
      <c r="G30" s="77">
        <v>74.186999999999998</v>
      </c>
      <c r="H30" s="77">
        <v>91.712000000000003</v>
      </c>
      <c r="I30" s="77">
        <v>87.745000000000005</v>
      </c>
      <c r="J30" s="77">
        <v>73.421000000000006</v>
      </c>
      <c r="K30" s="77">
        <v>90.204999999999998</v>
      </c>
      <c r="L30" s="77">
        <v>266.82</v>
      </c>
      <c r="M30" s="77">
        <v>56.152999999999999</v>
      </c>
      <c r="N30" s="77">
        <v>32.253</v>
      </c>
      <c r="O30" s="77">
        <v>4.0789999999999997</v>
      </c>
      <c r="P30" s="77">
        <v>110.202</v>
      </c>
      <c r="Q30" s="77">
        <v>157.39599999999999</v>
      </c>
      <c r="R30" s="77">
        <v>131.63999999999999</v>
      </c>
      <c r="S30" s="77">
        <v>135.833</v>
      </c>
      <c r="T30" s="77">
        <v>19.053000000000001</v>
      </c>
      <c r="U30" s="77">
        <v>30.216000000000001</v>
      </c>
      <c r="V30" s="77">
        <v>15.894</v>
      </c>
      <c r="W30" s="77">
        <v>79.352999999999994</v>
      </c>
      <c r="X30" s="77">
        <v>78.480999999999995</v>
      </c>
      <c r="Y30" s="77">
        <v>107.122</v>
      </c>
      <c r="Z30" s="78"/>
      <c r="AA30" s="79">
        <f>SUM(B30:Z30)</f>
        <v>1981.2420000000002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47.494</v>
      </c>
      <c r="C32" s="62">
        <f t="shared" ref="C32:Z32" si="4">IF(LEN(C$2)&gt;0,SUM(C29:C31),"")</f>
        <v>55.475000000000001</v>
      </c>
      <c r="D32" s="62">
        <f t="shared" si="4"/>
        <v>81.971000000000004</v>
      </c>
      <c r="E32" s="62">
        <f t="shared" si="4"/>
        <v>64.721999999999994</v>
      </c>
      <c r="F32" s="62">
        <f t="shared" si="4"/>
        <v>89.814999999999998</v>
      </c>
      <c r="G32" s="62">
        <f t="shared" si="4"/>
        <v>74.186999999999998</v>
      </c>
      <c r="H32" s="62">
        <f t="shared" si="4"/>
        <v>91.712000000000003</v>
      </c>
      <c r="I32" s="62">
        <f t="shared" si="4"/>
        <v>87.745000000000005</v>
      </c>
      <c r="J32" s="62">
        <f t="shared" si="4"/>
        <v>73.421000000000006</v>
      </c>
      <c r="K32" s="62">
        <f t="shared" si="4"/>
        <v>90.204999999999998</v>
      </c>
      <c r="L32" s="62">
        <f t="shared" si="4"/>
        <v>266.82</v>
      </c>
      <c r="M32" s="62">
        <f t="shared" si="4"/>
        <v>56.152999999999999</v>
      </c>
      <c r="N32" s="62">
        <f t="shared" si="4"/>
        <v>32.253</v>
      </c>
      <c r="O32" s="62">
        <f t="shared" si="4"/>
        <v>4.0789999999999997</v>
      </c>
      <c r="P32" s="62">
        <f t="shared" si="4"/>
        <v>110.202</v>
      </c>
      <c r="Q32" s="62">
        <f t="shared" si="4"/>
        <v>157.39599999999999</v>
      </c>
      <c r="R32" s="62">
        <f t="shared" si="4"/>
        <v>131.63999999999999</v>
      </c>
      <c r="S32" s="62">
        <f t="shared" si="4"/>
        <v>135.833</v>
      </c>
      <c r="T32" s="62">
        <f t="shared" si="4"/>
        <v>19.053000000000001</v>
      </c>
      <c r="U32" s="62">
        <f t="shared" si="4"/>
        <v>30.216000000000001</v>
      </c>
      <c r="V32" s="62">
        <f t="shared" si="4"/>
        <v>15.894</v>
      </c>
      <c r="W32" s="62">
        <f t="shared" si="4"/>
        <v>79.352999999999994</v>
      </c>
      <c r="X32" s="62">
        <f t="shared" si="4"/>
        <v>78.480999999999995</v>
      </c>
      <c r="Y32" s="62">
        <f t="shared" si="4"/>
        <v>107.122</v>
      </c>
      <c r="Z32" s="63" t="str">
        <f t="shared" si="4"/>
        <v/>
      </c>
      <c r="AA32" s="64">
        <f>SUM(AA29:AA31)</f>
        <v>1981.2420000000002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4</v>
      </c>
      <c r="I37" s="99"/>
      <c r="J37" s="99"/>
      <c r="K37" s="99"/>
      <c r="L37" s="99"/>
      <c r="M37" s="99"/>
      <c r="N37" s="99"/>
      <c r="O37" s="99">
        <v>66.2</v>
      </c>
      <c r="P37" s="99"/>
      <c r="Q37" s="99"/>
      <c r="R37" s="99"/>
      <c r="S37" s="99"/>
      <c r="T37" s="99">
        <v>32</v>
      </c>
      <c r="U37" s="99"/>
      <c r="V37" s="99">
        <v>26</v>
      </c>
      <c r="W37" s="99"/>
      <c r="X37" s="99"/>
      <c r="Y37" s="99"/>
      <c r="Z37" s="100"/>
      <c r="AA37" s="79">
        <f t="shared" si="5"/>
        <v>128.19999999999999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66.2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32</v>
      </c>
      <c r="U40" s="88">
        <f t="shared" si="6"/>
        <v>0</v>
      </c>
      <c r="V40" s="88">
        <f t="shared" si="6"/>
        <v>26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128.19999999999999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4</v>
      </c>
      <c r="I45" s="99"/>
      <c r="J45" s="99"/>
      <c r="K45" s="99"/>
      <c r="L45" s="99"/>
      <c r="M45" s="99"/>
      <c r="N45" s="99"/>
      <c r="O45" s="99">
        <v>66.2</v>
      </c>
      <c r="P45" s="99"/>
      <c r="Q45" s="99"/>
      <c r="R45" s="99"/>
      <c r="S45" s="99"/>
      <c r="T45" s="99">
        <v>32</v>
      </c>
      <c r="U45" s="99"/>
      <c r="V45" s="99">
        <v>26</v>
      </c>
      <c r="W45" s="99"/>
      <c r="X45" s="99"/>
      <c r="Y45" s="99"/>
      <c r="Z45" s="100"/>
      <c r="AA45" s="79">
        <f t="shared" si="7"/>
        <v>128.19999999999999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66.2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32</v>
      </c>
      <c r="U49" s="88">
        <f t="shared" si="8"/>
        <v>0</v>
      </c>
      <c r="V49" s="88">
        <f t="shared" si="8"/>
        <v>26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128.19999999999999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47.494</v>
      </c>
      <c r="C52" s="88">
        <f t="shared" ref="C52:Z52" si="10">IF(LEN(C$2)&gt;0,SUM(C10:C15)+C26+C40,"")</f>
        <v>55.475000000000001</v>
      </c>
      <c r="D52" s="88">
        <f t="shared" si="10"/>
        <v>81.971000000000004</v>
      </c>
      <c r="E52" s="88">
        <f t="shared" si="10"/>
        <v>64.721999999999994</v>
      </c>
      <c r="F52" s="88">
        <f t="shared" si="10"/>
        <v>89.814999999999998</v>
      </c>
      <c r="G52" s="88">
        <f t="shared" si="10"/>
        <v>74.186999999999998</v>
      </c>
      <c r="H52" s="88">
        <f t="shared" si="10"/>
        <v>95.712000000000003</v>
      </c>
      <c r="I52" s="88">
        <f t="shared" si="10"/>
        <v>87.745000000000019</v>
      </c>
      <c r="J52" s="88">
        <f t="shared" si="10"/>
        <v>73.421000000000006</v>
      </c>
      <c r="K52" s="88">
        <f t="shared" si="10"/>
        <v>90.204999999999998</v>
      </c>
      <c r="L52" s="88">
        <f t="shared" si="10"/>
        <v>266.82</v>
      </c>
      <c r="M52" s="88">
        <f t="shared" si="10"/>
        <v>56.152999999999999</v>
      </c>
      <c r="N52" s="88">
        <f t="shared" si="10"/>
        <v>32.253</v>
      </c>
      <c r="O52" s="88">
        <f t="shared" si="10"/>
        <v>70.278999999999996</v>
      </c>
      <c r="P52" s="88">
        <f t="shared" si="10"/>
        <v>110.202</v>
      </c>
      <c r="Q52" s="88">
        <f t="shared" si="10"/>
        <v>157.39600000000002</v>
      </c>
      <c r="R52" s="88">
        <f t="shared" si="10"/>
        <v>131.63999999999999</v>
      </c>
      <c r="S52" s="88">
        <f t="shared" si="10"/>
        <v>135.833</v>
      </c>
      <c r="T52" s="88">
        <f t="shared" si="10"/>
        <v>51.052999999999997</v>
      </c>
      <c r="U52" s="88">
        <f t="shared" si="10"/>
        <v>30.215999999999998</v>
      </c>
      <c r="V52" s="88">
        <f t="shared" si="10"/>
        <v>41.893999999999998</v>
      </c>
      <c r="W52" s="88">
        <f t="shared" si="10"/>
        <v>79.353000000000009</v>
      </c>
      <c r="X52" s="88">
        <f t="shared" si="10"/>
        <v>78.480999999999995</v>
      </c>
      <c r="Y52" s="88">
        <f t="shared" si="10"/>
        <v>107.122</v>
      </c>
      <c r="Z52" s="89" t="str">
        <f t="shared" si="10"/>
        <v/>
      </c>
      <c r="AA52" s="104">
        <f>SUM(B52:Z52)</f>
        <v>2109.4419999999996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-41.5</v>
      </c>
      <c r="C4" s="18">
        <v>-45.7</v>
      </c>
      <c r="D4" s="18">
        <v>-53.4</v>
      </c>
      <c r="E4" s="18">
        <v>-30.5</v>
      </c>
      <c r="F4" s="18">
        <v>-14.2</v>
      </c>
      <c r="G4" s="18">
        <v>-19.5</v>
      </c>
      <c r="H4" s="18">
        <v>4</v>
      </c>
      <c r="I4" s="18"/>
      <c r="J4" s="18">
        <v>-10.5</v>
      </c>
      <c r="K4" s="18"/>
      <c r="L4" s="18"/>
      <c r="M4" s="18"/>
      <c r="N4" s="18"/>
      <c r="O4" s="18">
        <v>66.2</v>
      </c>
      <c r="P4" s="18">
        <v>-49.7</v>
      </c>
      <c r="Q4" s="18">
        <v>-157.4</v>
      </c>
      <c r="R4" s="18">
        <v>-131.6</v>
      </c>
      <c r="S4" s="18">
        <v>-135.80000000000001</v>
      </c>
      <c r="T4" s="18">
        <v>32</v>
      </c>
      <c r="U4" s="18"/>
      <c r="V4" s="18">
        <v>26</v>
      </c>
      <c r="W4" s="18">
        <v>-47.4</v>
      </c>
      <c r="X4" s="18">
        <v>-78.400000000000006</v>
      </c>
      <c r="Y4" s="18">
        <v>-57.1</v>
      </c>
      <c r="Z4" s="19"/>
      <c r="AA4" s="111">
        <f>SUM(B4:Z4)</f>
        <v>-744.49999999999989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93.6</v>
      </c>
      <c r="C7" s="117">
        <v>87.64</v>
      </c>
      <c r="D7" s="117">
        <v>84.79</v>
      </c>
      <c r="E7" s="117">
        <v>86.25</v>
      </c>
      <c r="F7" s="117">
        <v>88.01</v>
      </c>
      <c r="G7" s="117">
        <v>93.05</v>
      </c>
      <c r="H7" s="117">
        <v>100.23</v>
      </c>
      <c r="I7" s="117">
        <v>86.11</v>
      </c>
      <c r="J7" s="117">
        <v>96.39</v>
      </c>
      <c r="K7" s="117">
        <v>12.83</v>
      </c>
      <c r="L7" s="117">
        <v>10</v>
      </c>
      <c r="M7" s="117">
        <v>15</v>
      </c>
      <c r="N7" s="117">
        <v>7.5</v>
      </c>
      <c r="O7" s="117">
        <v>22.62</v>
      </c>
      <c r="P7" s="117">
        <v>55.4</v>
      </c>
      <c r="Q7" s="117">
        <v>70.66</v>
      </c>
      <c r="R7" s="117">
        <v>79.22</v>
      </c>
      <c r="S7" s="117">
        <v>100.76</v>
      </c>
      <c r="T7" s="117">
        <v>156.99</v>
      </c>
      <c r="U7" s="117">
        <v>250</v>
      </c>
      <c r="V7" s="117">
        <v>293.77</v>
      </c>
      <c r="W7" s="117">
        <v>155.72999999999999</v>
      </c>
      <c r="X7" s="117">
        <v>123.29</v>
      </c>
      <c r="Y7" s="117">
        <v>101.82</v>
      </c>
      <c r="Z7" s="118"/>
      <c r="AA7" s="119">
        <f>IF(SUM(B7:Z7)&lt;&gt;0,AVERAGEIF(B7:Z7,"&lt;&gt;"""),"")</f>
        <v>94.652500000000018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41.5</v>
      </c>
      <c r="C13" s="129">
        <v>45.7</v>
      </c>
      <c r="D13" s="129">
        <v>53.4</v>
      </c>
      <c r="E13" s="129">
        <v>30.5</v>
      </c>
      <c r="F13" s="129">
        <v>14.2</v>
      </c>
      <c r="G13" s="129">
        <v>19.5</v>
      </c>
      <c r="H13" s="129"/>
      <c r="I13" s="129"/>
      <c r="J13" s="129">
        <v>10.5</v>
      </c>
      <c r="K13" s="129"/>
      <c r="L13" s="129"/>
      <c r="M13" s="129"/>
      <c r="N13" s="129"/>
      <c r="O13" s="129"/>
      <c r="P13" s="129">
        <v>49.7</v>
      </c>
      <c r="Q13" s="129">
        <v>157.4</v>
      </c>
      <c r="R13" s="129">
        <v>131.6</v>
      </c>
      <c r="S13" s="129">
        <v>135.80000000000001</v>
      </c>
      <c r="T13" s="129"/>
      <c r="U13" s="129"/>
      <c r="V13" s="129"/>
      <c r="W13" s="129">
        <v>47.4</v>
      </c>
      <c r="X13" s="129">
        <v>78.400000000000006</v>
      </c>
      <c r="Y13" s="130">
        <v>57.1</v>
      </c>
      <c r="Z13" s="131"/>
      <c r="AA13" s="132">
        <f t="shared" si="0"/>
        <v>872.69999999999993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41.5</v>
      </c>
      <c r="C16" s="135">
        <f t="shared" si="1"/>
        <v>45.7</v>
      </c>
      <c r="D16" s="135">
        <f t="shared" si="1"/>
        <v>53.4</v>
      </c>
      <c r="E16" s="135">
        <f t="shared" si="1"/>
        <v>30.5</v>
      </c>
      <c r="F16" s="135">
        <f t="shared" si="1"/>
        <v>14.2</v>
      </c>
      <c r="G16" s="135">
        <f t="shared" si="1"/>
        <v>19.5</v>
      </c>
      <c r="H16" s="135">
        <f t="shared" si="1"/>
        <v>0</v>
      </c>
      <c r="I16" s="135">
        <f t="shared" si="1"/>
        <v>0</v>
      </c>
      <c r="J16" s="135">
        <f t="shared" si="1"/>
        <v>10.5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49.7</v>
      </c>
      <c r="Q16" s="135">
        <f t="shared" si="1"/>
        <v>157.4</v>
      </c>
      <c r="R16" s="135">
        <f t="shared" si="1"/>
        <v>131.6</v>
      </c>
      <c r="S16" s="135">
        <f t="shared" si="1"/>
        <v>135.80000000000001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47.4</v>
      </c>
      <c r="X16" s="135">
        <f t="shared" si="1"/>
        <v>78.400000000000006</v>
      </c>
      <c r="Y16" s="135">
        <f t="shared" si="1"/>
        <v>57.1</v>
      </c>
      <c r="Z16" s="136" t="str">
        <f t="shared" si="1"/>
        <v/>
      </c>
      <c r="AA16" s="90">
        <f t="shared" si="0"/>
        <v>872.69999999999993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4</v>
      </c>
      <c r="I21" s="129"/>
      <c r="J21" s="129"/>
      <c r="K21" s="129"/>
      <c r="L21" s="129"/>
      <c r="M21" s="129"/>
      <c r="N21" s="129"/>
      <c r="O21" s="129">
        <v>66.2</v>
      </c>
      <c r="P21" s="129"/>
      <c r="Q21" s="129"/>
      <c r="R21" s="129"/>
      <c r="S21" s="129"/>
      <c r="T21" s="129">
        <v>32</v>
      </c>
      <c r="U21" s="129"/>
      <c r="V21" s="129">
        <v>26</v>
      </c>
      <c r="W21" s="129"/>
      <c r="X21" s="129"/>
      <c r="Y21" s="130"/>
      <c r="Z21" s="131"/>
      <c r="AA21" s="132">
        <f t="shared" si="2"/>
        <v>128.19999999999999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66.2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32</v>
      </c>
      <c r="U24" s="135">
        <f t="shared" si="3"/>
        <v>0</v>
      </c>
      <c r="V24" s="135">
        <f t="shared" si="3"/>
        <v>26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128.19999999999999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2025-08-13T20:29:16Z</dcterms:created>
  <dcterms:modified xsi:type="dcterms:W3CDTF">2025-08-13T20:29:19Z</dcterms:modified>
</cp:coreProperties>
</file>