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<sst xmlns="http://schemas.openxmlformats.org/spreadsheetml/2006/main" count="124" uniqueCount="57">
  <si>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11/05/2026 16:31:38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</si>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</sst>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A97-4FED-B736-FB129B2BE1F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4">
                  <c:v>5.3</c:v>
                </c:pt>
                <c:pt idx="36">
                  <c:v>18</c:v>
                </c:pt>
                <c:pt idx="65">
                  <c:v>18.399999999999999</c:v>
                </c:pt>
                <c:pt idx="66">
                  <c:v>18.399999999999999</c:v>
                </c:pt>
                <c:pt idx="67">
                  <c:v>18.399999999999999</c:v>
                </c:pt>
                <c:pt idx="69">
                  <c:v>5.6</c:v>
                </c:pt>
                <c:pt idx="70">
                  <c:v>5.0890000000000004</c:v>
                </c:pt>
                <c:pt idx="71">
                  <c:v>3.0859999999999999</c:v>
                </c:pt>
                <c:pt idx="72">
                  <c:v>0.34599999999999997</c:v>
                </c:pt>
                <c:pt idx="76">
                  <c:v>18</c:v>
                </c:pt>
                <c:pt idx="77">
                  <c:v>18</c:v>
                </c:pt>
                <c:pt idx="78">
                  <c:v>18</c:v>
                </c:pt>
                <c:pt idx="79">
                  <c:v>19.265000000000001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97-4FED-B736-FB129B2BE1F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">
                  <c:v>1.7</c:v>
                </c:pt>
                <c:pt idx="5">
                  <c:v>1.7</c:v>
                </c:pt>
                <c:pt idx="6">
                  <c:v>1.7</c:v>
                </c:pt>
                <c:pt idx="7">
                  <c:v>1.7</c:v>
                </c:pt>
                <c:pt idx="8">
                  <c:v>1.7</c:v>
                </c:pt>
                <c:pt idx="9">
                  <c:v>1.7</c:v>
                </c:pt>
                <c:pt idx="10">
                  <c:v>1.7</c:v>
                </c:pt>
                <c:pt idx="11">
                  <c:v>1.7</c:v>
                </c:pt>
                <c:pt idx="12">
                  <c:v>1.7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6">
                  <c:v>1.7</c:v>
                </c:pt>
                <c:pt idx="17">
                  <c:v>1.8</c:v>
                </c:pt>
                <c:pt idx="18">
                  <c:v>1.8</c:v>
                </c:pt>
                <c:pt idx="19">
                  <c:v>1.8</c:v>
                </c:pt>
                <c:pt idx="20">
                  <c:v>1.9</c:v>
                </c:pt>
                <c:pt idx="21">
                  <c:v>2</c:v>
                </c:pt>
                <c:pt idx="22">
                  <c:v>2</c:v>
                </c:pt>
                <c:pt idx="23">
                  <c:v>2.1</c:v>
                </c:pt>
                <c:pt idx="34">
                  <c:v>6</c:v>
                </c:pt>
                <c:pt idx="35">
                  <c:v>6.24</c:v>
                </c:pt>
                <c:pt idx="36">
                  <c:v>6.24</c:v>
                </c:pt>
                <c:pt idx="37">
                  <c:v>6.24</c:v>
                </c:pt>
                <c:pt idx="38">
                  <c:v>0.24</c:v>
                </c:pt>
                <c:pt idx="39">
                  <c:v>0.24</c:v>
                </c:pt>
                <c:pt idx="40">
                  <c:v>0.24</c:v>
                </c:pt>
                <c:pt idx="41">
                  <c:v>0.24</c:v>
                </c:pt>
                <c:pt idx="42">
                  <c:v>0.24</c:v>
                </c:pt>
                <c:pt idx="43">
                  <c:v>0.24</c:v>
                </c:pt>
                <c:pt idx="44">
                  <c:v>0.24</c:v>
                </c:pt>
                <c:pt idx="45">
                  <c:v>0.24</c:v>
                </c:pt>
                <c:pt idx="46">
                  <c:v>0.24</c:v>
                </c:pt>
                <c:pt idx="47">
                  <c:v>0.24</c:v>
                </c:pt>
                <c:pt idx="48">
                  <c:v>11.34</c:v>
                </c:pt>
                <c:pt idx="49">
                  <c:v>11.34</c:v>
                </c:pt>
                <c:pt idx="50">
                  <c:v>11.24</c:v>
                </c:pt>
                <c:pt idx="51">
                  <c:v>11.24</c:v>
                </c:pt>
                <c:pt idx="52">
                  <c:v>11.14</c:v>
                </c:pt>
                <c:pt idx="53">
                  <c:v>11.14</c:v>
                </c:pt>
                <c:pt idx="54">
                  <c:v>11.04</c:v>
                </c:pt>
                <c:pt idx="55">
                  <c:v>11.04</c:v>
                </c:pt>
                <c:pt idx="56">
                  <c:v>10.84</c:v>
                </c:pt>
                <c:pt idx="57">
                  <c:v>10.74</c:v>
                </c:pt>
                <c:pt idx="58">
                  <c:v>10.54</c:v>
                </c:pt>
                <c:pt idx="59">
                  <c:v>10.44</c:v>
                </c:pt>
                <c:pt idx="60">
                  <c:v>0.24</c:v>
                </c:pt>
                <c:pt idx="61">
                  <c:v>0.24</c:v>
                </c:pt>
                <c:pt idx="62">
                  <c:v>6.24</c:v>
                </c:pt>
                <c:pt idx="63">
                  <c:v>6.24</c:v>
                </c:pt>
                <c:pt idx="64">
                  <c:v>6.24</c:v>
                </c:pt>
                <c:pt idx="65">
                  <c:v>6.24</c:v>
                </c:pt>
                <c:pt idx="66">
                  <c:v>6.24</c:v>
                </c:pt>
                <c:pt idx="67">
                  <c:v>6.24</c:v>
                </c:pt>
                <c:pt idx="68">
                  <c:v>4.4400000000000004</c:v>
                </c:pt>
                <c:pt idx="69">
                  <c:v>4.2</c:v>
                </c:pt>
                <c:pt idx="70">
                  <c:v>4.3</c:v>
                </c:pt>
                <c:pt idx="71">
                  <c:v>4.3</c:v>
                </c:pt>
                <c:pt idx="72">
                  <c:v>4.3</c:v>
                </c:pt>
                <c:pt idx="73">
                  <c:v>4.4000000000000004</c:v>
                </c:pt>
                <c:pt idx="74">
                  <c:v>4.4000000000000004</c:v>
                </c:pt>
                <c:pt idx="75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97-4FED-B736-FB129B2BE1F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0.56000000000000005</c:v>
                </c:pt>
                <c:pt idx="1">
                  <c:v>0.6</c:v>
                </c:pt>
                <c:pt idx="2">
                  <c:v>0.66</c:v>
                </c:pt>
                <c:pt idx="3">
                  <c:v>0.6</c:v>
                </c:pt>
                <c:pt idx="4">
                  <c:v>2.2599999999999998</c:v>
                </c:pt>
                <c:pt idx="5">
                  <c:v>1.86</c:v>
                </c:pt>
                <c:pt idx="6">
                  <c:v>1.3</c:v>
                </c:pt>
                <c:pt idx="7">
                  <c:v>1.2</c:v>
                </c:pt>
                <c:pt idx="8">
                  <c:v>5.5830000000000002</c:v>
                </c:pt>
                <c:pt idx="9">
                  <c:v>1.1000000000000001</c:v>
                </c:pt>
                <c:pt idx="10">
                  <c:v>1.2</c:v>
                </c:pt>
                <c:pt idx="11">
                  <c:v>0.9</c:v>
                </c:pt>
                <c:pt idx="12">
                  <c:v>1.2</c:v>
                </c:pt>
                <c:pt idx="13">
                  <c:v>1.2</c:v>
                </c:pt>
                <c:pt idx="14">
                  <c:v>1.2</c:v>
                </c:pt>
                <c:pt idx="15">
                  <c:v>1.2</c:v>
                </c:pt>
                <c:pt idx="16">
                  <c:v>1.72</c:v>
                </c:pt>
                <c:pt idx="17">
                  <c:v>1.76</c:v>
                </c:pt>
                <c:pt idx="18">
                  <c:v>2.66</c:v>
                </c:pt>
                <c:pt idx="19">
                  <c:v>2.42</c:v>
                </c:pt>
                <c:pt idx="20">
                  <c:v>1.76</c:v>
                </c:pt>
                <c:pt idx="21">
                  <c:v>1.72</c:v>
                </c:pt>
                <c:pt idx="22">
                  <c:v>1.3</c:v>
                </c:pt>
                <c:pt idx="23">
                  <c:v>1.4</c:v>
                </c:pt>
                <c:pt idx="28">
                  <c:v>9.1690000000000005</c:v>
                </c:pt>
                <c:pt idx="29">
                  <c:v>8.2520000000000007</c:v>
                </c:pt>
                <c:pt idx="34">
                  <c:v>32.411999999999999</c:v>
                </c:pt>
                <c:pt idx="35">
                  <c:v>30.725999999999999</c:v>
                </c:pt>
                <c:pt idx="36">
                  <c:v>47.375</c:v>
                </c:pt>
                <c:pt idx="37">
                  <c:v>33.299999999999997</c:v>
                </c:pt>
                <c:pt idx="38">
                  <c:v>5.7160000000000002</c:v>
                </c:pt>
                <c:pt idx="40">
                  <c:v>5.7000000000000002E-2</c:v>
                </c:pt>
                <c:pt idx="48">
                  <c:v>10.9</c:v>
                </c:pt>
                <c:pt idx="49">
                  <c:v>10.5</c:v>
                </c:pt>
                <c:pt idx="50">
                  <c:v>10.9</c:v>
                </c:pt>
                <c:pt idx="51">
                  <c:v>10.8</c:v>
                </c:pt>
                <c:pt idx="52">
                  <c:v>10.6</c:v>
                </c:pt>
                <c:pt idx="53">
                  <c:v>10.4</c:v>
                </c:pt>
                <c:pt idx="54">
                  <c:v>10.3</c:v>
                </c:pt>
                <c:pt idx="55">
                  <c:v>10.1</c:v>
                </c:pt>
                <c:pt idx="56">
                  <c:v>10</c:v>
                </c:pt>
                <c:pt idx="57">
                  <c:v>9.9</c:v>
                </c:pt>
                <c:pt idx="58">
                  <c:v>9.6999999999999993</c:v>
                </c:pt>
                <c:pt idx="59">
                  <c:v>9.6</c:v>
                </c:pt>
                <c:pt idx="60">
                  <c:v>0.86</c:v>
                </c:pt>
                <c:pt idx="61">
                  <c:v>1.32</c:v>
                </c:pt>
                <c:pt idx="62">
                  <c:v>9.2200000000000006</c:v>
                </c:pt>
                <c:pt idx="63">
                  <c:v>9.5760000000000005</c:v>
                </c:pt>
                <c:pt idx="64">
                  <c:v>8</c:v>
                </c:pt>
                <c:pt idx="65">
                  <c:v>6.88</c:v>
                </c:pt>
                <c:pt idx="66">
                  <c:v>8</c:v>
                </c:pt>
                <c:pt idx="67">
                  <c:v>8</c:v>
                </c:pt>
                <c:pt idx="68">
                  <c:v>4</c:v>
                </c:pt>
                <c:pt idx="69">
                  <c:v>38.51</c:v>
                </c:pt>
                <c:pt idx="70">
                  <c:v>7.2750000000000004</c:v>
                </c:pt>
                <c:pt idx="71">
                  <c:v>7.3650000000000002</c:v>
                </c:pt>
                <c:pt idx="72">
                  <c:v>7.4969999999999999</c:v>
                </c:pt>
                <c:pt idx="73">
                  <c:v>5.9249999999999998</c:v>
                </c:pt>
                <c:pt idx="74">
                  <c:v>4.4000000000000004</c:v>
                </c:pt>
                <c:pt idx="75">
                  <c:v>10.355</c:v>
                </c:pt>
                <c:pt idx="77">
                  <c:v>0.24199999999999999</c:v>
                </c:pt>
                <c:pt idx="78">
                  <c:v>0.56799999999999995</c:v>
                </c:pt>
                <c:pt idx="79">
                  <c:v>2.625</c:v>
                </c:pt>
                <c:pt idx="80">
                  <c:v>29.920999999999999</c:v>
                </c:pt>
                <c:pt idx="81">
                  <c:v>22.181999999999999</c:v>
                </c:pt>
                <c:pt idx="82">
                  <c:v>2.7309999999999999</c:v>
                </c:pt>
                <c:pt idx="83">
                  <c:v>7.0609999999999999</c:v>
                </c:pt>
                <c:pt idx="84">
                  <c:v>28.588000000000001</c:v>
                </c:pt>
                <c:pt idx="85">
                  <c:v>29.716999999999999</c:v>
                </c:pt>
                <c:pt idx="86">
                  <c:v>26.542000000000002</c:v>
                </c:pt>
                <c:pt idx="87">
                  <c:v>9.0830000000000002</c:v>
                </c:pt>
                <c:pt idx="88">
                  <c:v>6.4349999999999996</c:v>
                </c:pt>
                <c:pt idx="89">
                  <c:v>10.074</c:v>
                </c:pt>
                <c:pt idx="90">
                  <c:v>7.5679999999999996</c:v>
                </c:pt>
                <c:pt idx="91">
                  <c:v>6.5839999999999996</c:v>
                </c:pt>
                <c:pt idx="92">
                  <c:v>13.76</c:v>
                </c:pt>
                <c:pt idx="93">
                  <c:v>17.838999999999999</c:v>
                </c:pt>
                <c:pt idx="94">
                  <c:v>13.791</c:v>
                </c:pt>
                <c:pt idx="95">
                  <c:v>15.35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97-4FED-B736-FB129B2BE1F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A97-4FED-B736-FB129B2BE1F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A97-4FED-B736-FB129B2BE1F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A97-4FED-B736-FB129B2BE1F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A97-4FED-B736-FB129B2BE1F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A97-4FED-B736-FB129B2BE1F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69.388999999999996</c:v>
                </c:pt>
                <c:pt idx="1">
                  <c:v>63.156999999999996</c:v>
                </c:pt>
                <c:pt idx="2">
                  <c:v>58.805999999999997</c:v>
                </c:pt>
                <c:pt idx="3">
                  <c:v>46.066000000000003</c:v>
                </c:pt>
                <c:pt idx="4">
                  <c:v>106.68899999999999</c:v>
                </c:pt>
                <c:pt idx="5">
                  <c:v>88.397999999999996</c:v>
                </c:pt>
                <c:pt idx="6">
                  <c:v>87.274000000000001</c:v>
                </c:pt>
                <c:pt idx="7">
                  <c:v>98.382000000000005</c:v>
                </c:pt>
                <c:pt idx="8">
                  <c:v>100</c:v>
                </c:pt>
                <c:pt idx="9">
                  <c:v>65.863</c:v>
                </c:pt>
                <c:pt idx="10">
                  <c:v>67.665000000000006</c:v>
                </c:pt>
                <c:pt idx="11">
                  <c:v>66.192999999999998</c:v>
                </c:pt>
                <c:pt idx="12">
                  <c:v>65.828000000000003</c:v>
                </c:pt>
                <c:pt idx="13">
                  <c:v>65.495000000000005</c:v>
                </c:pt>
                <c:pt idx="14">
                  <c:v>25.241</c:v>
                </c:pt>
                <c:pt idx="15">
                  <c:v>22.131999999999998</c:v>
                </c:pt>
                <c:pt idx="16">
                  <c:v>31.053000000000001</c:v>
                </c:pt>
                <c:pt idx="17">
                  <c:v>24.823999999999998</c:v>
                </c:pt>
                <c:pt idx="18">
                  <c:v>23.442999999999998</c:v>
                </c:pt>
                <c:pt idx="19">
                  <c:v>23.908999999999999</c:v>
                </c:pt>
                <c:pt idx="20">
                  <c:v>6.069</c:v>
                </c:pt>
                <c:pt idx="21">
                  <c:v>7.8E-2</c:v>
                </c:pt>
                <c:pt idx="23">
                  <c:v>3.7080000000000002</c:v>
                </c:pt>
                <c:pt idx="24">
                  <c:v>8.6539999999999999</c:v>
                </c:pt>
                <c:pt idx="25">
                  <c:v>8.7200000000000006</c:v>
                </c:pt>
                <c:pt idx="27">
                  <c:v>59.21</c:v>
                </c:pt>
                <c:pt idx="29">
                  <c:v>0.90300000000000002</c:v>
                </c:pt>
                <c:pt idx="30">
                  <c:v>17.213000000000001</c:v>
                </c:pt>
                <c:pt idx="31">
                  <c:v>32.344000000000001</c:v>
                </c:pt>
                <c:pt idx="74">
                  <c:v>0.502</c:v>
                </c:pt>
                <c:pt idx="80">
                  <c:v>43.22</c:v>
                </c:pt>
                <c:pt idx="81">
                  <c:v>40.96</c:v>
                </c:pt>
                <c:pt idx="82">
                  <c:v>60.681000000000004</c:v>
                </c:pt>
                <c:pt idx="83">
                  <c:v>67.78</c:v>
                </c:pt>
                <c:pt idx="84">
                  <c:v>42.4</c:v>
                </c:pt>
                <c:pt idx="85">
                  <c:v>37.6</c:v>
                </c:pt>
                <c:pt idx="86">
                  <c:v>47</c:v>
                </c:pt>
                <c:pt idx="87">
                  <c:v>56.465000000000003</c:v>
                </c:pt>
                <c:pt idx="88">
                  <c:v>62.341999999999999</c:v>
                </c:pt>
                <c:pt idx="89">
                  <c:v>65.739000000000004</c:v>
                </c:pt>
                <c:pt idx="90">
                  <c:v>64.8</c:v>
                </c:pt>
                <c:pt idx="91">
                  <c:v>66.039000000000001</c:v>
                </c:pt>
                <c:pt idx="92">
                  <c:v>87.853999999999999</c:v>
                </c:pt>
                <c:pt idx="93">
                  <c:v>79.786000000000001</c:v>
                </c:pt>
                <c:pt idx="94">
                  <c:v>83.085999999999999</c:v>
                </c:pt>
                <c:pt idx="95">
                  <c:v>78.869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A97-4FED-B736-FB129B2BE1F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46.2</c:v>
                </c:pt>
                <c:pt idx="20">
                  <c:v>50.7</c:v>
                </c:pt>
                <c:pt idx="21">
                  <c:v>50.6</c:v>
                </c:pt>
                <c:pt idx="22">
                  <c:v>50.9</c:v>
                </c:pt>
                <c:pt idx="23">
                  <c:v>20</c:v>
                </c:pt>
                <c:pt idx="24">
                  <c:v>50.7</c:v>
                </c:pt>
                <c:pt idx="25">
                  <c:v>47.6</c:v>
                </c:pt>
                <c:pt idx="26">
                  <c:v>26.7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10.1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29.3</c:v>
                </c:pt>
                <c:pt idx="77">
                  <c:v>0</c:v>
                </c:pt>
                <c:pt idx="78">
                  <c:v>0</c:v>
                </c:pt>
                <c:pt idx="79">
                  <c:v>0.8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97-4FED-B736-FB129B2BE1FF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0A97-4FED-B736-FB129B2BE1F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4.1989999999999998</c:v>
                </c:pt>
                <c:pt idx="1">
                  <c:v>3.0089999999999999</c:v>
                </c:pt>
                <c:pt idx="2">
                  <c:v>1.889</c:v>
                </c:pt>
                <c:pt idx="3">
                  <c:v>0.76</c:v>
                </c:pt>
                <c:pt idx="5">
                  <c:v>0.64</c:v>
                </c:pt>
                <c:pt idx="6">
                  <c:v>1.62</c:v>
                </c:pt>
                <c:pt idx="7">
                  <c:v>2.63</c:v>
                </c:pt>
                <c:pt idx="8">
                  <c:v>0.55800000000000005</c:v>
                </c:pt>
                <c:pt idx="10">
                  <c:v>1E-3</c:v>
                </c:pt>
                <c:pt idx="12">
                  <c:v>1E-3</c:v>
                </c:pt>
                <c:pt idx="13">
                  <c:v>1E-3</c:v>
                </c:pt>
                <c:pt idx="16">
                  <c:v>2.4</c:v>
                </c:pt>
                <c:pt idx="17">
                  <c:v>2.38</c:v>
                </c:pt>
                <c:pt idx="18">
                  <c:v>2.2690000000000001</c:v>
                </c:pt>
                <c:pt idx="19">
                  <c:v>2.2400000000000002</c:v>
                </c:pt>
                <c:pt idx="21">
                  <c:v>0.13100000000000001</c:v>
                </c:pt>
                <c:pt idx="22">
                  <c:v>0.76</c:v>
                </c:pt>
                <c:pt idx="23">
                  <c:v>1.08</c:v>
                </c:pt>
                <c:pt idx="24">
                  <c:v>1.31</c:v>
                </c:pt>
                <c:pt idx="25">
                  <c:v>3.9409999999999998</c:v>
                </c:pt>
                <c:pt idx="26">
                  <c:v>2.7360000000000002</c:v>
                </c:pt>
                <c:pt idx="27">
                  <c:v>3.036</c:v>
                </c:pt>
                <c:pt idx="28">
                  <c:v>4.7300000000000004</c:v>
                </c:pt>
                <c:pt idx="29">
                  <c:v>4.3769999999999998</c:v>
                </c:pt>
                <c:pt idx="30">
                  <c:v>5.0860000000000003</c:v>
                </c:pt>
                <c:pt idx="31">
                  <c:v>9.093</c:v>
                </c:pt>
                <c:pt idx="32">
                  <c:v>9.3000000000000007</c:v>
                </c:pt>
                <c:pt idx="33">
                  <c:v>11.89</c:v>
                </c:pt>
                <c:pt idx="34">
                  <c:v>19.335999999999999</c:v>
                </c:pt>
                <c:pt idx="35">
                  <c:v>53.402999999999999</c:v>
                </c:pt>
                <c:pt idx="36">
                  <c:v>34.43</c:v>
                </c:pt>
                <c:pt idx="37">
                  <c:v>24.318000000000001</c:v>
                </c:pt>
                <c:pt idx="38">
                  <c:v>61.767000000000003</c:v>
                </c:pt>
                <c:pt idx="39">
                  <c:v>111.512</c:v>
                </c:pt>
                <c:pt idx="40">
                  <c:v>107.238</c:v>
                </c:pt>
                <c:pt idx="41">
                  <c:v>106.325</c:v>
                </c:pt>
                <c:pt idx="42">
                  <c:v>108.038</c:v>
                </c:pt>
                <c:pt idx="43">
                  <c:v>106.176</c:v>
                </c:pt>
                <c:pt idx="44">
                  <c:v>111.143</c:v>
                </c:pt>
                <c:pt idx="45">
                  <c:v>108.23099999999999</c:v>
                </c:pt>
                <c:pt idx="46">
                  <c:v>108.252</c:v>
                </c:pt>
                <c:pt idx="47">
                  <c:v>108.41200000000001</c:v>
                </c:pt>
                <c:pt idx="48">
                  <c:v>89.37</c:v>
                </c:pt>
                <c:pt idx="49">
                  <c:v>89.73</c:v>
                </c:pt>
                <c:pt idx="50">
                  <c:v>90.02</c:v>
                </c:pt>
                <c:pt idx="51">
                  <c:v>90.68</c:v>
                </c:pt>
                <c:pt idx="52">
                  <c:v>99.66</c:v>
                </c:pt>
                <c:pt idx="53">
                  <c:v>104.26600000000001</c:v>
                </c:pt>
                <c:pt idx="54">
                  <c:v>104.55500000000001</c:v>
                </c:pt>
                <c:pt idx="55">
                  <c:v>104.94199999999999</c:v>
                </c:pt>
                <c:pt idx="56">
                  <c:v>169.56800000000001</c:v>
                </c:pt>
                <c:pt idx="57">
                  <c:v>165.114</c:v>
                </c:pt>
                <c:pt idx="58">
                  <c:v>166.221</c:v>
                </c:pt>
                <c:pt idx="59">
                  <c:v>166.64099999999999</c:v>
                </c:pt>
                <c:pt idx="60">
                  <c:v>176.65</c:v>
                </c:pt>
                <c:pt idx="61">
                  <c:v>180.72</c:v>
                </c:pt>
                <c:pt idx="62">
                  <c:v>185.714</c:v>
                </c:pt>
                <c:pt idx="63">
                  <c:v>159.84</c:v>
                </c:pt>
                <c:pt idx="64">
                  <c:v>41.661000000000001</c:v>
                </c:pt>
                <c:pt idx="65">
                  <c:v>47.993000000000002</c:v>
                </c:pt>
                <c:pt idx="66">
                  <c:v>45.598999999999997</c:v>
                </c:pt>
                <c:pt idx="67">
                  <c:v>41.432000000000002</c:v>
                </c:pt>
                <c:pt idx="68">
                  <c:v>161.899</c:v>
                </c:pt>
                <c:pt idx="69">
                  <c:v>17.521000000000001</c:v>
                </c:pt>
                <c:pt idx="70">
                  <c:v>11.619</c:v>
                </c:pt>
                <c:pt idx="71">
                  <c:v>8.657</c:v>
                </c:pt>
                <c:pt idx="72">
                  <c:v>5.4489999999999998</c:v>
                </c:pt>
                <c:pt idx="73">
                  <c:v>0.98</c:v>
                </c:pt>
                <c:pt idx="74">
                  <c:v>3.569</c:v>
                </c:pt>
                <c:pt idx="75">
                  <c:v>6.5679999999999996</c:v>
                </c:pt>
                <c:pt idx="76">
                  <c:v>1.252</c:v>
                </c:pt>
                <c:pt idx="77">
                  <c:v>5.5709999999999997</c:v>
                </c:pt>
                <c:pt idx="78">
                  <c:v>6.22</c:v>
                </c:pt>
                <c:pt idx="79">
                  <c:v>9.9269999999999996</c:v>
                </c:pt>
                <c:pt idx="80">
                  <c:v>9.4179999999999993</c:v>
                </c:pt>
                <c:pt idx="81">
                  <c:v>6.0170000000000003</c:v>
                </c:pt>
                <c:pt idx="82">
                  <c:v>2.5470000000000002</c:v>
                </c:pt>
                <c:pt idx="83">
                  <c:v>1.5940000000000001</c:v>
                </c:pt>
                <c:pt idx="84">
                  <c:v>4.8140000000000001</c:v>
                </c:pt>
                <c:pt idx="85">
                  <c:v>6.6829999999999998</c:v>
                </c:pt>
                <c:pt idx="86">
                  <c:v>8.2690000000000001</c:v>
                </c:pt>
                <c:pt idx="87">
                  <c:v>3.7389999999999999</c:v>
                </c:pt>
                <c:pt idx="88">
                  <c:v>2.6339999999999999</c:v>
                </c:pt>
                <c:pt idx="89">
                  <c:v>2.383</c:v>
                </c:pt>
                <c:pt idx="90">
                  <c:v>1.4330000000000001</c:v>
                </c:pt>
                <c:pt idx="91">
                  <c:v>0.47499999999999998</c:v>
                </c:pt>
                <c:pt idx="92">
                  <c:v>1.121</c:v>
                </c:pt>
                <c:pt idx="93">
                  <c:v>4.5789999999999997</c:v>
                </c:pt>
                <c:pt idx="94">
                  <c:v>6.0049999999999999</c:v>
                </c:pt>
                <c:pt idx="95">
                  <c:v>9.4109999999999996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A97-4FED-B736-FB129B2BE1F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A97-4FED-B736-FB129B2BE1F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2">
                  <c:v>49.863999999999997</c:v>
                </c:pt>
                <c:pt idx="23">
                  <c:v>80</c:v>
                </c:pt>
                <c:pt idx="24">
                  <c:v>34.805</c:v>
                </c:pt>
                <c:pt idx="25">
                  <c:v>37.220999999999997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A97-4FED-B736-FB129B2BE1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120.92</c:v>
                </c:pt>
                <c:pt idx="1">
                  <c:v>118.51</c:v>
                </c:pt>
                <c:pt idx="2">
                  <c:v>117.74</c:v>
                </c:pt>
                <c:pt idx="3">
                  <c:v>113.11</c:v>
                </c:pt>
                <c:pt idx="4">
                  <c:v>109.98</c:v>
                </c:pt>
                <c:pt idx="5">
                  <c:v>109.53</c:v>
                </c:pt>
                <c:pt idx="6">
                  <c:v>109.39</c:v>
                </c:pt>
                <c:pt idx="7">
                  <c:v>109.05</c:v>
                </c:pt>
                <c:pt idx="8">
                  <c:v>108.95</c:v>
                </c:pt>
                <c:pt idx="9">
                  <c:v>109.88</c:v>
                </c:pt>
                <c:pt idx="10">
                  <c:v>110.14</c:v>
                </c:pt>
                <c:pt idx="11">
                  <c:v>109.82</c:v>
                </c:pt>
                <c:pt idx="12">
                  <c:v>109.83</c:v>
                </c:pt>
                <c:pt idx="13">
                  <c:v>113.49</c:v>
                </c:pt>
                <c:pt idx="14">
                  <c:v>115.1</c:v>
                </c:pt>
                <c:pt idx="15">
                  <c:v>117.03</c:v>
                </c:pt>
                <c:pt idx="16">
                  <c:v>113.83</c:v>
                </c:pt>
                <c:pt idx="17">
                  <c:v>116.22</c:v>
                </c:pt>
                <c:pt idx="18">
                  <c:v>123.95</c:v>
                </c:pt>
                <c:pt idx="19">
                  <c:v>152.94999999999999</c:v>
                </c:pt>
                <c:pt idx="20">
                  <c:v>152.15</c:v>
                </c:pt>
                <c:pt idx="21">
                  <c:v>152</c:v>
                </c:pt>
                <c:pt idx="22">
                  <c:v>157.91999999999999</c:v>
                </c:pt>
                <c:pt idx="23">
                  <c:v>160.19</c:v>
                </c:pt>
                <c:pt idx="24">
                  <c:v>163.59</c:v>
                </c:pt>
                <c:pt idx="25">
                  <c:v>167.54</c:v>
                </c:pt>
                <c:pt idx="26">
                  <c:v>147.99</c:v>
                </c:pt>
                <c:pt idx="27">
                  <c:v>118.93</c:v>
                </c:pt>
                <c:pt idx="28">
                  <c:v>110.2</c:v>
                </c:pt>
                <c:pt idx="29">
                  <c:v>107.75</c:v>
                </c:pt>
                <c:pt idx="30">
                  <c:v>107.24</c:v>
                </c:pt>
                <c:pt idx="31">
                  <c:v>107.26</c:v>
                </c:pt>
                <c:pt idx="32">
                  <c:v>104.25</c:v>
                </c:pt>
                <c:pt idx="33">
                  <c:v>102.12</c:v>
                </c:pt>
                <c:pt idx="34">
                  <c:v>6.45</c:v>
                </c:pt>
                <c:pt idx="35">
                  <c:v>5</c:v>
                </c:pt>
                <c:pt idx="36">
                  <c:v>15</c:v>
                </c:pt>
                <c:pt idx="37">
                  <c:v>5</c:v>
                </c:pt>
                <c:pt idx="38">
                  <c:v>1.01</c:v>
                </c:pt>
                <c:pt idx="39">
                  <c:v>-0.01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-0.02</c:v>
                </c:pt>
                <c:pt idx="49">
                  <c:v>-0.1</c:v>
                </c:pt>
                <c:pt idx="50">
                  <c:v>-0.1</c:v>
                </c:pt>
                <c:pt idx="51">
                  <c:v>-0.1</c:v>
                </c:pt>
                <c:pt idx="52">
                  <c:v>-0.1</c:v>
                </c:pt>
                <c:pt idx="53">
                  <c:v>-0.1</c:v>
                </c:pt>
                <c:pt idx="54">
                  <c:v>-0.1</c:v>
                </c:pt>
                <c:pt idx="55">
                  <c:v>-0.1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0.91</c:v>
                </c:pt>
                <c:pt idx="61">
                  <c:v>2.36</c:v>
                </c:pt>
                <c:pt idx="62">
                  <c:v>4.9000000000000004</c:v>
                </c:pt>
                <c:pt idx="63">
                  <c:v>4.9800000000000004</c:v>
                </c:pt>
                <c:pt idx="64">
                  <c:v>5</c:v>
                </c:pt>
                <c:pt idx="65">
                  <c:v>15</c:v>
                </c:pt>
                <c:pt idx="66">
                  <c:v>15</c:v>
                </c:pt>
                <c:pt idx="67">
                  <c:v>15</c:v>
                </c:pt>
                <c:pt idx="68">
                  <c:v>-0.21</c:v>
                </c:pt>
                <c:pt idx="69">
                  <c:v>69.83</c:v>
                </c:pt>
                <c:pt idx="70">
                  <c:v>113.55</c:v>
                </c:pt>
                <c:pt idx="71">
                  <c:v>125.22</c:v>
                </c:pt>
                <c:pt idx="72">
                  <c:v>116.62</c:v>
                </c:pt>
                <c:pt idx="73">
                  <c:v>120.18</c:v>
                </c:pt>
                <c:pt idx="74">
                  <c:v>124.88</c:v>
                </c:pt>
                <c:pt idx="75">
                  <c:v>136.66</c:v>
                </c:pt>
                <c:pt idx="76">
                  <c:v>122.67</c:v>
                </c:pt>
                <c:pt idx="77">
                  <c:v>131.04</c:v>
                </c:pt>
                <c:pt idx="78">
                  <c:v>153.57</c:v>
                </c:pt>
                <c:pt idx="79">
                  <c:v>202.7</c:v>
                </c:pt>
                <c:pt idx="80">
                  <c:v>134.46</c:v>
                </c:pt>
                <c:pt idx="81">
                  <c:v>129.15</c:v>
                </c:pt>
                <c:pt idx="82">
                  <c:v>124.56</c:v>
                </c:pt>
                <c:pt idx="83">
                  <c:v>124.67</c:v>
                </c:pt>
                <c:pt idx="84">
                  <c:v>136.05000000000001</c:v>
                </c:pt>
                <c:pt idx="85">
                  <c:v>139.38999999999999</c:v>
                </c:pt>
                <c:pt idx="86">
                  <c:v>133.16999999999999</c:v>
                </c:pt>
                <c:pt idx="87">
                  <c:v>126.92</c:v>
                </c:pt>
                <c:pt idx="88">
                  <c:v>123.76</c:v>
                </c:pt>
                <c:pt idx="89">
                  <c:v>123.95</c:v>
                </c:pt>
                <c:pt idx="90">
                  <c:v>124.24</c:v>
                </c:pt>
                <c:pt idx="91">
                  <c:v>124.77</c:v>
                </c:pt>
                <c:pt idx="92">
                  <c:v>125.72</c:v>
                </c:pt>
                <c:pt idx="93">
                  <c:v>125.65</c:v>
                </c:pt>
                <c:pt idx="94">
                  <c:v>125.68</c:v>
                </c:pt>
                <c:pt idx="95">
                  <c:v>125.73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A97-4FED-B736-FB129B2BE1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369-493F-B771-C18D7309FE7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92">
                  <c:v>42</c:v>
                </c:pt>
                <c:pt idx="93">
                  <c:v>42</c:v>
                </c:pt>
                <c:pt idx="94">
                  <c:v>42</c:v>
                </c:pt>
                <c:pt idx="95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69-493F-B771-C18D7309FE7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0.80800000000000005</c:v>
                </c:pt>
                <c:pt idx="1">
                  <c:v>0.85599999999999998</c:v>
                </c:pt>
                <c:pt idx="2">
                  <c:v>0.84</c:v>
                </c:pt>
                <c:pt idx="3">
                  <c:v>0.84799999999999998</c:v>
                </c:pt>
                <c:pt idx="4">
                  <c:v>0.72</c:v>
                </c:pt>
                <c:pt idx="5">
                  <c:v>0.69599999999999995</c:v>
                </c:pt>
                <c:pt idx="6">
                  <c:v>0.65600000000000003</c:v>
                </c:pt>
                <c:pt idx="7">
                  <c:v>0.65200000000000002</c:v>
                </c:pt>
                <c:pt idx="8">
                  <c:v>0.66400000000000003</c:v>
                </c:pt>
                <c:pt idx="9">
                  <c:v>0.65200000000000002</c:v>
                </c:pt>
                <c:pt idx="10">
                  <c:v>0.69199999999999995</c:v>
                </c:pt>
                <c:pt idx="11">
                  <c:v>0.69199999999999995</c:v>
                </c:pt>
                <c:pt idx="12">
                  <c:v>0.64400000000000002</c:v>
                </c:pt>
                <c:pt idx="13">
                  <c:v>0.66800000000000004</c:v>
                </c:pt>
                <c:pt idx="14">
                  <c:v>5.2350000000000003</c:v>
                </c:pt>
                <c:pt idx="15">
                  <c:v>5.3179999999999996</c:v>
                </c:pt>
                <c:pt idx="16">
                  <c:v>5.3239999999999998</c:v>
                </c:pt>
                <c:pt idx="17">
                  <c:v>0.73599999999999999</c:v>
                </c:pt>
                <c:pt idx="18">
                  <c:v>0.76</c:v>
                </c:pt>
                <c:pt idx="19">
                  <c:v>7.7119999999999997</c:v>
                </c:pt>
                <c:pt idx="20">
                  <c:v>3.968</c:v>
                </c:pt>
                <c:pt idx="21">
                  <c:v>0.68</c:v>
                </c:pt>
                <c:pt idx="22">
                  <c:v>5.5839999999999996</c:v>
                </c:pt>
                <c:pt idx="23">
                  <c:v>5.6959999999999997</c:v>
                </c:pt>
                <c:pt idx="24">
                  <c:v>6.3479999999999999</c:v>
                </c:pt>
                <c:pt idx="25">
                  <c:v>6.4720000000000004</c:v>
                </c:pt>
                <c:pt idx="26">
                  <c:v>2.96</c:v>
                </c:pt>
                <c:pt idx="27">
                  <c:v>3.008</c:v>
                </c:pt>
                <c:pt idx="34">
                  <c:v>0.01</c:v>
                </c:pt>
                <c:pt idx="35">
                  <c:v>0.01</c:v>
                </c:pt>
                <c:pt idx="36">
                  <c:v>2.41</c:v>
                </c:pt>
                <c:pt idx="37">
                  <c:v>2.31</c:v>
                </c:pt>
                <c:pt idx="38">
                  <c:v>2.33</c:v>
                </c:pt>
                <c:pt idx="39">
                  <c:v>7.0090000000000003</c:v>
                </c:pt>
                <c:pt idx="40">
                  <c:v>7.1230000000000002</c:v>
                </c:pt>
                <c:pt idx="41">
                  <c:v>7.14</c:v>
                </c:pt>
                <c:pt idx="42">
                  <c:v>8.0500000000000007</c:v>
                </c:pt>
                <c:pt idx="43">
                  <c:v>7.8550000000000004</c:v>
                </c:pt>
                <c:pt idx="44">
                  <c:v>7.7939999999999996</c:v>
                </c:pt>
                <c:pt idx="45">
                  <c:v>7.7839999999999998</c:v>
                </c:pt>
                <c:pt idx="46">
                  <c:v>7.7190000000000003</c:v>
                </c:pt>
                <c:pt idx="47">
                  <c:v>7.8609999999999998</c:v>
                </c:pt>
                <c:pt idx="48">
                  <c:v>0.93400000000000005</c:v>
                </c:pt>
                <c:pt idx="49">
                  <c:v>0.98599999999999999</c:v>
                </c:pt>
                <c:pt idx="50">
                  <c:v>0.97799999999999998</c:v>
                </c:pt>
                <c:pt idx="51">
                  <c:v>0.90600000000000003</c:v>
                </c:pt>
                <c:pt idx="52">
                  <c:v>0.91800000000000004</c:v>
                </c:pt>
                <c:pt idx="53">
                  <c:v>0.94199999999999995</c:v>
                </c:pt>
                <c:pt idx="54">
                  <c:v>0.88200000000000001</c:v>
                </c:pt>
                <c:pt idx="55">
                  <c:v>0.92200000000000004</c:v>
                </c:pt>
                <c:pt idx="56">
                  <c:v>0.93</c:v>
                </c:pt>
                <c:pt idx="57">
                  <c:v>0.87</c:v>
                </c:pt>
                <c:pt idx="58">
                  <c:v>0.86799999999999999</c:v>
                </c:pt>
                <c:pt idx="59">
                  <c:v>0.83599999999999997</c:v>
                </c:pt>
                <c:pt idx="60">
                  <c:v>0.84399999999999997</c:v>
                </c:pt>
                <c:pt idx="61">
                  <c:v>0.84799999999999998</c:v>
                </c:pt>
                <c:pt idx="68">
                  <c:v>4</c:v>
                </c:pt>
                <c:pt idx="73">
                  <c:v>0.97599999999999998</c:v>
                </c:pt>
                <c:pt idx="74">
                  <c:v>1.028</c:v>
                </c:pt>
                <c:pt idx="75">
                  <c:v>5.6180000000000003</c:v>
                </c:pt>
                <c:pt idx="76">
                  <c:v>2.968</c:v>
                </c:pt>
                <c:pt idx="77">
                  <c:v>3.0880000000000001</c:v>
                </c:pt>
                <c:pt idx="78">
                  <c:v>3.1240000000000001</c:v>
                </c:pt>
                <c:pt idx="79">
                  <c:v>7.2939999999999996</c:v>
                </c:pt>
                <c:pt idx="80">
                  <c:v>2.1</c:v>
                </c:pt>
                <c:pt idx="81">
                  <c:v>2.1</c:v>
                </c:pt>
                <c:pt idx="82">
                  <c:v>2.98</c:v>
                </c:pt>
                <c:pt idx="83">
                  <c:v>8.0329999999999995</c:v>
                </c:pt>
                <c:pt idx="84">
                  <c:v>2</c:v>
                </c:pt>
                <c:pt idx="85">
                  <c:v>7.069</c:v>
                </c:pt>
                <c:pt idx="86">
                  <c:v>7.0129999999999999</c:v>
                </c:pt>
                <c:pt idx="87">
                  <c:v>2.68</c:v>
                </c:pt>
                <c:pt idx="88">
                  <c:v>2.6480000000000001</c:v>
                </c:pt>
                <c:pt idx="89">
                  <c:v>7.6420000000000003</c:v>
                </c:pt>
                <c:pt idx="90">
                  <c:v>7.5709999999999997</c:v>
                </c:pt>
                <c:pt idx="91">
                  <c:v>7.5679999999999996</c:v>
                </c:pt>
                <c:pt idx="92">
                  <c:v>2.5880000000000001</c:v>
                </c:pt>
                <c:pt idx="93">
                  <c:v>1.8</c:v>
                </c:pt>
                <c:pt idx="94">
                  <c:v>1.8</c:v>
                </c:pt>
                <c:pt idx="95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69-493F-B771-C18D7309FE7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0.95599999999999996</c:v>
                </c:pt>
                <c:pt idx="1">
                  <c:v>0.96599999999999997</c:v>
                </c:pt>
                <c:pt idx="2">
                  <c:v>0.84399999999999997</c:v>
                </c:pt>
                <c:pt idx="3">
                  <c:v>0.94499999999999995</c:v>
                </c:pt>
                <c:pt idx="4">
                  <c:v>1.3480000000000001</c:v>
                </c:pt>
                <c:pt idx="5">
                  <c:v>1.3420000000000001</c:v>
                </c:pt>
                <c:pt idx="6">
                  <c:v>1.0069999999999999</c:v>
                </c:pt>
                <c:pt idx="7">
                  <c:v>1.0289999999999999</c:v>
                </c:pt>
                <c:pt idx="8">
                  <c:v>0.496</c:v>
                </c:pt>
                <c:pt idx="9">
                  <c:v>1.704</c:v>
                </c:pt>
                <c:pt idx="10">
                  <c:v>2.4380000000000002</c:v>
                </c:pt>
                <c:pt idx="11">
                  <c:v>1.6739999999999999</c:v>
                </c:pt>
                <c:pt idx="12">
                  <c:v>1.0469999999999999</c:v>
                </c:pt>
                <c:pt idx="13">
                  <c:v>1.2170000000000001</c:v>
                </c:pt>
                <c:pt idx="14">
                  <c:v>4.5960000000000001</c:v>
                </c:pt>
                <c:pt idx="15">
                  <c:v>4.016</c:v>
                </c:pt>
                <c:pt idx="16">
                  <c:v>3.9569999999999999</c:v>
                </c:pt>
                <c:pt idx="17">
                  <c:v>0.83899999999999997</c:v>
                </c:pt>
                <c:pt idx="18">
                  <c:v>0.63400000000000001</c:v>
                </c:pt>
                <c:pt idx="19">
                  <c:v>34.863</c:v>
                </c:pt>
                <c:pt idx="20">
                  <c:v>29.69</c:v>
                </c:pt>
                <c:pt idx="21">
                  <c:v>28.295000000000002</c:v>
                </c:pt>
                <c:pt idx="22">
                  <c:v>26.89</c:v>
                </c:pt>
                <c:pt idx="23">
                  <c:v>24.523</c:v>
                </c:pt>
                <c:pt idx="24">
                  <c:v>7.8310000000000004</c:v>
                </c:pt>
                <c:pt idx="25">
                  <c:v>10.502000000000001</c:v>
                </c:pt>
                <c:pt idx="26">
                  <c:v>10.295999999999999</c:v>
                </c:pt>
                <c:pt idx="27">
                  <c:v>14.074999999999999</c:v>
                </c:pt>
                <c:pt idx="28">
                  <c:v>1.46</c:v>
                </c:pt>
                <c:pt idx="29">
                  <c:v>1.42</c:v>
                </c:pt>
                <c:pt idx="30">
                  <c:v>1.42</c:v>
                </c:pt>
                <c:pt idx="31">
                  <c:v>1.28</c:v>
                </c:pt>
                <c:pt idx="32">
                  <c:v>6.6559999999999997</c:v>
                </c:pt>
                <c:pt idx="33">
                  <c:v>4.0010000000000003</c:v>
                </c:pt>
                <c:pt idx="34">
                  <c:v>12.476000000000001</c:v>
                </c:pt>
                <c:pt idx="35">
                  <c:v>5.63</c:v>
                </c:pt>
                <c:pt idx="36">
                  <c:v>2.86</c:v>
                </c:pt>
                <c:pt idx="37">
                  <c:v>3.06</c:v>
                </c:pt>
                <c:pt idx="38">
                  <c:v>2.2999999999999998</c:v>
                </c:pt>
                <c:pt idx="39">
                  <c:v>11.420999999999999</c:v>
                </c:pt>
                <c:pt idx="40">
                  <c:v>12.66</c:v>
                </c:pt>
                <c:pt idx="41">
                  <c:v>12.198</c:v>
                </c:pt>
                <c:pt idx="42">
                  <c:v>12.523999999999999</c:v>
                </c:pt>
                <c:pt idx="43">
                  <c:v>11.494</c:v>
                </c:pt>
                <c:pt idx="44">
                  <c:v>13.222</c:v>
                </c:pt>
                <c:pt idx="45">
                  <c:v>13.151999999999999</c:v>
                </c:pt>
                <c:pt idx="46">
                  <c:v>13.111000000000001</c:v>
                </c:pt>
                <c:pt idx="47">
                  <c:v>13.065</c:v>
                </c:pt>
                <c:pt idx="48">
                  <c:v>12.972</c:v>
                </c:pt>
                <c:pt idx="49">
                  <c:v>7.032</c:v>
                </c:pt>
                <c:pt idx="50">
                  <c:v>15.756</c:v>
                </c:pt>
                <c:pt idx="51">
                  <c:v>16.600000000000001</c:v>
                </c:pt>
                <c:pt idx="52">
                  <c:v>25.515000000000001</c:v>
                </c:pt>
                <c:pt idx="53">
                  <c:v>31.186</c:v>
                </c:pt>
                <c:pt idx="54">
                  <c:v>31.701000000000001</c:v>
                </c:pt>
                <c:pt idx="55">
                  <c:v>31.091000000000001</c:v>
                </c:pt>
                <c:pt idx="56">
                  <c:v>5.1159999999999997</c:v>
                </c:pt>
                <c:pt idx="57">
                  <c:v>5.0890000000000004</c:v>
                </c:pt>
                <c:pt idx="58">
                  <c:v>4.4450000000000003</c:v>
                </c:pt>
                <c:pt idx="59">
                  <c:v>4.4119999999999999</c:v>
                </c:pt>
                <c:pt idx="60">
                  <c:v>0.8</c:v>
                </c:pt>
                <c:pt idx="61">
                  <c:v>0.83599999999999997</c:v>
                </c:pt>
                <c:pt idx="63">
                  <c:v>0.1</c:v>
                </c:pt>
                <c:pt idx="64">
                  <c:v>0.1</c:v>
                </c:pt>
                <c:pt idx="65">
                  <c:v>0.76</c:v>
                </c:pt>
                <c:pt idx="66">
                  <c:v>0.66</c:v>
                </c:pt>
                <c:pt idx="67">
                  <c:v>0.56000000000000005</c:v>
                </c:pt>
                <c:pt idx="68">
                  <c:v>10.132999999999999</c:v>
                </c:pt>
                <c:pt idx="69">
                  <c:v>8</c:v>
                </c:pt>
                <c:pt idx="73">
                  <c:v>5.3289999999999997</c:v>
                </c:pt>
                <c:pt idx="74">
                  <c:v>5.343</c:v>
                </c:pt>
                <c:pt idx="75">
                  <c:v>10.454000000000001</c:v>
                </c:pt>
                <c:pt idx="76">
                  <c:v>3.206</c:v>
                </c:pt>
                <c:pt idx="77">
                  <c:v>3.1680000000000001</c:v>
                </c:pt>
                <c:pt idx="78">
                  <c:v>4.0789999999999997</c:v>
                </c:pt>
                <c:pt idx="79">
                  <c:v>13.023</c:v>
                </c:pt>
                <c:pt idx="80">
                  <c:v>2.4</c:v>
                </c:pt>
                <c:pt idx="81">
                  <c:v>2.2999999999999998</c:v>
                </c:pt>
                <c:pt idx="82">
                  <c:v>3.02</c:v>
                </c:pt>
                <c:pt idx="83">
                  <c:v>7.9740000000000002</c:v>
                </c:pt>
                <c:pt idx="84">
                  <c:v>1.8</c:v>
                </c:pt>
                <c:pt idx="85">
                  <c:v>6.5250000000000004</c:v>
                </c:pt>
                <c:pt idx="86">
                  <c:v>6.5949999999999998</c:v>
                </c:pt>
                <c:pt idx="87">
                  <c:v>2.657</c:v>
                </c:pt>
                <c:pt idx="88">
                  <c:v>8.2829999999999995</c:v>
                </c:pt>
                <c:pt idx="89">
                  <c:v>12.534000000000001</c:v>
                </c:pt>
                <c:pt idx="90">
                  <c:v>10.61</c:v>
                </c:pt>
                <c:pt idx="91">
                  <c:v>12.273</c:v>
                </c:pt>
                <c:pt idx="92">
                  <c:v>2.3719999999999999</c:v>
                </c:pt>
                <c:pt idx="93">
                  <c:v>1.8</c:v>
                </c:pt>
                <c:pt idx="94">
                  <c:v>1.7</c:v>
                </c:pt>
                <c:pt idx="95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69-493F-B771-C18D7309FE7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369-493F-B771-C18D7309FE7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369-493F-B771-C18D7309FE78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369-493F-B771-C18D7309FE78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9">
                  <c:v>15.298999999999999</c:v>
                </c:pt>
                <c:pt idx="61">
                  <c:v>5.7960000000000003</c:v>
                </c:pt>
                <c:pt idx="62">
                  <c:v>37.173999999999999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369-493F-B771-C18D7309FE78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369-493F-B771-C18D7309FE78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369-493F-B771-C18D7309FE78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2">
                  <c:v>49.643000000000001</c:v>
                </c:pt>
                <c:pt idx="23">
                  <c:v>60.301000000000002</c:v>
                </c:pt>
                <c:pt idx="24">
                  <c:v>67</c:v>
                </c:pt>
                <c:pt idx="25">
                  <c:v>67</c:v>
                </c:pt>
                <c:pt idx="81">
                  <c:v>5.27</c:v>
                </c:pt>
                <c:pt idx="84">
                  <c:v>6.8390000000000004</c:v>
                </c:pt>
                <c:pt idx="86">
                  <c:v>5.8330000000000002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369-493F-B771-C18D7309FE78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27.7</c:v>
                </c:pt>
                <c:pt idx="1">
                  <c:v>20</c:v>
                </c:pt>
                <c:pt idx="2">
                  <c:v>14.7</c:v>
                </c:pt>
                <c:pt idx="3">
                  <c:v>0.3</c:v>
                </c:pt>
                <c:pt idx="4">
                  <c:v>67.7</c:v>
                </c:pt>
                <c:pt idx="5">
                  <c:v>50.3</c:v>
                </c:pt>
                <c:pt idx="6">
                  <c:v>50.2</c:v>
                </c:pt>
                <c:pt idx="7">
                  <c:v>62.6</c:v>
                </c:pt>
                <c:pt idx="8">
                  <c:v>96.7</c:v>
                </c:pt>
                <c:pt idx="9">
                  <c:v>50.7</c:v>
                </c:pt>
                <c:pt idx="10">
                  <c:v>50.4</c:v>
                </c:pt>
                <c:pt idx="11">
                  <c:v>50.2</c:v>
                </c:pt>
                <c:pt idx="12">
                  <c:v>50.8</c:v>
                </c:pt>
                <c:pt idx="13">
                  <c:v>50.1</c:v>
                </c:pt>
                <c:pt idx="14">
                  <c:v>1.2</c:v>
                </c:pt>
                <c:pt idx="15">
                  <c:v>0</c:v>
                </c:pt>
                <c:pt idx="16">
                  <c:v>3.1</c:v>
                </c:pt>
                <c:pt idx="17">
                  <c:v>3.2</c:v>
                </c:pt>
                <c:pt idx="18">
                  <c:v>3.6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30.8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0.3</c:v>
                </c:pt>
                <c:pt idx="76">
                  <c:v>0</c:v>
                </c:pt>
                <c:pt idx="77">
                  <c:v>0.1</c:v>
                </c:pt>
                <c:pt idx="78">
                  <c:v>0</c:v>
                </c:pt>
                <c:pt idx="79">
                  <c:v>0</c:v>
                </c:pt>
                <c:pt idx="80">
                  <c:v>28.3</c:v>
                </c:pt>
                <c:pt idx="81">
                  <c:v>0.6</c:v>
                </c:pt>
                <c:pt idx="82">
                  <c:v>0.6</c:v>
                </c:pt>
                <c:pt idx="83">
                  <c:v>0.6</c:v>
                </c:pt>
                <c:pt idx="84">
                  <c:v>5.9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369-493F-B771-C18D7309FE7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44.69</c:v>
                </c:pt>
                <c:pt idx="1">
                  <c:v>44.901000000000003</c:v>
                </c:pt>
                <c:pt idx="2">
                  <c:v>45.01</c:v>
                </c:pt>
                <c:pt idx="3">
                  <c:v>45.295999999999999</c:v>
                </c:pt>
                <c:pt idx="4">
                  <c:v>40.860999999999997</c:v>
                </c:pt>
                <c:pt idx="5">
                  <c:v>40.262</c:v>
                </c:pt>
                <c:pt idx="6">
                  <c:v>40.029000000000003</c:v>
                </c:pt>
                <c:pt idx="7">
                  <c:v>39.658000000000001</c:v>
                </c:pt>
                <c:pt idx="8">
                  <c:v>10</c:v>
                </c:pt>
                <c:pt idx="9">
                  <c:v>15.592000000000001</c:v>
                </c:pt>
                <c:pt idx="10">
                  <c:v>17.021000000000001</c:v>
                </c:pt>
                <c:pt idx="11">
                  <c:v>16.210999999999999</c:v>
                </c:pt>
                <c:pt idx="12">
                  <c:v>16.222999999999999</c:v>
                </c:pt>
                <c:pt idx="13">
                  <c:v>16.411000000000001</c:v>
                </c:pt>
                <c:pt idx="14">
                  <c:v>17.094999999999999</c:v>
                </c:pt>
                <c:pt idx="15">
                  <c:v>16.198</c:v>
                </c:pt>
                <c:pt idx="16">
                  <c:v>24.492000000000001</c:v>
                </c:pt>
                <c:pt idx="17">
                  <c:v>25.989000000000001</c:v>
                </c:pt>
                <c:pt idx="18">
                  <c:v>25.178000000000001</c:v>
                </c:pt>
                <c:pt idx="19">
                  <c:v>33.994</c:v>
                </c:pt>
                <c:pt idx="20">
                  <c:v>26.754999999999999</c:v>
                </c:pt>
                <c:pt idx="21">
                  <c:v>25.536999999999999</c:v>
                </c:pt>
                <c:pt idx="22">
                  <c:v>22.702000000000002</c:v>
                </c:pt>
                <c:pt idx="23">
                  <c:v>17.760999999999999</c:v>
                </c:pt>
                <c:pt idx="24">
                  <c:v>14.29</c:v>
                </c:pt>
                <c:pt idx="25">
                  <c:v>13.525</c:v>
                </c:pt>
                <c:pt idx="26">
                  <c:v>16.181999999999999</c:v>
                </c:pt>
                <c:pt idx="27">
                  <c:v>14.351000000000001</c:v>
                </c:pt>
                <c:pt idx="28">
                  <c:v>12.439</c:v>
                </c:pt>
                <c:pt idx="29">
                  <c:v>12.112</c:v>
                </c:pt>
                <c:pt idx="30">
                  <c:v>20.879000000000001</c:v>
                </c:pt>
                <c:pt idx="31">
                  <c:v>40.156999999999996</c:v>
                </c:pt>
                <c:pt idx="32">
                  <c:v>2.6440000000000001</c:v>
                </c:pt>
                <c:pt idx="33">
                  <c:v>7.8890000000000002</c:v>
                </c:pt>
                <c:pt idx="34">
                  <c:v>50.561999999999998</c:v>
                </c:pt>
                <c:pt idx="35">
                  <c:v>94.867999999999995</c:v>
                </c:pt>
                <c:pt idx="36">
                  <c:v>100.77500000000001</c:v>
                </c:pt>
                <c:pt idx="37">
                  <c:v>58.488</c:v>
                </c:pt>
                <c:pt idx="38">
                  <c:v>63.093000000000004</c:v>
                </c:pt>
                <c:pt idx="39">
                  <c:v>93.322000000000003</c:v>
                </c:pt>
                <c:pt idx="40">
                  <c:v>87.751999999999995</c:v>
                </c:pt>
                <c:pt idx="41">
                  <c:v>87.227000000000004</c:v>
                </c:pt>
                <c:pt idx="42">
                  <c:v>87.703999999999994</c:v>
                </c:pt>
                <c:pt idx="43">
                  <c:v>87.066999999999993</c:v>
                </c:pt>
                <c:pt idx="44">
                  <c:v>90.367000000000004</c:v>
                </c:pt>
                <c:pt idx="45">
                  <c:v>87.534999999999997</c:v>
                </c:pt>
                <c:pt idx="46">
                  <c:v>87.662000000000006</c:v>
                </c:pt>
                <c:pt idx="47">
                  <c:v>87.725999999999999</c:v>
                </c:pt>
                <c:pt idx="48">
                  <c:v>97.703999999999994</c:v>
                </c:pt>
                <c:pt idx="49">
                  <c:v>88.253</c:v>
                </c:pt>
                <c:pt idx="50">
                  <c:v>95.426000000000002</c:v>
                </c:pt>
                <c:pt idx="51">
                  <c:v>95.213999999999999</c:v>
                </c:pt>
                <c:pt idx="52">
                  <c:v>94.966999999999999</c:v>
                </c:pt>
                <c:pt idx="53">
                  <c:v>93.677999999999997</c:v>
                </c:pt>
                <c:pt idx="54">
                  <c:v>93.311999999999998</c:v>
                </c:pt>
                <c:pt idx="55">
                  <c:v>94.069000000000003</c:v>
                </c:pt>
                <c:pt idx="56">
                  <c:v>184.36199999999999</c:v>
                </c:pt>
                <c:pt idx="57">
                  <c:v>179.79499999999999</c:v>
                </c:pt>
                <c:pt idx="58">
                  <c:v>181.148</c:v>
                </c:pt>
                <c:pt idx="59">
                  <c:v>181.43299999999999</c:v>
                </c:pt>
                <c:pt idx="60">
                  <c:v>176.10599999999999</c:v>
                </c:pt>
                <c:pt idx="61">
                  <c:v>174.8</c:v>
                </c:pt>
                <c:pt idx="62">
                  <c:v>164</c:v>
                </c:pt>
                <c:pt idx="63">
                  <c:v>175.55600000000001</c:v>
                </c:pt>
                <c:pt idx="64">
                  <c:v>55.801000000000002</c:v>
                </c:pt>
                <c:pt idx="65">
                  <c:v>78.753</c:v>
                </c:pt>
                <c:pt idx="66">
                  <c:v>77.578999999999994</c:v>
                </c:pt>
                <c:pt idx="67">
                  <c:v>73.512</c:v>
                </c:pt>
                <c:pt idx="68">
                  <c:v>156.20599999999999</c:v>
                </c:pt>
                <c:pt idx="69">
                  <c:v>57.831000000000003</c:v>
                </c:pt>
                <c:pt idx="70">
                  <c:v>28.283000000000001</c:v>
                </c:pt>
                <c:pt idx="71">
                  <c:v>23.408000000000001</c:v>
                </c:pt>
                <c:pt idx="72">
                  <c:v>17.591999999999999</c:v>
                </c:pt>
                <c:pt idx="73">
                  <c:v>5</c:v>
                </c:pt>
                <c:pt idx="74">
                  <c:v>6.5</c:v>
                </c:pt>
                <c:pt idx="75">
                  <c:v>5</c:v>
                </c:pt>
                <c:pt idx="76">
                  <c:v>42.405999999999999</c:v>
                </c:pt>
                <c:pt idx="77">
                  <c:v>17.47</c:v>
                </c:pt>
                <c:pt idx="78">
                  <c:v>17.63</c:v>
                </c:pt>
                <c:pt idx="79">
                  <c:v>12.292</c:v>
                </c:pt>
                <c:pt idx="80">
                  <c:v>49.752000000000002</c:v>
                </c:pt>
                <c:pt idx="81">
                  <c:v>58.908999999999999</c:v>
                </c:pt>
                <c:pt idx="82">
                  <c:v>59.33</c:v>
                </c:pt>
                <c:pt idx="83">
                  <c:v>59.8</c:v>
                </c:pt>
                <c:pt idx="84">
                  <c:v>59.24</c:v>
                </c:pt>
                <c:pt idx="85">
                  <c:v>60.405999999999999</c:v>
                </c:pt>
                <c:pt idx="86">
                  <c:v>62.37</c:v>
                </c:pt>
                <c:pt idx="87">
                  <c:v>63.95</c:v>
                </c:pt>
                <c:pt idx="88">
                  <c:v>60.48</c:v>
                </c:pt>
                <c:pt idx="89">
                  <c:v>58.02</c:v>
                </c:pt>
                <c:pt idx="90">
                  <c:v>55.62</c:v>
                </c:pt>
                <c:pt idx="91">
                  <c:v>53.256999999999998</c:v>
                </c:pt>
                <c:pt idx="92">
                  <c:v>55.774999999999999</c:v>
                </c:pt>
                <c:pt idx="93">
                  <c:v>56.603999999999999</c:v>
                </c:pt>
                <c:pt idx="94">
                  <c:v>57.381999999999998</c:v>
                </c:pt>
                <c:pt idx="95">
                  <c:v>58.13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369-493F-B771-C18D7309FE7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369-493F-B771-C18D7309FE7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8369-493F-B771-C18D7309FE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120.92</c:v>
                </c:pt>
                <c:pt idx="1">
                  <c:v>118.51</c:v>
                </c:pt>
                <c:pt idx="2">
                  <c:v>117.74</c:v>
                </c:pt>
                <c:pt idx="3">
                  <c:v>113.11</c:v>
                </c:pt>
                <c:pt idx="4">
                  <c:v>109.98</c:v>
                </c:pt>
                <c:pt idx="5">
                  <c:v>109.53</c:v>
                </c:pt>
                <c:pt idx="6">
                  <c:v>109.39</c:v>
                </c:pt>
                <c:pt idx="7">
                  <c:v>109.05</c:v>
                </c:pt>
                <c:pt idx="8">
                  <c:v>108.95</c:v>
                </c:pt>
                <c:pt idx="9">
                  <c:v>109.88</c:v>
                </c:pt>
                <c:pt idx="10">
                  <c:v>110.14</c:v>
                </c:pt>
                <c:pt idx="11">
                  <c:v>109.82</c:v>
                </c:pt>
                <c:pt idx="12">
                  <c:v>109.83</c:v>
                </c:pt>
                <c:pt idx="13">
                  <c:v>113.49</c:v>
                </c:pt>
                <c:pt idx="14">
                  <c:v>115.1</c:v>
                </c:pt>
                <c:pt idx="15">
                  <c:v>117.03</c:v>
                </c:pt>
                <c:pt idx="16">
                  <c:v>113.83</c:v>
                </c:pt>
                <c:pt idx="17">
                  <c:v>116.22</c:v>
                </c:pt>
                <c:pt idx="18">
                  <c:v>123.95</c:v>
                </c:pt>
                <c:pt idx="19">
                  <c:v>152.94999999999999</c:v>
                </c:pt>
                <c:pt idx="20">
                  <c:v>152.15</c:v>
                </c:pt>
                <c:pt idx="21">
                  <c:v>152</c:v>
                </c:pt>
                <c:pt idx="22">
                  <c:v>157.91999999999999</c:v>
                </c:pt>
                <c:pt idx="23">
                  <c:v>160.19</c:v>
                </c:pt>
                <c:pt idx="24">
                  <c:v>163.59</c:v>
                </c:pt>
                <c:pt idx="25">
                  <c:v>167.54</c:v>
                </c:pt>
                <c:pt idx="26">
                  <c:v>147.99</c:v>
                </c:pt>
                <c:pt idx="27">
                  <c:v>118.93</c:v>
                </c:pt>
                <c:pt idx="28">
                  <c:v>110.2</c:v>
                </c:pt>
                <c:pt idx="29">
                  <c:v>107.75</c:v>
                </c:pt>
                <c:pt idx="30">
                  <c:v>107.24</c:v>
                </c:pt>
                <c:pt idx="31">
                  <c:v>107.26</c:v>
                </c:pt>
                <c:pt idx="32">
                  <c:v>104.25</c:v>
                </c:pt>
                <c:pt idx="33">
                  <c:v>102.12</c:v>
                </c:pt>
                <c:pt idx="34">
                  <c:v>6.45</c:v>
                </c:pt>
                <c:pt idx="35">
                  <c:v>5</c:v>
                </c:pt>
                <c:pt idx="36">
                  <c:v>15</c:v>
                </c:pt>
                <c:pt idx="37">
                  <c:v>5</c:v>
                </c:pt>
                <c:pt idx="38">
                  <c:v>1.01</c:v>
                </c:pt>
                <c:pt idx="39">
                  <c:v>-0.01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-0.02</c:v>
                </c:pt>
                <c:pt idx="49">
                  <c:v>-0.1</c:v>
                </c:pt>
                <c:pt idx="50">
                  <c:v>-0.1</c:v>
                </c:pt>
                <c:pt idx="51">
                  <c:v>-0.1</c:v>
                </c:pt>
                <c:pt idx="52">
                  <c:v>-0.1</c:v>
                </c:pt>
                <c:pt idx="53">
                  <c:v>-0.1</c:v>
                </c:pt>
                <c:pt idx="54">
                  <c:v>-0.1</c:v>
                </c:pt>
                <c:pt idx="55">
                  <c:v>-0.1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0.91</c:v>
                </c:pt>
                <c:pt idx="61">
                  <c:v>2.36</c:v>
                </c:pt>
                <c:pt idx="62">
                  <c:v>4.9000000000000004</c:v>
                </c:pt>
                <c:pt idx="63">
                  <c:v>4.9800000000000004</c:v>
                </c:pt>
                <c:pt idx="64">
                  <c:v>5</c:v>
                </c:pt>
                <c:pt idx="65">
                  <c:v>15</c:v>
                </c:pt>
                <c:pt idx="66">
                  <c:v>15</c:v>
                </c:pt>
                <c:pt idx="67">
                  <c:v>15</c:v>
                </c:pt>
                <c:pt idx="68">
                  <c:v>-0.21</c:v>
                </c:pt>
                <c:pt idx="69">
                  <c:v>69.83</c:v>
                </c:pt>
                <c:pt idx="70">
                  <c:v>113.55</c:v>
                </c:pt>
                <c:pt idx="71">
                  <c:v>125.22</c:v>
                </c:pt>
                <c:pt idx="72">
                  <c:v>116.62</c:v>
                </c:pt>
                <c:pt idx="73">
                  <c:v>120.18</c:v>
                </c:pt>
                <c:pt idx="74">
                  <c:v>124.88</c:v>
                </c:pt>
                <c:pt idx="75">
                  <c:v>136.66</c:v>
                </c:pt>
                <c:pt idx="76">
                  <c:v>122.67</c:v>
                </c:pt>
                <c:pt idx="77">
                  <c:v>131.04</c:v>
                </c:pt>
                <c:pt idx="78">
                  <c:v>153.57</c:v>
                </c:pt>
                <c:pt idx="79">
                  <c:v>202.7</c:v>
                </c:pt>
                <c:pt idx="80">
                  <c:v>134.46</c:v>
                </c:pt>
                <c:pt idx="81">
                  <c:v>129.15</c:v>
                </c:pt>
                <c:pt idx="82">
                  <c:v>124.56</c:v>
                </c:pt>
                <c:pt idx="83">
                  <c:v>124.67</c:v>
                </c:pt>
                <c:pt idx="84">
                  <c:v>136.05000000000001</c:v>
                </c:pt>
                <c:pt idx="85">
                  <c:v>139.38999999999999</c:v>
                </c:pt>
                <c:pt idx="86">
                  <c:v>133.16999999999999</c:v>
                </c:pt>
                <c:pt idx="87">
                  <c:v>126.92</c:v>
                </c:pt>
                <c:pt idx="88">
                  <c:v>123.76</c:v>
                </c:pt>
                <c:pt idx="89">
                  <c:v>123.95</c:v>
                </c:pt>
                <c:pt idx="90">
                  <c:v>124.24</c:v>
                </c:pt>
                <c:pt idx="91">
                  <c:v>124.77</c:v>
                </c:pt>
                <c:pt idx="92">
                  <c:v>125.72</c:v>
                </c:pt>
                <c:pt idx="93">
                  <c:v>125.65</c:v>
                </c:pt>
                <c:pt idx="94">
                  <c:v>125.68</c:v>
                </c:pt>
                <c:pt idx="95">
                  <c:v>125.73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369-493F-B771-C18D7309FE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74.147999999999996</v>
      </c>
      <c r="C5" s="25">
        <v>66.766000000000005</v>
      </c>
      <c r="D5" s="25">
        <v>61.354999999999997</v>
      </c>
      <c r="E5" s="25">
        <v>47.426000000000002</v>
      </c>
      <c r="F5" s="25">
        <v>110.649</v>
      </c>
      <c r="G5" s="25">
        <v>92.597999999999999</v>
      </c>
      <c r="H5" s="25">
        <v>91.894000000000005</v>
      </c>
      <c r="I5" s="25">
        <v>103.91200000000001</v>
      </c>
      <c r="J5" s="25">
        <v>107.84099999999999</v>
      </c>
      <c r="K5" s="25">
        <v>68.662999999999997</v>
      </c>
      <c r="L5" s="25">
        <v>70.566000000000003</v>
      </c>
      <c r="M5" s="25">
        <v>68.793000000000006</v>
      </c>
      <c r="N5" s="25">
        <v>68.728999999999999</v>
      </c>
      <c r="O5" s="25">
        <v>68.396000000000001</v>
      </c>
      <c r="P5" s="25">
        <v>28.140999999999998</v>
      </c>
      <c r="Q5" s="25">
        <v>25.532</v>
      </c>
      <c r="R5" s="25">
        <v>36.872999999999998</v>
      </c>
      <c r="S5" s="25">
        <v>30.763999999999999</v>
      </c>
      <c r="T5" s="25">
        <v>30.172000000000001</v>
      </c>
      <c r="U5" s="25">
        <v>76.569000000000003</v>
      </c>
      <c r="V5" s="25">
        <v>60.429000000000002</v>
      </c>
      <c r="W5" s="25">
        <v>54.529000000000003</v>
      </c>
      <c r="X5" s="25">
        <v>104.824</v>
      </c>
      <c r="Y5" s="25">
        <v>108.288</v>
      </c>
      <c r="Z5" s="25">
        <v>95.468999999999994</v>
      </c>
      <c r="AA5" s="25">
        <v>97.481999999999999</v>
      </c>
      <c r="AB5" s="25">
        <v>29.436</v>
      </c>
      <c r="AC5" s="25">
        <v>62.246000000000002</v>
      </c>
      <c r="AD5" s="25">
        <v>13.898999999999999</v>
      </c>
      <c r="AE5" s="25">
        <v>13.532</v>
      </c>
      <c r="AF5" s="25">
        <v>22.298999999999999</v>
      </c>
      <c r="AG5" s="25">
        <v>41.436999999999998</v>
      </c>
      <c r="AH5" s="25">
        <v>9.3000000000000007</v>
      </c>
      <c r="AI5" s="25">
        <v>11.89</v>
      </c>
      <c r="AJ5" s="25">
        <v>63.048000000000002</v>
      </c>
      <c r="AK5" s="25">
        <v>100.46899999999999</v>
      </c>
      <c r="AL5" s="25">
        <v>106.045</v>
      </c>
      <c r="AM5" s="25">
        <v>63.857999999999997</v>
      </c>
      <c r="AN5" s="25">
        <v>67.722999999999999</v>
      </c>
      <c r="AO5" s="25">
        <v>111.752</v>
      </c>
      <c r="AP5" s="25">
        <v>107.535</v>
      </c>
      <c r="AQ5" s="25">
        <v>106.565</v>
      </c>
      <c r="AR5" s="25">
        <v>108.27800000000001</v>
      </c>
      <c r="AS5" s="25">
        <v>106.416</v>
      </c>
      <c r="AT5" s="25">
        <v>111.383</v>
      </c>
      <c r="AU5" s="25">
        <v>108.471</v>
      </c>
      <c r="AV5" s="25">
        <v>108.492</v>
      </c>
      <c r="AW5" s="25">
        <v>108.652</v>
      </c>
      <c r="AX5" s="25">
        <v>111.61</v>
      </c>
      <c r="AY5" s="25">
        <v>111.57</v>
      </c>
      <c r="AZ5" s="25">
        <v>112.16</v>
      </c>
      <c r="BA5" s="25">
        <v>112.72</v>
      </c>
      <c r="BB5" s="25">
        <v>121.4</v>
      </c>
      <c r="BC5" s="25">
        <v>125.806</v>
      </c>
      <c r="BD5" s="25">
        <v>125.895</v>
      </c>
      <c r="BE5" s="25">
        <v>126.08199999999999</v>
      </c>
      <c r="BF5" s="25">
        <v>190.40799999999999</v>
      </c>
      <c r="BG5" s="25">
        <v>185.75399999999999</v>
      </c>
      <c r="BH5" s="25">
        <v>186.46100000000001</v>
      </c>
      <c r="BI5" s="25">
        <v>186.68100000000001</v>
      </c>
      <c r="BJ5" s="25">
        <v>177.75</v>
      </c>
      <c r="BK5" s="25">
        <v>182.28</v>
      </c>
      <c r="BL5" s="25">
        <v>201.17400000000001</v>
      </c>
      <c r="BM5" s="25">
        <v>175.65600000000001</v>
      </c>
      <c r="BN5" s="25">
        <v>55.901000000000003</v>
      </c>
      <c r="BO5" s="25">
        <v>79.513000000000005</v>
      </c>
      <c r="BP5" s="25">
        <v>78.239000000000004</v>
      </c>
      <c r="BQ5" s="25">
        <v>74.072000000000003</v>
      </c>
      <c r="BR5" s="25">
        <v>170.339</v>
      </c>
      <c r="BS5" s="25">
        <v>65.831000000000003</v>
      </c>
      <c r="BT5" s="25">
        <v>28.283000000000001</v>
      </c>
      <c r="BU5" s="25">
        <v>23.408000000000001</v>
      </c>
      <c r="BV5" s="25">
        <v>17.591999999999999</v>
      </c>
      <c r="BW5" s="25">
        <v>11.305</v>
      </c>
      <c r="BX5" s="25">
        <v>12.871</v>
      </c>
      <c r="BY5" s="25">
        <v>21.323</v>
      </c>
      <c r="BZ5" s="25">
        <v>48.552</v>
      </c>
      <c r="CA5" s="25">
        <v>23.812999999999999</v>
      </c>
      <c r="CB5" s="25">
        <v>24.788</v>
      </c>
      <c r="CC5" s="25">
        <v>32.616999999999997</v>
      </c>
      <c r="CD5" s="25">
        <v>82.558999999999997</v>
      </c>
      <c r="CE5" s="25">
        <v>69.159000000000006</v>
      </c>
      <c r="CF5" s="25">
        <v>65.959000000000003</v>
      </c>
      <c r="CG5" s="25">
        <v>76.435000000000002</v>
      </c>
      <c r="CH5" s="25">
        <v>75.802000000000007</v>
      </c>
      <c r="CI5" s="25">
        <v>74</v>
      </c>
      <c r="CJ5" s="25">
        <v>81.811000000000007</v>
      </c>
      <c r="CK5" s="25">
        <v>69.287000000000006</v>
      </c>
      <c r="CL5" s="25">
        <v>71.411000000000001</v>
      </c>
      <c r="CM5" s="25">
        <v>78.195999999999998</v>
      </c>
      <c r="CN5" s="25">
        <v>73.801000000000002</v>
      </c>
      <c r="CO5" s="25">
        <v>73.097999999999999</v>
      </c>
      <c r="CP5" s="25">
        <v>102.735</v>
      </c>
      <c r="CQ5" s="25">
        <v>102.20399999999999</v>
      </c>
      <c r="CR5" s="25">
        <v>102.88200000000001</v>
      </c>
      <c r="CS5" s="25">
        <v>103.63</v>
      </c>
      <c r="CT5" s="26"/>
      <c r="CU5" s="26"/>
      <c r="CV5" s="26"/>
      <c r="CW5" s="27"/>
      <c r="CX5" s="28">
        <f t="array" ref="CX5">SUMPRODUCT(B5:CW5*0.25)</f>
        <v>1984.5892499999998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120.92</v>
      </c>
      <c r="C8" s="37">
        <v>118.51</v>
      </c>
      <c r="D8" s="37">
        <v>117.74</v>
      </c>
      <c r="E8" s="37">
        <v>113.11</v>
      </c>
      <c r="F8" s="37">
        <v>109.98</v>
      </c>
      <c r="G8" s="37">
        <v>109.53</v>
      </c>
      <c r="H8" s="37">
        <v>109.39</v>
      </c>
      <c r="I8" s="37">
        <v>109.05</v>
      </c>
      <c r="J8" s="37">
        <v>108.95</v>
      </c>
      <c r="K8" s="37">
        <v>109.88</v>
      </c>
      <c r="L8" s="37">
        <v>110.14</v>
      </c>
      <c r="M8" s="37">
        <v>109.82</v>
      </c>
      <c r="N8" s="37">
        <v>109.83</v>
      </c>
      <c r="O8" s="37">
        <v>113.49</v>
      </c>
      <c r="P8" s="37">
        <v>115.1</v>
      </c>
      <c r="Q8" s="37">
        <v>117.03</v>
      </c>
      <c r="R8" s="37">
        <v>113.83</v>
      </c>
      <c r="S8" s="37">
        <v>116.22</v>
      </c>
      <c r="T8" s="37">
        <v>123.95</v>
      </c>
      <c r="U8" s="37">
        <v>152.94999999999999</v>
      </c>
      <c r="V8" s="37">
        <v>152.15</v>
      </c>
      <c r="W8" s="37">
        <v>152</v>
      </c>
      <c r="X8" s="37">
        <v>157.91999999999999</v>
      </c>
      <c r="Y8" s="37">
        <v>160.19</v>
      </c>
      <c r="Z8" s="37">
        <v>163.59</v>
      </c>
      <c r="AA8" s="37">
        <v>167.54</v>
      </c>
      <c r="AB8" s="37">
        <v>147.99</v>
      </c>
      <c r="AC8" s="37">
        <v>118.93</v>
      </c>
      <c r="AD8" s="37">
        <v>110.2</v>
      </c>
      <c r="AE8" s="37">
        <v>107.75</v>
      </c>
      <c r="AF8" s="37">
        <v>107.24</v>
      </c>
      <c r="AG8" s="37">
        <v>107.26</v>
      </c>
      <c r="AH8" s="37">
        <v>104.25</v>
      </c>
      <c r="AI8" s="37">
        <v>102.12</v>
      </c>
      <c r="AJ8" s="37">
        <v>6.45</v>
      </c>
      <c r="AK8" s="37">
        <v>5</v>
      </c>
      <c r="AL8" s="37">
        <v>15</v>
      </c>
      <c r="AM8" s="37">
        <v>5</v>
      </c>
      <c r="AN8" s="37">
        <v>1.01</v>
      </c>
      <c r="AO8" s="37">
        <v>-0.01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-0.02</v>
      </c>
      <c r="AY8" s="37">
        <v>-0.1</v>
      </c>
      <c r="AZ8" s="37">
        <v>-0.1</v>
      </c>
      <c r="BA8" s="37">
        <v>-0.1</v>
      </c>
      <c r="BB8" s="37">
        <v>-0.1</v>
      </c>
      <c r="BC8" s="37">
        <v>-0.1</v>
      </c>
      <c r="BD8" s="37">
        <v>-0.1</v>
      </c>
      <c r="BE8" s="37">
        <v>-0.1</v>
      </c>
      <c r="BF8" s="37">
        <v>0</v>
      </c>
      <c r="BG8" s="37">
        <v>0</v>
      </c>
      <c r="BH8" s="37">
        <v>0</v>
      </c>
      <c r="BI8" s="37">
        <v>0</v>
      </c>
      <c r="BJ8" s="37">
        <v>0.91</v>
      </c>
      <c r="BK8" s="37">
        <v>2.36</v>
      </c>
      <c r="BL8" s="37">
        <v>4.9000000000000004</v>
      </c>
      <c r="BM8" s="37">
        <v>4.9800000000000004</v>
      </c>
      <c r="BN8" s="37">
        <v>5</v>
      </c>
      <c r="BO8" s="37">
        <v>15</v>
      </c>
      <c r="BP8" s="37">
        <v>15</v>
      </c>
      <c r="BQ8" s="37">
        <v>15</v>
      </c>
      <c r="BR8" s="37">
        <v>-0.21</v>
      </c>
      <c r="BS8" s="37">
        <v>69.83</v>
      </c>
      <c r="BT8" s="37">
        <v>113.55</v>
      </c>
      <c r="BU8" s="37">
        <v>125.22</v>
      </c>
      <c r="BV8" s="37">
        <v>116.62</v>
      </c>
      <c r="BW8" s="37">
        <v>120.18</v>
      </c>
      <c r="BX8" s="37">
        <v>124.88</v>
      </c>
      <c r="BY8" s="37">
        <v>136.66</v>
      </c>
      <c r="BZ8" s="37">
        <v>122.67</v>
      </c>
      <c r="CA8" s="37">
        <v>131.04</v>
      </c>
      <c r="CB8" s="37">
        <v>153.57</v>
      </c>
      <c r="CC8" s="37">
        <v>202.7</v>
      </c>
      <c r="CD8" s="37">
        <v>134.46</v>
      </c>
      <c r="CE8" s="37">
        <v>129.15</v>
      </c>
      <c r="CF8" s="37">
        <v>124.56</v>
      </c>
      <c r="CG8" s="37">
        <v>124.67</v>
      </c>
      <c r="CH8" s="37">
        <v>136.05000000000001</v>
      </c>
      <c r="CI8" s="37">
        <v>139.38999999999999</v>
      </c>
      <c r="CJ8" s="37">
        <v>133.16999999999999</v>
      </c>
      <c r="CK8" s="37">
        <v>126.92</v>
      </c>
      <c r="CL8" s="37">
        <v>123.76</v>
      </c>
      <c r="CM8" s="37">
        <v>123.95</v>
      </c>
      <c r="CN8" s="37">
        <v>124.24</v>
      </c>
      <c r="CO8" s="37">
        <v>124.77</v>
      </c>
      <c r="CP8" s="37">
        <v>125.72</v>
      </c>
      <c r="CQ8" s="37">
        <v>125.65</v>
      </c>
      <c r="CR8" s="37">
        <v>125.68</v>
      </c>
      <c r="CS8" s="37">
        <v>125.73</v>
      </c>
      <c r="CT8" s="38"/>
      <c r="CU8" s="38"/>
      <c r="CV8" s="38"/>
      <c r="CW8" s="39"/>
      <c r="CX8" s="40">
        <f>IF(SUM(B8:CW8)&lt;&gt;0,AVERAGEIF(B8:CW8,"&lt;&gt;"""),"")</f>
        <v>80.500104166666631</v>
      </c>
    </row>
    <row r="9" spans="1:102" ht="24.95" customHeight="1" thickBot="1" x14ac:dyDescent="0.25">
      <c r="A9" s="41" t="s">
        <v>6</v>
      </c>
      <c r="B9" s="42">
        <v>117.57</v>
      </c>
      <c r="C9" s="43">
        <v>117.57</v>
      </c>
      <c r="D9" s="43">
        <v>117.57</v>
      </c>
      <c r="E9" s="43">
        <v>117.57</v>
      </c>
      <c r="F9" s="43">
        <v>109.4875</v>
      </c>
      <c r="G9" s="43">
        <v>109.4875</v>
      </c>
      <c r="H9" s="43">
        <v>109.4875</v>
      </c>
      <c r="I9" s="43">
        <v>109.4875</v>
      </c>
      <c r="J9" s="43">
        <v>109.69750000000001</v>
      </c>
      <c r="K9" s="43">
        <v>109.69750000000001</v>
      </c>
      <c r="L9" s="43">
        <v>109.69750000000001</v>
      </c>
      <c r="M9" s="43">
        <v>109.69750000000001</v>
      </c>
      <c r="N9" s="43">
        <v>113.8625</v>
      </c>
      <c r="O9" s="43">
        <v>113.8625</v>
      </c>
      <c r="P9" s="43">
        <v>113.8625</v>
      </c>
      <c r="Q9" s="43">
        <v>113.8625</v>
      </c>
      <c r="R9" s="43">
        <v>126.7375</v>
      </c>
      <c r="S9" s="43">
        <v>126.7375</v>
      </c>
      <c r="T9" s="43">
        <v>126.7375</v>
      </c>
      <c r="U9" s="43">
        <v>126.7375</v>
      </c>
      <c r="V9" s="43">
        <v>155.565</v>
      </c>
      <c r="W9" s="43">
        <v>155.565</v>
      </c>
      <c r="X9" s="43">
        <v>155.565</v>
      </c>
      <c r="Y9" s="43">
        <v>155.565</v>
      </c>
      <c r="Z9" s="43">
        <v>149.51249999999999</v>
      </c>
      <c r="AA9" s="43">
        <v>149.51249999999999</v>
      </c>
      <c r="AB9" s="43">
        <v>149.51249999999999</v>
      </c>
      <c r="AC9" s="43">
        <v>149.51249999999999</v>
      </c>
      <c r="AD9" s="43">
        <v>108.1125</v>
      </c>
      <c r="AE9" s="43">
        <v>108.1125</v>
      </c>
      <c r="AF9" s="43">
        <v>108.1125</v>
      </c>
      <c r="AG9" s="43">
        <v>108.1125</v>
      </c>
      <c r="AH9" s="43">
        <v>54.454999999999998</v>
      </c>
      <c r="AI9" s="43">
        <v>54.454999999999998</v>
      </c>
      <c r="AJ9" s="43">
        <v>54.454999999999998</v>
      </c>
      <c r="AK9" s="43">
        <v>54.454999999999998</v>
      </c>
      <c r="AL9" s="43">
        <v>5.25</v>
      </c>
      <c r="AM9" s="43">
        <v>5.25</v>
      </c>
      <c r="AN9" s="43">
        <v>5.25</v>
      </c>
      <c r="AO9" s="43">
        <v>5.25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-0.08</v>
      </c>
      <c r="AY9" s="43">
        <v>-0.08</v>
      </c>
      <c r="AZ9" s="43">
        <v>-0.08</v>
      </c>
      <c r="BA9" s="43">
        <v>-0.08</v>
      </c>
      <c r="BB9" s="43">
        <v>-0.1</v>
      </c>
      <c r="BC9" s="43">
        <v>-0.1</v>
      </c>
      <c r="BD9" s="43">
        <v>-0.1</v>
      </c>
      <c r="BE9" s="43">
        <v>-0.1</v>
      </c>
      <c r="BF9" s="43">
        <v>0</v>
      </c>
      <c r="BG9" s="43">
        <v>0</v>
      </c>
      <c r="BH9" s="43">
        <v>0</v>
      </c>
      <c r="BI9" s="43">
        <v>0</v>
      </c>
      <c r="BJ9" s="43">
        <v>3.2875000000000001</v>
      </c>
      <c r="BK9" s="43">
        <v>3.2875000000000001</v>
      </c>
      <c r="BL9" s="43">
        <v>3.2875000000000001</v>
      </c>
      <c r="BM9" s="43">
        <v>3.2875000000000001</v>
      </c>
      <c r="BN9" s="43">
        <v>12.5</v>
      </c>
      <c r="BO9" s="43">
        <v>12.5</v>
      </c>
      <c r="BP9" s="43">
        <v>12.5</v>
      </c>
      <c r="BQ9" s="43">
        <v>12.5</v>
      </c>
      <c r="BR9" s="43">
        <v>77.097499999999997</v>
      </c>
      <c r="BS9" s="43">
        <v>77.097499999999997</v>
      </c>
      <c r="BT9" s="43">
        <v>77.097499999999997</v>
      </c>
      <c r="BU9" s="43">
        <v>77.097499999999997</v>
      </c>
      <c r="BV9" s="43">
        <v>124.58499999999999</v>
      </c>
      <c r="BW9" s="43">
        <v>124.58499999999999</v>
      </c>
      <c r="BX9" s="43">
        <v>124.58499999999999</v>
      </c>
      <c r="BY9" s="43">
        <v>124.58499999999999</v>
      </c>
      <c r="BZ9" s="43">
        <v>152.495</v>
      </c>
      <c r="CA9" s="43">
        <v>152.495</v>
      </c>
      <c r="CB9" s="43">
        <v>152.495</v>
      </c>
      <c r="CC9" s="43">
        <v>152.495</v>
      </c>
      <c r="CD9" s="43">
        <v>128.21</v>
      </c>
      <c r="CE9" s="43">
        <v>128.21</v>
      </c>
      <c r="CF9" s="43">
        <v>128.21</v>
      </c>
      <c r="CG9" s="43">
        <v>128.21</v>
      </c>
      <c r="CH9" s="43">
        <v>133.88249999999999</v>
      </c>
      <c r="CI9" s="43">
        <v>133.88249999999999</v>
      </c>
      <c r="CJ9" s="43">
        <v>133.88249999999999</v>
      </c>
      <c r="CK9" s="43">
        <v>133.88249999999999</v>
      </c>
      <c r="CL9" s="43">
        <v>124.18</v>
      </c>
      <c r="CM9" s="43">
        <v>124.18</v>
      </c>
      <c r="CN9" s="43">
        <v>124.18</v>
      </c>
      <c r="CO9" s="43">
        <v>124.18</v>
      </c>
      <c r="CP9" s="43">
        <v>125.69499999999999</v>
      </c>
      <c r="CQ9" s="43">
        <v>125.69499999999999</v>
      </c>
      <c r="CR9" s="43">
        <v>125.69499999999999</v>
      </c>
      <c r="CS9" s="43">
        <v>125.69499999999999</v>
      </c>
      <c r="CT9" s="44"/>
      <c r="CU9" s="44"/>
      <c r="CV9" s="44"/>
      <c r="CW9" s="45"/>
      <c r="CX9" s="46">
        <f>IF(SUM(B9:CW9)&lt;&gt;0,AVERAGEIF(B9:CW9,"&lt;&gt;"""),"")</f>
        <v>80.500104166666645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69.388999999999996</v>
      </c>
      <c r="C13" s="65">
        <v>63.156999999999996</v>
      </c>
      <c r="D13" s="65">
        <v>58.805999999999997</v>
      </c>
      <c r="E13" s="65">
        <v>46.066000000000003</v>
      </c>
      <c r="F13" s="65">
        <v>106.68899999999999</v>
      </c>
      <c r="G13" s="65">
        <v>88.397999999999996</v>
      </c>
      <c r="H13" s="65">
        <v>87.274000000000001</v>
      </c>
      <c r="I13" s="65">
        <v>98.382000000000005</v>
      </c>
      <c r="J13" s="65">
        <v>100</v>
      </c>
      <c r="K13" s="65">
        <v>65.863</v>
      </c>
      <c r="L13" s="65">
        <v>67.665000000000006</v>
      </c>
      <c r="M13" s="65">
        <v>66.192999999999998</v>
      </c>
      <c r="N13" s="65">
        <v>65.828000000000003</v>
      </c>
      <c r="O13" s="65">
        <v>65.495000000000005</v>
      </c>
      <c r="P13" s="65">
        <v>25.241</v>
      </c>
      <c r="Q13" s="65">
        <v>22.131999999999998</v>
      </c>
      <c r="R13" s="65">
        <v>31.053000000000001</v>
      </c>
      <c r="S13" s="65">
        <v>24.823999999999998</v>
      </c>
      <c r="T13" s="65">
        <v>23.442999999999998</v>
      </c>
      <c r="U13" s="65">
        <v>23.908999999999999</v>
      </c>
      <c r="V13" s="65">
        <v>6.069</v>
      </c>
      <c r="W13" s="65">
        <v>7.8E-2</v>
      </c>
      <c r="X13" s="65"/>
      <c r="Y13" s="65">
        <v>3.7080000000000002</v>
      </c>
      <c r="Z13" s="65">
        <v>8.6539999999999999</v>
      </c>
      <c r="AA13" s="65">
        <v>8.7200000000000006</v>
      </c>
      <c r="AB13" s="65"/>
      <c r="AC13" s="65">
        <v>59.21</v>
      </c>
      <c r="AD13" s="65"/>
      <c r="AE13" s="65">
        <v>0.90300000000000002</v>
      </c>
      <c r="AF13" s="65">
        <v>17.213000000000001</v>
      </c>
      <c r="AG13" s="65">
        <v>32.344000000000001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0.502</v>
      </c>
      <c r="BY13" s="65"/>
      <c r="BZ13" s="65"/>
      <c r="CA13" s="65"/>
      <c r="CB13" s="65"/>
      <c r="CC13" s="65"/>
      <c r="CD13" s="65">
        <v>43.22</v>
      </c>
      <c r="CE13" s="65">
        <v>40.96</v>
      </c>
      <c r="CF13" s="65">
        <v>60.681000000000004</v>
      </c>
      <c r="CG13" s="65">
        <v>67.78</v>
      </c>
      <c r="CH13" s="65">
        <v>42.4</v>
      </c>
      <c r="CI13" s="65">
        <v>37.6</v>
      </c>
      <c r="CJ13" s="65">
        <v>47</v>
      </c>
      <c r="CK13" s="65">
        <v>56.465000000000003</v>
      </c>
      <c r="CL13" s="65">
        <v>62.341999999999999</v>
      </c>
      <c r="CM13" s="65">
        <v>65.739000000000004</v>
      </c>
      <c r="CN13" s="65">
        <v>64.8</v>
      </c>
      <c r="CO13" s="65">
        <v>66.039000000000001</v>
      </c>
      <c r="CP13" s="65">
        <v>87.853999999999999</v>
      </c>
      <c r="CQ13" s="65">
        <v>79.786000000000001</v>
      </c>
      <c r="CR13" s="65">
        <v>83.085999999999999</v>
      </c>
      <c r="CS13" s="65">
        <v>78.869</v>
      </c>
      <c r="CT13" s="66"/>
      <c r="CU13" s="66"/>
      <c r="CV13" s="66"/>
      <c r="CW13" s="67"/>
      <c r="CX13" s="68">
        <f t="array" ref="CX13">SUMPRODUCT(B13:CW13*0.25)</f>
        <v>580.45725000000004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>
        <v>49.863999999999997</v>
      </c>
      <c r="Y14" s="65">
        <v>80</v>
      </c>
      <c r="Z14" s="65">
        <v>34.805</v>
      </c>
      <c r="AA14" s="65">
        <v>37.220999999999997</v>
      </c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50.472500000000004</v>
      </c>
    </row>
    <row r="15" spans="1:102" ht="24.95" customHeight="1" x14ac:dyDescent="0.2">
      <c r="A15" s="69" t="s">
        <v>12</v>
      </c>
      <c r="B15" s="70">
        <v>4.1989999999999998</v>
      </c>
      <c r="C15" s="71">
        <v>3.0089999999999999</v>
      </c>
      <c r="D15" s="71">
        <v>1.889</v>
      </c>
      <c r="E15" s="71">
        <v>0.76</v>
      </c>
      <c r="F15" s="71"/>
      <c r="G15" s="71">
        <v>0.64</v>
      </c>
      <c r="H15" s="71">
        <v>1.62</v>
      </c>
      <c r="I15" s="71">
        <v>2.63</v>
      </c>
      <c r="J15" s="71">
        <v>0.55800000000000005</v>
      </c>
      <c r="K15" s="71"/>
      <c r="L15" s="71">
        <v>1E-3</v>
      </c>
      <c r="M15" s="71"/>
      <c r="N15" s="71">
        <v>1E-3</v>
      </c>
      <c r="O15" s="71">
        <v>1E-3</v>
      </c>
      <c r="P15" s="71"/>
      <c r="Q15" s="71"/>
      <c r="R15" s="71">
        <v>2.4</v>
      </c>
      <c r="S15" s="71">
        <v>2.38</v>
      </c>
      <c r="T15" s="71">
        <v>2.2690000000000001</v>
      </c>
      <c r="U15" s="71">
        <v>2.2400000000000002</v>
      </c>
      <c r="V15" s="71"/>
      <c r="W15" s="71">
        <v>0.13100000000000001</v>
      </c>
      <c r="X15" s="71">
        <v>0.76</v>
      </c>
      <c r="Y15" s="71">
        <v>1.08</v>
      </c>
      <c r="Z15" s="71">
        <v>1.31</v>
      </c>
      <c r="AA15" s="71">
        <v>3.9409999999999998</v>
      </c>
      <c r="AB15" s="71">
        <v>2.7360000000000002</v>
      </c>
      <c r="AC15" s="71">
        <v>3.036</v>
      </c>
      <c r="AD15" s="71">
        <v>4.7300000000000004</v>
      </c>
      <c r="AE15" s="71">
        <v>4.3769999999999998</v>
      </c>
      <c r="AF15" s="71">
        <v>5.0860000000000003</v>
      </c>
      <c r="AG15" s="71">
        <v>9.093</v>
      </c>
      <c r="AH15" s="71">
        <v>9.3000000000000007</v>
      </c>
      <c r="AI15" s="71">
        <v>11.89</v>
      </c>
      <c r="AJ15" s="71">
        <v>19.335999999999999</v>
      </c>
      <c r="AK15" s="71">
        <v>53.402999999999999</v>
      </c>
      <c r="AL15" s="71">
        <v>34.43</v>
      </c>
      <c r="AM15" s="71">
        <v>24.318000000000001</v>
      </c>
      <c r="AN15" s="71">
        <v>61.767000000000003</v>
      </c>
      <c r="AO15" s="71">
        <v>111.512</v>
      </c>
      <c r="AP15" s="71">
        <v>107.238</v>
      </c>
      <c r="AQ15" s="71">
        <v>106.325</v>
      </c>
      <c r="AR15" s="71">
        <v>108.038</v>
      </c>
      <c r="AS15" s="71">
        <v>106.176</v>
      </c>
      <c r="AT15" s="71">
        <v>111.143</v>
      </c>
      <c r="AU15" s="71">
        <v>108.23099999999999</v>
      </c>
      <c r="AV15" s="71">
        <v>108.252</v>
      </c>
      <c r="AW15" s="71">
        <v>108.41200000000001</v>
      </c>
      <c r="AX15" s="71">
        <v>89.37</v>
      </c>
      <c r="AY15" s="71">
        <v>89.73</v>
      </c>
      <c r="AZ15" s="71">
        <v>90.02</v>
      </c>
      <c r="BA15" s="71">
        <v>90.68</v>
      </c>
      <c r="BB15" s="71">
        <v>99.66</v>
      </c>
      <c r="BC15" s="71">
        <v>104.26600000000001</v>
      </c>
      <c r="BD15" s="71">
        <v>104.55500000000001</v>
      </c>
      <c r="BE15" s="71">
        <v>104.94199999999999</v>
      </c>
      <c r="BF15" s="71">
        <v>169.56800000000001</v>
      </c>
      <c r="BG15" s="71">
        <v>165.114</v>
      </c>
      <c r="BH15" s="71">
        <v>166.221</v>
      </c>
      <c r="BI15" s="71">
        <v>166.64099999999999</v>
      </c>
      <c r="BJ15" s="71">
        <v>176.65</v>
      </c>
      <c r="BK15" s="71">
        <v>180.72</v>
      </c>
      <c r="BL15" s="71">
        <v>185.714</v>
      </c>
      <c r="BM15" s="71">
        <v>159.84</v>
      </c>
      <c r="BN15" s="71">
        <v>41.661000000000001</v>
      </c>
      <c r="BO15" s="71">
        <v>47.993000000000002</v>
      </c>
      <c r="BP15" s="71">
        <v>45.598999999999997</v>
      </c>
      <c r="BQ15" s="71">
        <v>41.432000000000002</v>
      </c>
      <c r="BR15" s="71">
        <v>161.899</v>
      </c>
      <c r="BS15" s="71">
        <v>17.521000000000001</v>
      </c>
      <c r="BT15" s="71">
        <v>11.619</v>
      </c>
      <c r="BU15" s="71">
        <v>8.657</v>
      </c>
      <c r="BV15" s="71">
        <v>5.4489999999999998</v>
      </c>
      <c r="BW15" s="71">
        <v>0.98</v>
      </c>
      <c r="BX15" s="71">
        <v>3.569</v>
      </c>
      <c r="BY15" s="71">
        <v>6.5679999999999996</v>
      </c>
      <c r="BZ15" s="71">
        <v>1.252</v>
      </c>
      <c r="CA15" s="71">
        <v>5.5709999999999997</v>
      </c>
      <c r="CB15" s="71">
        <v>6.22</v>
      </c>
      <c r="CC15" s="71">
        <v>9.9269999999999996</v>
      </c>
      <c r="CD15" s="71">
        <v>9.4179999999999993</v>
      </c>
      <c r="CE15" s="71">
        <v>6.0170000000000003</v>
      </c>
      <c r="CF15" s="71">
        <v>2.5470000000000002</v>
      </c>
      <c r="CG15" s="71">
        <v>1.5940000000000001</v>
      </c>
      <c r="CH15" s="71">
        <v>4.8140000000000001</v>
      </c>
      <c r="CI15" s="71">
        <v>6.6829999999999998</v>
      </c>
      <c r="CJ15" s="71">
        <v>8.2690000000000001</v>
      </c>
      <c r="CK15" s="71">
        <v>3.7389999999999999</v>
      </c>
      <c r="CL15" s="71">
        <v>2.6339999999999999</v>
      </c>
      <c r="CM15" s="71">
        <v>2.383</v>
      </c>
      <c r="CN15" s="71">
        <v>1.4330000000000001</v>
      </c>
      <c r="CO15" s="71">
        <v>0.47499999999999998</v>
      </c>
      <c r="CP15" s="71">
        <v>1.121</v>
      </c>
      <c r="CQ15" s="71">
        <v>4.5789999999999997</v>
      </c>
      <c r="CR15" s="71">
        <v>6.0049999999999999</v>
      </c>
      <c r="CS15" s="71">
        <v>9.4109999999999996</v>
      </c>
      <c r="CT15" s="72"/>
      <c r="CU15" s="72"/>
      <c r="CV15" s="72"/>
      <c r="CW15" s="73"/>
      <c r="CX15" s="74">
        <f t="array" ref="CX15">SUMPRODUCT(B15:CW15*0.25)</f>
        <v>970.34450000000015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73.587999999999994</v>
      </c>
      <c r="C18" s="77">
        <f t="shared" ref="C18:BN18" si="0">SUM(C11:C17)</f>
        <v>66.165999999999997</v>
      </c>
      <c r="D18" s="77">
        <f t="shared" si="0"/>
        <v>60.695</v>
      </c>
      <c r="E18" s="77">
        <f t="shared" si="0"/>
        <v>46.826000000000001</v>
      </c>
      <c r="F18" s="77">
        <f t="shared" si="0"/>
        <v>106.68899999999999</v>
      </c>
      <c r="G18" s="77">
        <f t="shared" si="0"/>
        <v>89.037999999999997</v>
      </c>
      <c r="H18" s="77">
        <f t="shared" si="0"/>
        <v>88.894000000000005</v>
      </c>
      <c r="I18" s="77">
        <f t="shared" si="0"/>
        <v>101.012</v>
      </c>
      <c r="J18" s="77">
        <f t="shared" si="0"/>
        <v>100.55800000000001</v>
      </c>
      <c r="K18" s="77">
        <f t="shared" si="0"/>
        <v>65.863</v>
      </c>
      <c r="L18" s="77">
        <f t="shared" si="0"/>
        <v>67.666000000000011</v>
      </c>
      <c r="M18" s="77">
        <f t="shared" si="0"/>
        <v>66.192999999999998</v>
      </c>
      <c r="N18" s="77">
        <f t="shared" si="0"/>
        <v>65.829000000000008</v>
      </c>
      <c r="O18" s="77">
        <f t="shared" si="0"/>
        <v>65.496000000000009</v>
      </c>
      <c r="P18" s="77">
        <f t="shared" si="0"/>
        <v>25.241</v>
      </c>
      <c r="Q18" s="77">
        <f t="shared" si="0"/>
        <v>22.131999999999998</v>
      </c>
      <c r="R18" s="77">
        <f t="shared" si="0"/>
        <v>33.453000000000003</v>
      </c>
      <c r="S18" s="77">
        <f t="shared" si="0"/>
        <v>27.203999999999997</v>
      </c>
      <c r="T18" s="77">
        <f t="shared" si="0"/>
        <v>25.711999999999996</v>
      </c>
      <c r="U18" s="77">
        <f t="shared" si="0"/>
        <v>26.149000000000001</v>
      </c>
      <c r="V18" s="77">
        <f t="shared" si="0"/>
        <v>6.069</v>
      </c>
      <c r="W18" s="77">
        <f t="shared" si="0"/>
        <v>0.20900000000000002</v>
      </c>
      <c r="X18" s="77">
        <f t="shared" si="0"/>
        <v>50.623999999999995</v>
      </c>
      <c r="Y18" s="77">
        <f t="shared" si="0"/>
        <v>84.787999999999997</v>
      </c>
      <c r="Z18" s="77">
        <f t="shared" si="0"/>
        <v>44.769000000000005</v>
      </c>
      <c r="AA18" s="77">
        <f t="shared" si="0"/>
        <v>49.881999999999998</v>
      </c>
      <c r="AB18" s="77">
        <f t="shared" si="0"/>
        <v>2.7360000000000002</v>
      </c>
      <c r="AC18" s="77">
        <f t="shared" si="0"/>
        <v>62.246000000000002</v>
      </c>
      <c r="AD18" s="77">
        <f t="shared" si="0"/>
        <v>4.7300000000000004</v>
      </c>
      <c r="AE18" s="77">
        <f t="shared" si="0"/>
        <v>5.2799999999999994</v>
      </c>
      <c r="AF18" s="77">
        <f t="shared" si="0"/>
        <v>22.298999999999999</v>
      </c>
      <c r="AG18" s="77">
        <f t="shared" si="0"/>
        <v>41.436999999999998</v>
      </c>
      <c r="AH18" s="77">
        <f t="shared" si="0"/>
        <v>9.3000000000000007</v>
      </c>
      <c r="AI18" s="77">
        <f t="shared" si="0"/>
        <v>11.89</v>
      </c>
      <c r="AJ18" s="77">
        <f t="shared" si="0"/>
        <v>19.335999999999999</v>
      </c>
      <c r="AK18" s="77">
        <f t="shared" si="0"/>
        <v>53.402999999999999</v>
      </c>
      <c r="AL18" s="77">
        <f t="shared" si="0"/>
        <v>34.43</v>
      </c>
      <c r="AM18" s="77">
        <f t="shared" si="0"/>
        <v>24.318000000000001</v>
      </c>
      <c r="AN18" s="77">
        <f t="shared" si="0"/>
        <v>61.767000000000003</v>
      </c>
      <c r="AO18" s="77">
        <f t="shared" si="0"/>
        <v>111.512</v>
      </c>
      <c r="AP18" s="77">
        <f t="shared" si="0"/>
        <v>107.238</v>
      </c>
      <c r="AQ18" s="77">
        <f t="shared" si="0"/>
        <v>106.325</v>
      </c>
      <c r="AR18" s="77">
        <f t="shared" si="0"/>
        <v>108.038</v>
      </c>
      <c r="AS18" s="77">
        <f t="shared" si="0"/>
        <v>106.176</v>
      </c>
      <c r="AT18" s="77">
        <f t="shared" si="0"/>
        <v>111.143</v>
      </c>
      <c r="AU18" s="77">
        <f t="shared" si="0"/>
        <v>108.23099999999999</v>
      </c>
      <c r="AV18" s="77">
        <f t="shared" si="0"/>
        <v>108.252</v>
      </c>
      <c r="AW18" s="77">
        <f t="shared" si="0"/>
        <v>108.41200000000001</v>
      </c>
      <c r="AX18" s="77">
        <f t="shared" si="0"/>
        <v>89.37</v>
      </c>
      <c r="AY18" s="77">
        <f t="shared" si="0"/>
        <v>89.73</v>
      </c>
      <c r="AZ18" s="77">
        <f t="shared" si="0"/>
        <v>90.02</v>
      </c>
      <c r="BA18" s="77">
        <f t="shared" si="0"/>
        <v>90.68</v>
      </c>
      <c r="BB18" s="77">
        <f t="shared" si="0"/>
        <v>99.66</v>
      </c>
      <c r="BC18" s="77">
        <f t="shared" si="0"/>
        <v>104.26600000000001</v>
      </c>
      <c r="BD18" s="77">
        <f t="shared" si="0"/>
        <v>104.55500000000001</v>
      </c>
      <c r="BE18" s="77">
        <f t="shared" si="0"/>
        <v>104.94199999999999</v>
      </c>
      <c r="BF18" s="77">
        <f t="shared" si="0"/>
        <v>169.56800000000001</v>
      </c>
      <c r="BG18" s="77">
        <f t="shared" si="0"/>
        <v>165.114</v>
      </c>
      <c r="BH18" s="77">
        <f t="shared" si="0"/>
        <v>166.221</v>
      </c>
      <c r="BI18" s="77">
        <f t="shared" si="0"/>
        <v>166.64099999999999</v>
      </c>
      <c r="BJ18" s="77">
        <f t="shared" si="0"/>
        <v>176.65</v>
      </c>
      <c r="BK18" s="77">
        <f t="shared" si="0"/>
        <v>180.72</v>
      </c>
      <c r="BL18" s="77">
        <f t="shared" si="0"/>
        <v>185.714</v>
      </c>
      <c r="BM18" s="77">
        <f t="shared" si="0"/>
        <v>159.84</v>
      </c>
      <c r="BN18" s="77">
        <f t="shared" si="0"/>
        <v>41.661000000000001</v>
      </c>
      <c r="BO18" s="77">
        <f t="shared" ref="BO18:CW18" si="1">SUM(BO11:BO17)</f>
        <v>47.993000000000002</v>
      </c>
      <c r="BP18" s="77">
        <f t="shared" si="1"/>
        <v>45.598999999999997</v>
      </c>
      <c r="BQ18" s="77">
        <f t="shared" si="1"/>
        <v>41.432000000000002</v>
      </c>
      <c r="BR18" s="77">
        <f t="shared" si="1"/>
        <v>161.899</v>
      </c>
      <c r="BS18" s="77">
        <f t="shared" si="1"/>
        <v>17.521000000000001</v>
      </c>
      <c r="BT18" s="77">
        <f t="shared" si="1"/>
        <v>11.619</v>
      </c>
      <c r="BU18" s="77">
        <f t="shared" si="1"/>
        <v>8.657</v>
      </c>
      <c r="BV18" s="77">
        <f t="shared" si="1"/>
        <v>5.4489999999999998</v>
      </c>
      <c r="BW18" s="77">
        <f t="shared" si="1"/>
        <v>0.98</v>
      </c>
      <c r="BX18" s="77">
        <f t="shared" si="1"/>
        <v>4.0709999999999997</v>
      </c>
      <c r="BY18" s="77">
        <f t="shared" si="1"/>
        <v>6.5679999999999996</v>
      </c>
      <c r="BZ18" s="77">
        <f t="shared" si="1"/>
        <v>1.252</v>
      </c>
      <c r="CA18" s="77">
        <f t="shared" si="1"/>
        <v>5.5709999999999997</v>
      </c>
      <c r="CB18" s="77">
        <f t="shared" si="1"/>
        <v>6.22</v>
      </c>
      <c r="CC18" s="77">
        <f t="shared" si="1"/>
        <v>9.9269999999999996</v>
      </c>
      <c r="CD18" s="77">
        <f t="shared" si="1"/>
        <v>52.637999999999998</v>
      </c>
      <c r="CE18" s="77">
        <f t="shared" si="1"/>
        <v>46.977000000000004</v>
      </c>
      <c r="CF18" s="77">
        <f t="shared" si="1"/>
        <v>63.228000000000002</v>
      </c>
      <c r="CG18" s="77">
        <f t="shared" si="1"/>
        <v>69.373999999999995</v>
      </c>
      <c r="CH18" s="77">
        <f t="shared" si="1"/>
        <v>47.213999999999999</v>
      </c>
      <c r="CI18" s="77">
        <f t="shared" si="1"/>
        <v>44.283000000000001</v>
      </c>
      <c r="CJ18" s="77">
        <f t="shared" si="1"/>
        <v>55.268999999999998</v>
      </c>
      <c r="CK18" s="77">
        <f t="shared" si="1"/>
        <v>60.204000000000001</v>
      </c>
      <c r="CL18" s="77">
        <f t="shared" si="1"/>
        <v>64.975999999999999</v>
      </c>
      <c r="CM18" s="77">
        <f t="shared" si="1"/>
        <v>68.122</v>
      </c>
      <c r="CN18" s="77">
        <f t="shared" si="1"/>
        <v>66.233000000000004</v>
      </c>
      <c r="CO18" s="77">
        <f t="shared" si="1"/>
        <v>66.513999999999996</v>
      </c>
      <c r="CP18" s="77">
        <f t="shared" si="1"/>
        <v>88.974999999999994</v>
      </c>
      <c r="CQ18" s="77">
        <f t="shared" si="1"/>
        <v>84.364999999999995</v>
      </c>
      <c r="CR18" s="77">
        <f t="shared" si="1"/>
        <v>89.090999999999994</v>
      </c>
      <c r="CS18" s="77">
        <f t="shared" si="1"/>
        <v>88.28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1601.2742500000002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>
        <v>5.3</v>
      </c>
      <c r="AK21" s="88"/>
      <c r="AL21" s="88">
        <v>18</v>
      </c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>
        <v>18.399999999999999</v>
      </c>
      <c r="BP21" s="88">
        <v>18.399999999999999</v>
      </c>
      <c r="BQ21" s="88">
        <v>18.399999999999999</v>
      </c>
      <c r="BR21" s="88"/>
      <c r="BS21" s="88">
        <v>5.6</v>
      </c>
      <c r="BT21" s="88">
        <v>5.0890000000000004</v>
      </c>
      <c r="BU21" s="88">
        <v>3.0859999999999999</v>
      </c>
      <c r="BV21" s="88">
        <v>0.34599999999999997</v>
      </c>
      <c r="BW21" s="88"/>
      <c r="BX21" s="88"/>
      <c r="BY21" s="88"/>
      <c r="BZ21" s="88">
        <v>18</v>
      </c>
      <c r="CA21" s="88">
        <v>18</v>
      </c>
      <c r="CB21" s="88">
        <v>18</v>
      </c>
      <c r="CC21" s="88">
        <v>19.265000000000001</v>
      </c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41.471499999999992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>
        <v>1.7</v>
      </c>
      <c r="G22" s="94">
        <v>1.7</v>
      </c>
      <c r="H22" s="94">
        <v>1.7</v>
      </c>
      <c r="I22" s="94">
        <v>1.7</v>
      </c>
      <c r="J22" s="94">
        <v>1.7</v>
      </c>
      <c r="K22" s="94">
        <v>1.7</v>
      </c>
      <c r="L22" s="94">
        <v>1.7</v>
      </c>
      <c r="M22" s="94">
        <v>1.7</v>
      </c>
      <c r="N22" s="94">
        <v>1.7</v>
      </c>
      <c r="O22" s="94">
        <v>1.7</v>
      </c>
      <c r="P22" s="94">
        <v>1.7</v>
      </c>
      <c r="Q22" s="94">
        <v>1.7</v>
      </c>
      <c r="R22" s="94">
        <v>1.7</v>
      </c>
      <c r="S22" s="94">
        <v>1.8</v>
      </c>
      <c r="T22" s="94">
        <v>1.8</v>
      </c>
      <c r="U22" s="94">
        <v>1.8</v>
      </c>
      <c r="V22" s="94">
        <v>1.9</v>
      </c>
      <c r="W22" s="94">
        <v>2</v>
      </c>
      <c r="X22" s="94">
        <v>2</v>
      </c>
      <c r="Y22" s="94">
        <v>2.1</v>
      </c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>
        <v>6</v>
      </c>
      <c r="AK22" s="94">
        <v>6.24</v>
      </c>
      <c r="AL22" s="94">
        <v>6.24</v>
      </c>
      <c r="AM22" s="94">
        <v>6.24</v>
      </c>
      <c r="AN22" s="94">
        <v>0.24</v>
      </c>
      <c r="AO22" s="94">
        <v>0.24</v>
      </c>
      <c r="AP22" s="94">
        <v>0.24</v>
      </c>
      <c r="AQ22" s="94">
        <v>0.24</v>
      </c>
      <c r="AR22" s="94">
        <v>0.24</v>
      </c>
      <c r="AS22" s="94">
        <v>0.24</v>
      </c>
      <c r="AT22" s="94">
        <v>0.24</v>
      </c>
      <c r="AU22" s="94">
        <v>0.24</v>
      </c>
      <c r="AV22" s="94">
        <v>0.24</v>
      </c>
      <c r="AW22" s="94">
        <v>0.24</v>
      </c>
      <c r="AX22" s="94">
        <v>11.34</v>
      </c>
      <c r="AY22" s="94">
        <v>11.34</v>
      </c>
      <c r="AZ22" s="94">
        <v>11.24</v>
      </c>
      <c r="BA22" s="94">
        <v>11.24</v>
      </c>
      <c r="BB22" s="94">
        <v>11.14</v>
      </c>
      <c r="BC22" s="94">
        <v>11.14</v>
      </c>
      <c r="BD22" s="94">
        <v>11.04</v>
      </c>
      <c r="BE22" s="94">
        <v>11.04</v>
      </c>
      <c r="BF22" s="94">
        <v>10.84</v>
      </c>
      <c r="BG22" s="94">
        <v>10.74</v>
      </c>
      <c r="BH22" s="94">
        <v>10.54</v>
      </c>
      <c r="BI22" s="94">
        <v>10.44</v>
      </c>
      <c r="BJ22" s="94">
        <v>0.24</v>
      </c>
      <c r="BK22" s="94">
        <v>0.24</v>
      </c>
      <c r="BL22" s="94">
        <v>6.24</v>
      </c>
      <c r="BM22" s="94">
        <v>6.24</v>
      </c>
      <c r="BN22" s="94">
        <v>6.24</v>
      </c>
      <c r="BO22" s="94">
        <v>6.24</v>
      </c>
      <c r="BP22" s="94">
        <v>6.24</v>
      </c>
      <c r="BQ22" s="94">
        <v>6.24</v>
      </c>
      <c r="BR22" s="94">
        <v>4.4400000000000004</v>
      </c>
      <c r="BS22" s="94">
        <v>4.2</v>
      </c>
      <c r="BT22" s="94">
        <v>4.3</v>
      </c>
      <c r="BU22" s="94">
        <v>4.3</v>
      </c>
      <c r="BV22" s="94">
        <v>4.3</v>
      </c>
      <c r="BW22" s="94">
        <v>4.4000000000000004</v>
      </c>
      <c r="BX22" s="94">
        <v>4.4000000000000004</v>
      </c>
      <c r="BY22" s="94">
        <v>4.4000000000000004</v>
      </c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66.84</v>
      </c>
    </row>
    <row r="23" spans="1:102" ht="24.95" customHeight="1" x14ac:dyDescent="0.2">
      <c r="A23" s="92" t="s">
        <v>19</v>
      </c>
      <c r="B23" s="98">
        <v>0.56000000000000005</v>
      </c>
      <c r="C23" s="99">
        <v>0.6</v>
      </c>
      <c r="D23" s="99">
        <v>0.66</v>
      </c>
      <c r="E23" s="99">
        <v>0.6</v>
      </c>
      <c r="F23" s="99">
        <v>2.2599999999999998</v>
      </c>
      <c r="G23" s="99">
        <v>1.86</v>
      </c>
      <c r="H23" s="99">
        <v>1.3</v>
      </c>
      <c r="I23" s="99">
        <v>1.2</v>
      </c>
      <c r="J23" s="99">
        <v>5.5830000000000002</v>
      </c>
      <c r="K23" s="99">
        <v>1.1000000000000001</v>
      </c>
      <c r="L23" s="99">
        <v>1.2</v>
      </c>
      <c r="M23" s="99">
        <v>0.9</v>
      </c>
      <c r="N23" s="99">
        <v>1.2</v>
      </c>
      <c r="O23" s="99">
        <v>1.2</v>
      </c>
      <c r="P23" s="99">
        <v>1.2</v>
      </c>
      <c r="Q23" s="99">
        <v>1.2</v>
      </c>
      <c r="R23" s="99">
        <v>1.72</v>
      </c>
      <c r="S23" s="99">
        <v>1.76</v>
      </c>
      <c r="T23" s="99">
        <v>2.66</v>
      </c>
      <c r="U23" s="99">
        <v>2.42</v>
      </c>
      <c r="V23" s="99">
        <v>1.76</v>
      </c>
      <c r="W23" s="99">
        <v>1.72</v>
      </c>
      <c r="X23" s="99">
        <v>1.3</v>
      </c>
      <c r="Y23" s="99">
        <v>1.4</v>
      </c>
      <c r="Z23" s="99"/>
      <c r="AA23" s="99"/>
      <c r="AB23" s="99"/>
      <c r="AC23" s="99"/>
      <c r="AD23" s="99">
        <v>9.1690000000000005</v>
      </c>
      <c r="AE23" s="99">
        <v>8.2520000000000007</v>
      </c>
      <c r="AF23" s="99"/>
      <c r="AG23" s="99"/>
      <c r="AH23" s="99"/>
      <c r="AI23" s="99"/>
      <c r="AJ23" s="99">
        <v>32.411999999999999</v>
      </c>
      <c r="AK23" s="99">
        <v>30.725999999999999</v>
      </c>
      <c r="AL23" s="99">
        <v>47.375</v>
      </c>
      <c r="AM23" s="99">
        <v>33.299999999999997</v>
      </c>
      <c r="AN23" s="99">
        <v>5.7160000000000002</v>
      </c>
      <c r="AO23" s="99"/>
      <c r="AP23" s="99">
        <v>5.7000000000000002E-2</v>
      </c>
      <c r="AQ23" s="99"/>
      <c r="AR23" s="99"/>
      <c r="AS23" s="99"/>
      <c r="AT23" s="99"/>
      <c r="AU23" s="99"/>
      <c r="AV23" s="99"/>
      <c r="AW23" s="99"/>
      <c r="AX23" s="99">
        <v>10.9</v>
      </c>
      <c r="AY23" s="99">
        <v>10.5</v>
      </c>
      <c r="AZ23" s="99">
        <v>10.9</v>
      </c>
      <c r="BA23" s="99">
        <v>10.8</v>
      </c>
      <c r="BB23" s="99">
        <v>10.6</v>
      </c>
      <c r="BC23" s="99">
        <v>10.4</v>
      </c>
      <c r="BD23" s="99">
        <v>10.3</v>
      </c>
      <c r="BE23" s="99">
        <v>10.1</v>
      </c>
      <c r="BF23" s="99">
        <v>10</v>
      </c>
      <c r="BG23" s="99">
        <v>9.9</v>
      </c>
      <c r="BH23" s="99">
        <v>9.6999999999999993</v>
      </c>
      <c r="BI23" s="99">
        <v>9.6</v>
      </c>
      <c r="BJ23" s="99">
        <v>0.86</v>
      </c>
      <c r="BK23" s="99">
        <v>1.32</v>
      </c>
      <c r="BL23" s="99">
        <v>9.2200000000000006</v>
      </c>
      <c r="BM23" s="99">
        <v>9.5760000000000005</v>
      </c>
      <c r="BN23" s="99">
        <v>8</v>
      </c>
      <c r="BO23" s="99">
        <v>6.88</v>
      </c>
      <c r="BP23" s="99">
        <v>8</v>
      </c>
      <c r="BQ23" s="99">
        <v>8</v>
      </c>
      <c r="BR23" s="99">
        <v>4</v>
      </c>
      <c r="BS23" s="99">
        <v>38.51</v>
      </c>
      <c r="BT23" s="99">
        <v>7.2750000000000004</v>
      </c>
      <c r="BU23" s="99">
        <v>7.3650000000000002</v>
      </c>
      <c r="BV23" s="99">
        <v>7.4969999999999999</v>
      </c>
      <c r="BW23" s="99">
        <v>5.9249999999999998</v>
      </c>
      <c r="BX23" s="99">
        <v>4.4000000000000004</v>
      </c>
      <c r="BY23" s="99">
        <v>10.355</v>
      </c>
      <c r="BZ23" s="99"/>
      <c r="CA23" s="99">
        <v>0.24199999999999999</v>
      </c>
      <c r="CB23" s="99">
        <v>0.56799999999999995</v>
      </c>
      <c r="CC23" s="99">
        <v>2.625</v>
      </c>
      <c r="CD23" s="99">
        <v>29.920999999999999</v>
      </c>
      <c r="CE23" s="99">
        <v>22.181999999999999</v>
      </c>
      <c r="CF23" s="99">
        <v>2.7309999999999999</v>
      </c>
      <c r="CG23" s="99">
        <v>7.0609999999999999</v>
      </c>
      <c r="CH23" s="99">
        <v>28.588000000000001</v>
      </c>
      <c r="CI23" s="99">
        <v>29.716999999999999</v>
      </c>
      <c r="CJ23" s="99">
        <v>26.542000000000002</v>
      </c>
      <c r="CK23" s="99">
        <v>9.0830000000000002</v>
      </c>
      <c r="CL23" s="99">
        <v>6.4349999999999996</v>
      </c>
      <c r="CM23" s="99">
        <v>10.074</v>
      </c>
      <c r="CN23" s="99">
        <v>7.5679999999999996</v>
      </c>
      <c r="CO23" s="99">
        <v>6.5839999999999996</v>
      </c>
      <c r="CP23" s="99">
        <v>13.76</v>
      </c>
      <c r="CQ23" s="99">
        <v>17.838999999999999</v>
      </c>
      <c r="CR23" s="99">
        <v>13.791</v>
      </c>
      <c r="CS23" s="99">
        <v>15.35</v>
      </c>
      <c r="CT23" s="100"/>
      <c r="CU23" s="100"/>
      <c r="CV23" s="100"/>
      <c r="CW23" s="96"/>
      <c r="CX23" s="97">
        <f t="array" ref="CX23">SUMPRODUCT(B23:CW23*0.25)</f>
        <v>178.9785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0.56000000000000005</v>
      </c>
      <c r="C28" s="107">
        <f t="shared" si="2"/>
        <v>0.6</v>
      </c>
      <c r="D28" s="107">
        <f t="shared" si="2"/>
        <v>0.66</v>
      </c>
      <c r="E28" s="107">
        <f t="shared" si="2"/>
        <v>0.6</v>
      </c>
      <c r="F28" s="107">
        <f t="shared" si="2"/>
        <v>3.96</v>
      </c>
      <c r="G28" s="107">
        <f t="shared" si="2"/>
        <v>3.56</v>
      </c>
      <c r="H28" s="107">
        <f t="shared" si="2"/>
        <v>3</v>
      </c>
      <c r="I28" s="107">
        <f t="shared" si="2"/>
        <v>2.9</v>
      </c>
      <c r="J28" s="107">
        <f t="shared" si="2"/>
        <v>7.2830000000000004</v>
      </c>
      <c r="K28" s="107">
        <f t="shared" si="2"/>
        <v>2.8</v>
      </c>
      <c r="L28" s="107">
        <f t="shared" si="2"/>
        <v>2.9</v>
      </c>
      <c r="M28" s="107">
        <f t="shared" si="2"/>
        <v>2.6</v>
      </c>
      <c r="N28" s="107">
        <f t="shared" si="2"/>
        <v>2.9</v>
      </c>
      <c r="O28" s="107">
        <f t="shared" si="2"/>
        <v>2.9</v>
      </c>
      <c r="P28" s="107">
        <f t="shared" si="2"/>
        <v>2.9</v>
      </c>
      <c r="Q28" s="107">
        <f>SUM(Q21:Q27)</f>
        <v>2.9</v>
      </c>
      <c r="R28" s="107">
        <f t="shared" ref="R28:CC28" si="3">SUM(R21:R27)</f>
        <v>3.42</v>
      </c>
      <c r="S28" s="107">
        <f t="shared" si="3"/>
        <v>3.56</v>
      </c>
      <c r="T28" s="107">
        <f t="shared" si="3"/>
        <v>4.46</v>
      </c>
      <c r="U28" s="107">
        <f t="shared" si="3"/>
        <v>4.22</v>
      </c>
      <c r="V28" s="107">
        <f t="shared" si="3"/>
        <v>3.66</v>
      </c>
      <c r="W28" s="107">
        <f t="shared" si="3"/>
        <v>3.7199999999999998</v>
      </c>
      <c r="X28" s="107">
        <f t="shared" si="3"/>
        <v>3.3</v>
      </c>
      <c r="Y28" s="107">
        <f t="shared" si="3"/>
        <v>3.5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9.1690000000000005</v>
      </c>
      <c r="AE28" s="107">
        <f t="shared" si="3"/>
        <v>8.2520000000000007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43.712000000000003</v>
      </c>
      <c r="AK28" s="107">
        <f t="shared" si="3"/>
        <v>36.966000000000001</v>
      </c>
      <c r="AL28" s="107">
        <f t="shared" si="3"/>
        <v>71.615000000000009</v>
      </c>
      <c r="AM28" s="107">
        <f t="shared" si="3"/>
        <v>39.54</v>
      </c>
      <c r="AN28" s="107">
        <f t="shared" si="3"/>
        <v>5.9560000000000004</v>
      </c>
      <c r="AO28" s="107">
        <f t="shared" si="3"/>
        <v>0.24</v>
      </c>
      <c r="AP28" s="107">
        <f t="shared" si="3"/>
        <v>0.29699999999999999</v>
      </c>
      <c r="AQ28" s="107">
        <f t="shared" si="3"/>
        <v>0.24</v>
      </c>
      <c r="AR28" s="107">
        <f t="shared" si="3"/>
        <v>0.24</v>
      </c>
      <c r="AS28" s="107">
        <f t="shared" si="3"/>
        <v>0.24</v>
      </c>
      <c r="AT28" s="107">
        <f t="shared" si="3"/>
        <v>0.24</v>
      </c>
      <c r="AU28" s="107">
        <f t="shared" si="3"/>
        <v>0.24</v>
      </c>
      <c r="AV28" s="107">
        <f t="shared" si="3"/>
        <v>0.24</v>
      </c>
      <c r="AW28" s="107">
        <f t="shared" si="3"/>
        <v>0.24</v>
      </c>
      <c r="AX28" s="107">
        <f t="shared" si="3"/>
        <v>22.240000000000002</v>
      </c>
      <c r="AY28" s="107">
        <f t="shared" si="3"/>
        <v>21.84</v>
      </c>
      <c r="AZ28" s="107">
        <f t="shared" si="3"/>
        <v>22.14</v>
      </c>
      <c r="BA28" s="107">
        <f t="shared" si="3"/>
        <v>22.04</v>
      </c>
      <c r="BB28" s="107">
        <f t="shared" si="3"/>
        <v>21.740000000000002</v>
      </c>
      <c r="BC28" s="107">
        <f t="shared" si="3"/>
        <v>21.54</v>
      </c>
      <c r="BD28" s="107">
        <f t="shared" si="3"/>
        <v>21.34</v>
      </c>
      <c r="BE28" s="107">
        <f t="shared" si="3"/>
        <v>21.14</v>
      </c>
      <c r="BF28" s="107">
        <f t="shared" si="3"/>
        <v>20.84</v>
      </c>
      <c r="BG28" s="107">
        <f t="shared" si="3"/>
        <v>20.64</v>
      </c>
      <c r="BH28" s="107">
        <f t="shared" si="3"/>
        <v>20.239999999999998</v>
      </c>
      <c r="BI28" s="107">
        <f t="shared" si="3"/>
        <v>20.04</v>
      </c>
      <c r="BJ28" s="107">
        <f t="shared" si="3"/>
        <v>1.1000000000000001</v>
      </c>
      <c r="BK28" s="107">
        <f t="shared" si="3"/>
        <v>1.56</v>
      </c>
      <c r="BL28" s="107">
        <f t="shared" si="3"/>
        <v>15.46</v>
      </c>
      <c r="BM28" s="107">
        <f t="shared" si="3"/>
        <v>15.816000000000001</v>
      </c>
      <c r="BN28" s="107">
        <f t="shared" si="3"/>
        <v>14.24</v>
      </c>
      <c r="BO28" s="107">
        <f t="shared" si="3"/>
        <v>31.52</v>
      </c>
      <c r="BP28" s="107">
        <f t="shared" si="3"/>
        <v>32.64</v>
      </c>
      <c r="BQ28" s="107">
        <f t="shared" si="3"/>
        <v>32.64</v>
      </c>
      <c r="BR28" s="107">
        <f t="shared" si="3"/>
        <v>8.4400000000000013</v>
      </c>
      <c r="BS28" s="107">
        <f t="shared" si="3"/>
        <v>48.31</v>
      </c>
      <c r="BT28" s="107">
        <f t="shared" si="3"/>
        <v>16.664000000000001</v>
      </c>
      <c r="BU28" s="107">
        <f t="shared" si="3"/>
        <v>14.750999999999999</v>
      </c>
      <c r="BV28" s="107">
        <f t="shared" si="3"/>
        <v>12.143000000000001</v>
      </c>
      <c r="BW28" s="107">
        <f t="shared" si="3"/>
        <v>10.324999999999999</v>
      </c>
      <c r="BX28" s="107">
        <f t="shared" si="3"/>
        <v>8.8000000000000007</v>
      </c>
      <c r="BY28" s="107">
        <f t="shared" si="3"/>
        <v>14.755000000000001</v>
      </c>
      <c r="BZ28" s="107">
        <f t="shared" si="3"/>
        <v>18</v>
      </c>
      <c r="CA28" s="107">
        <f t="shared" si="3"/>
        <v>18.242000000000001</v>
      </c>
      <c r="CB28" s="107">
        <f t="shared" si="3"/>
        <v>18.568000000000001</v>
      </c>
      <c r="CC28" s="107">
        <f t="shared" si="3"/>
        <v>21.89</v>
      </c>
      <c r="CD28" s="107">
        <f t="shared" ref="CD28:CW28" si="4">SUM(CD21:CD27)</f>
        <v>29.920999999999999</v>
      </c>
      <c r="CE28" s="107">
        <f t="shared" si="4"/>
        <v>22.181999999999999</v>
      </c>
      <c r="CF28" s="107">
        <f t="shared" si="4"/>
        <v>2.7309999999999999</v>
      </c>
      <c r="CG28" s="107">
        <f t="shared" si="4"/>
        <v>7.0609999999999999</v>
      </c>
      <c r="CH28" s="107">
        <f t="shared" si="4"/>
        <v>28.588000000000001</v>
      </c>
      <c r="CI28" s="107">
        <f t="shared" si="4"/>
        <v>29.716999999999999</v>
      </c>
      <c r="CJ28" s="107">
        <f t="shared" si="4"/>
        <v>26.542000000000002</v>
      </c>
      <c r="CK28" s="107">
        <f t="shared" si="4"/>
        <v>9.0830000000000002</v>
      </c>
      <c r="CL28" s="107">
        <f t="shared" si="4"/>
        <v>6.4349999999999996</v>
      </c>
      <c r="CM28" s="107">
        <f t="shared" si="4"/>
        <v>10.074</v>
      </c>
      <c r="CN28" s="107">
        <f t="shared" si="4"/>
        <v>7.5679999999999996</v>
      </c>
      <c r="CO28" s="107">
        <f t="shared" si="4"/>
        <v>6.5839999999999996</v>
      </c>
      <c r="CP28" s="107">
        <f t="shared" si="4"/>
        <v>13.76</v>
      </c>
      <c r="CQ28" s="107">
        <f t="shared" si="4"/>
        <v>17.838999999999999</v>
      </c>
      <c r="CR28" s="107">
        <f t="shared" si="4"/>
        <v>13.791</v>
      </c>
      <c r="CS28" s="107">
        <f t="shared" si="4"/>
        <v>15.35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287.28999999999996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74.147999999999996</v>
      </c>
      <c r="C32" s="94">
        <v>66.766000000000005</v>
      </c>
      <c r="D32" s="94">
        <v>61.354999999999997</v>
      </c>
      <c r="E32" s="94">
        <v>47.426000000000002</v>
      </c>
      <c r="F32" s="94">
        <v>110.649</v>
      </c>
      <c r="G32" s="94">
        <v>92.597999999999999</v>
      </c>
      <c r="H32" s="94">
        <v>91.894000000000005</v>
      </c>
      <c r="I32" s="94">
        <v>103.91200000000001</v>
      </c>
      <c r="J32" s="94">
        <v>107.84099999999999</v>
      </c>
      <c r="K32" s="94">
        <v>68.662999999999997</v>
      </c>
      <c r="L32" s="94">
        <v>70.566000000000003</v>
      </c>
      <c r="M32" s="94">
        <v>68.793000000000006</v>
      </c>
      <c r="N32" s="94">
        <v>68.728999999999999</v>
      </c>
      <c r="O32" s="94">
        <v>68.396000000000001</v>
      </c>
      <c r="P32" s="94">
        <v>28.140999999999998</v>
      </c>
      <c r="Q32" s="94">
        <v>25.032</v>
      </c>
      <c r="R32" s="94">
        <v>36.872999999999998</v>
      </c>
      <c r="S32" s="94">
        <v>30.763999999999999</v>
      </c>
      <c r="T32" s="94">
        <v>30.172000000000001</v>
      </c>
      <c r="U32" s="94">
        <v>30.369</v>
      </c>
      <c r="V32" s="94">
        <v>9.7289999999999992</v>
      </c>
      <c r="W32" s="94">
        <v>3.9289999999999998</v>
      </c>
      <c r="X32" s="94">
        <v>53.923999999999999</v>
      </c>
      <c r="Y32" s="94">
        <v>88.287999999999997</v>
      </c>
      <c r="Z32" s="94">
        <v>44.768999999999998</v>
      </c>
      <c r="AA32" s="94">
        <v>49.881999999999998</v>
      </c>
      <c r="AB32" s="94">
        <v>2.7360000000000002</v>
      </c>
      <c r="AC32" s="94">
        <v>62.246000000000002</v>
      </c>
      <c r="AD32" s="94">
        <v>13.898999999999999</v>
      </c>
      <c r="AE32" s="94">
        <v>13.532</v>
      </c>
      <c r="AF32" s="94">
        <v>22.298999999999999</v>
      </c>
      <c r="AG32" s="94">
        <v>41.436999999999998</v>
      </c>
      <c r="AH32" s="94">
        <v>9.3000000000000007</v>
      </c>
      <c r="AI32" s="94">
        <v>11.89</v>
      </c>
      <c r="AJ32" s="94">
        <v>63.048000000000002</v>
      </c>
      <c r="AK32" s="94">
        <v>90.369</v>
      </c>
      <c r="AL32" s="94">
        <v>106.045</v>
      </c>
      <c r="AM32" s="94">
        <v>63.857999999999997</v>
      </c>
      <c r="AN32" s="94">
        <v>67.722999999999999</v>
      </c>
      <c r="AO32" s="94">
        <v>111.752</v>
      </c>
      <c r="AP32" s="94">
        <v>107.535</v>
      </c>
      <c r="AQ32" s="94">
        <v>106.565</v>
      </c>
      <c r="AR32" s="94">
        <v>108.27800000000001</v>
      </c>
      <c r="AS32" s="94">
        <v>106.416</v>
      </c>
      <c r="AT32" s="94">
        <v>111.383</v>
      </c>
      <c r="AU32" s="94">
        <v>108.471</v>
      </c>
      <c r="AV32" s="94">
        <v>108.492</v>
      </c>
      <c r="AW32" s="94">
        <v>108.652</v>
      </c>
      <c r="AX32" s="94">
        <v>111.61</v>
      </c>
      <c r="AY32" s="94">
        <v>111.57</v>
      </c>
      <c r="AZ32" s="94">
        <v>112.16</v>
      </c>
      <c r="BA32" s="94">
        <v>112.72</v>
      </c>
      <c r="BB32" s="94">
        <v>121.4</v>
      </c>
      <c r="BC32" s="94">
        <v>125.806</v>
      </c>
      <c r="BD32" s="94">
        <v>125.895</v>
      </c>
      <c r="BE32" s="94">
        <v>126.08199999999999</v>
      </c>
      <c r="BF32" s="94">
        <v>190.40799999999999</v>
      </c>
      <c r="BG32" s="94">
        <v>185.75399999999999</v>
      </c>
      <c r="BH32" s="94">
        <v>186.46100000000001</v>
      </c>
      <c r="BI32" s="94">
        <v>186.68100000000001</v>
      </c>
      <c r="BJ32" s="94">
        <v>177.75</v>
      </c>
      <c r="BK32" s="94">
        <v>182.28</v>
      </c>
      <c r="BL32" s="94">
        <v>201.17400000000001</v>
      </c>
      <c r="BM32" s="94">
        <v>175.65600000000001</v>
      </c>
      <c r="BN32" s="94">
        <v>55.901000000000003</v>
      </c>
      <c r="BO32" s="94">
        <v>79.513000000000005</v>
      </c>
      <c r="BP32" s="94">
        <v>78.239000000000004</v>
      </c>
      <c r="BQ32" s="94">
        <v>74.072000000000003</v>
      </c>
      <c r="BR32" s="94">
        <v>170.339</v>
      </c>
      <c r="BS32" s="94">
        <v>65.831000000000003</v>
      </c>
      <c r="BT32" s="94">
        <v>28.283000000000001</v>
      </c>
      <c r="BU32" s="94">
        <v>23.408000000000001</v>
      </c>
      <c r="BV32" s="94">
        <v>17.591999999999999</v>
      </c>
      <c r="BW32" s="94">
        <v>11.305</v>
      </c>
      <c r="BX32" s="94">
        <v>12.871</v>
      </c>
      <c r="BY32" s="94">
        <v>21.323</v>
      </c>
      <c r="BZ32" s="94">
        <v>19.251999999999999</v>
      </c>
      <c r="CA32" s="94">
        <v>23.812999999999999</v>
      </c>
      <c r="CB32" s="94">
        <v>24.788</v>
      </c>
      <c r="CC32" s="94">
        <v>31.817</v>
      </c>
      <c r="CD32" s="94">
        <v>82.558999999999997</v>
      </c>
      <c r="CE32" s="94">
        <v>69.159000000000006</v>
      </c>
      <c r="CF32" s="94">
        <v>65.959000000000003</v>
      </c>
      <c r="CG32" s="94">
        <v>76.435000000000002</v>
      </c>
      <c r="CH32" s="94">
        <v>75.802000000000007</v>
      </c>
      <c r="CI32" s="94">
        <v>74</v>
      </c>
      <c r="CJ32" s="94">
        <v>81.811000000000007</v>
      </c>
      <c r="CK32" s="94">
        <v>69.287000000000006</v>
      </c>
      <c r="CL32" s="94">
        <v>71.411000000000001</v>
      </c>
      <c r="CM32" s="94">
        <v>78.195999999999998</v>
      </c>
      <c r="CN32" s="94">
        <v>73.801000000000002</v>
      </c>
      <c r="CO32" s="94">
        <v>73.097999999999999</v>
      </c>
      <c r="CP32" s="94">
        <v>102.735</v>
      </c>
      <c r="CQ32" s="94">
        <v>102.20399999999999</v>
      </c>
      <c r="CR32" s="94">
        <v>102.88200000000001</v>
      </c>
      <c r="CS32" s="94">
        <v>103.63</v>
      </c>
      <c r="CT32" s="95"/>
      <c r="CU32" s="95"/>
      <c r="CV32" s="95"/>
      <c r="CW32" s="96"/>
      <c r="CX32" s="97">
        <f t="array" ref="CX32">SUMPRODUCT(B32:CW32*0.25)</f>
        <v>1888.5642499999999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74.147999999999996</v>
      </c>
      <c r="C34" s="77">
        <f t="shared" ref="C34:BN34" si="5">SUM(C31:C33)</f>
        <v>66.766000000000005</v>
      </c>
      <c r="D34" s="77">
        <f t="shared" si="5"/>
        <v>61.354999999999997</v>
      </c>
      <c r="E34" s="77">
        <f t="shared" si="5"/>
        <v>47.426000000000002</v>
      </c>
      <c r="F34" s="77">
        <f t="shared" si="5"/>
        <v>110.649</v>
      </c>
      <c r="G34" s="77">
        <f t="shared" si="5"/>
        <v>92.597999999999999</v>
      </c>
      <c r="H34" s="77">
        <f t="shared" si="5"/>
        <v>91.894000000000005</v>
      </c>
      <c r="I34" s="77">
        <f t="shared" si="5"/>
        <v>103.91200000000001</v>
      </c>
      <c r="J34" s="77">
        <f t="shared" si="5"/>
        <v>107.84099999999999</v>
      </c>
      <c r="K34" s="77">
        <f t="shared" si="5"/>
        <v>68.662999999999997</v>
      </c>
      <c r="L34" s="77">
        <f t="shared" si="5"/>
        <v>70.566000000000003</v>
      </c>
      <c r="M34" s="77">
        <f t="shared" si="5"/>
        <v>68.793000000000006</v>
      </c>
      <c r="N34" s="77">
        <f t="shared" si="5"/>
        <v>68.728999999999999</v>
      </c>
      <c r="O34" s="77">
        <f t="shared" si="5"/>
        <v>68.396000000000001</v>
      </c>
      <c r="P34" s="77">
        <f t="shared" si="5"/>
        <v>28.140999999999998</v>
      </c>
      <c r="Q34" s="77">
        <f t="shared" si="5"/>
        <v>25.032</v>
      </c>
      <c r="R34" s="77">
        <f t="shared" si="5"/>
        <v>36.872999999999998</v>
      </c>
      <c r="S34" s="77">
        <f t="shared" si="5"/>
        <v>30.763999999999999</v>
      </c>
      <c r="T34" s="77">
        <f t="shared" si="5"/>
        <v>30.172000000000001</v>
      </c>
      <c r="U34" s="77">
        <f t="shared" si="5"/>
        <v>30.369</v>
      </c>
      <c r="V34" s="77">
        <f t="shared" si="5"/>
        <v>9.7289999999999992</v>
      </c>
      <c r="W34" s="77">
        <f t="shared" si="5"/>
        <v>3.9289999999999998</v>
      </c>
      <c r="X34" s="77">
        <f t="shared" si="5"/>
        <v>53.923999999999999</v>
      </c>
      <c r="Y34" s="77">
        <f t="shared" si="5"/>
        <v>88.287999999999997</v>
      </c>
      <c r="Z34" s="77">
        <f t="shared" si="5"/>
        <v>44.768999999999998</v>
      </c>
      <c r="AA34" s="77">
        <f t="shared" si="5"/>
        <v>49.881999999999998</v>
      </c>
      <c r="AB34" s="77">
        <f t="shared" si="5"/>
        <v>2.7360000000000002</v>
      </c>
      <c r="AC34" s="77">
        <f t="shared" si="5"/>
        <v>62.246000000000002</v>
      </c>
      <c r="AD34" s="77">
        <f t="shared" si="5"/>
        <v>13.898999999999999</v>
      </c>
      <c r="AE34" s="77">
        <f t="shared" si="5"/>
        <v>13.532</v>
      </c>
      <c r="AF34" s="77">
        <f t="shared" si="5"/>
        <v>22.298999999999999</v>
      </c>
      <c r="AG34" s="77">
        <f t="shared" si="5"/>
        <v>41.436999999999998</v>
      </c>
      <c r="AH34" s="77">
        <f t="shared" si="5"/>
        <v>9.3000000000000007</v>
      </c>
      <c r="AI34" s="77">
        <f t="shared" si="5"/>
        <v>11.89</v>
      </c>
      <c r="AJ34" s="77">
        <f t="shared" si="5"/>
        <v>63.048000000000002</v>
      </c>
      <c r="AK34" s="77">
        <f t="shared" si="5"/>
        <v>90.369</v>
      </c>
      <c r="AL34" s="77">
        <f t="shared" si="5"/>
        <v>106.045</v>
      </c>
      <c r="AM34" s="77">
        <f t="shared" si="5"/>
        <v>63.857999999999997</v>
      </c>
      <c r="AN34" s="77">
        <f t="shared" si="5"/>
        <v>67.722999999999999</v>
      </c>
      <c r="AO34" s="77">
        <f t="shared" si="5"/>
        <v>111.752</v>
      </c>
      <c r="AP34" s="77">
        <f t="shared" si="5"/>
        <v>107.535</v>
      </c>
      <c r="AQ34" s="77">
        <f t="shared" si="5"/>
        <v>106.565</v>
      </c>
      <c r="AR34" s="77">
        <f t="shared" si="5"/>
        <v>108.27800000000001</v>
      </c>
      <c r="AS34" s="77">
        <f t="shared" si="5"/>
        <v>106.416</v>
      </c>
      <c r="AT34" s="77">
        <f t="shared" si="5"/>
        <v>111.383</v>
      </c>
      <c r="AU34" s="77">
        <f t="shared" si="5"/>
        <v>108.471</v>
      </c>
      <c r="AV34" s="77">
        <f t="shared" si="5"/>
        <v>108.492</v>
      </c>
      <c r="AW34" s="77">
        <f t="shared" si="5"/>
        <v>108.652</v>
      </c>
      <c r="AX34" s="77">
        <f t="shared" si="5"/>
        <v>111.61</v>
      </c>
      <c r="AY34" s="77">
        <f t="shared" si="5"/>
        <v>111.57</v>
      </c>
      <c r="AZ34" s="77">
        <f t="shared" si="5"/>
        <v>112.16</v>
      </c>
      <c r="BA34" s="77">
        <f t="shared" si="5"/>
        <v>112.72</v>
      </c>
      <c r="BB34" s="77">
        <f t="shared" si="5"/>
        <v>121.4</v>
      </c>
      <c r="BC34" s="77">
        <f t="shared" si="5"/>
        <v>125.806</v>
      </c>
      <c r="BD34" s="77">
        <f t="shared" si="5"/>
        <v>125.895</v>
      </c>
      <c r="BE34" s="77">
        <f t="shared" si="5"/>
        <v>126.08199999999999</v>
      </c>
      <c r="BF34" s="77">
        <f t="shared" si="5"/>
        <v>190.40799999999999</v>
      </c>
      <c r="BG34" s="77">
        <f t="shared" si="5"/>
        <v>185.75399999999999</v>
      </c>
      <c r="BH34" s="77">
        <f t="shared" si="5"/>
        <v>186.46100000000001</v>
      </c>
      <c r="BI34" s="77">
        <f t="shared" si="5"/>
        <v>186.68100000000001</v>
      </c>
      <c r="BJ34" s="77">
        <f t="shared" si="5"/>
        <v>177.75</v>
      </c>
      <c r="BK34" s="77">
        <f t="shared" si="5"/>
        <v>182.28</v>
      </c>
      <c r="BL34" s="77">
        <f t="shared" si="5"/>
        <v>201.17400000000001</v>
      </c>
      <c r="BM34" s="77">
        <f t="shared" si="5"/>
        <v>175.65600000000001</v>
      </c>
      <c r="BN34" s="77">
        <f t="shared" si="5"/>
        <v>55.901000000000003</v>
      </c>
      <c r="BO34" s="77">
        <f t="shared" ref="BO34:CW34" si="6">SUM(BO31:BO33)</f>
        <v>79.513000000000005</v>
      </c>
      <c r="BP34" s="77">
        <f t="shared" si="6"/>
        <v>78.239000000000004</v>
      </c>
      <c r="BQ34" s="77">
        <f t="shared" si="6"/>
        <v>74.072000000000003</v>
      </c>
      <c r="BR34" s="77">
        <f t="shared" si="6"/>
        <v>170.339</v>
      </c>
      <c r="BS34" s="77">
        <f t="shared" si="6"/>
        <v>65.831000000000003</v>
      </c>
      <c r="BT34" s="77">
        <f t="shared" si="6"/>
        <v>28.283000000000001</v>
      </c>
      <c r="BU34" s="77">
        <f t="shared" si="6"/>
        <v>23.408000000000001</v>
      </c>
      <c r="BV34" s="77">
        <f t="shared" si="6"/>
        <v>17.591999999999999</v>
      </c>
      <c r="BW34" s="77">
        <f t="shared" si="6"/>
        <v>11.305</v>
      </c>
      <c r="BX34" s="77">
        <f t="shared" si="6"/>
        <v>12.871</v>
      </c>
      <c r="BY34" s="77">
        <f t="shared" si="6"/>
        <v>21.323</v>
      </c>
      <c r="BZ34" s="77">
        <f t="shared" si="6"/>
        <v>19.251999999999999</v>
      </c>
      <c r="CA34" s="77">
        <f t="shared" si="6"/>
        <v>23.812999999999999</v>
      </c>
      <c r="CB34" s="77">
        <f t="shared" si="6"/>
        <v>24.788</v>
      </c>
      <c r="CC34" s="77">
        <f t="shared" si="6"/>
        <v>31.817</v>
      </c>
      <c r="CD34" s="77">
        <f t="shared" si="6"/>
        <v>82.558999999999997</v>
      </c>
      <c r="CE34" s="77">
        <f t="shared" si="6"/>
        <v>69.159000000000006</v>
      </c>
      <c r="CF34" s="77">
        <f t="shared" si="6"/>
        <v>65.959000000000003</v>
      </c>
      <c r="CG34" s="77">
        <f t="shared" si="6"/>
        <v>76.435000000000002</v>
      </c>
      <c r="CH34" s="77">
        <f t="shared" si="6"/>
        <v>75.802000000000007</v>
      </c>
      <c r="CI34" s="77">
        <f t="shared" si="6"/>
        <v>74</v>
      </c>
      <c r="CJ34" s="77">
        <f t="shared" si="6"/>
        <v>81.811000000000007</v>
      </c>
      <c r="CK34" s="77">
        <f t="shared" si="6"/>
        <v>69.287000000000006</v>
      </c>
      <c r="CL34" s="77">
        <f t="shared" si="6"/>
        <v>71.411000000000001</v>
      </c>
      <c r="CM34" s="77">
        <f t="shared" si="6"/>
        <v>78.195999999999998</v>
      </c>
      <c r="CN34" s="77">
        <f t="shared" si="6"/>
        <v>73.801000000000002</v>
      </c>
      <c r="CO34" s="77">
        <f t="shared" si="6"/>
        <v>73.097999999999999</v>
      </c>
      <c r="CP34" s="77">
        <f t="shared" si="6"/>
        <v>102.735</v>
      </c>
      <c r="CQ34" s="77">
        <f t="shared" si="6"/>
        <v>102.20399999999999</v>
      </c>
      <c r="CR34" s="77">
        <f t="shared" si="6"/>
        <v>102.88200000000001</v>
      </c>
      <c r="CS34" s="77">
        <f t="shared" si="6"/>
        <v>103.63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1888.5642499999999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>
        <v>0.5</v>
      </c>
      <c r="R39" s="120"/>
      <c r="S39" s="120"/>
      <c r="T39" s="120"/>
      <c r="U39" s="120">
        <v>46.2</v>
      </c>
      <c r="V39" s="120">
        <v>50.7</v>
      </c>
      <c r="W39" s="120">
        <v>50.6</v>
      </c>
      <c r="X39" s="120">
        <v>50.9</v>
      </c>
      <c r="Y39" s="120">
        <v>20</v>
      </c>
      <c r="Z39" s="120">
        <v>50.7</v>
      </c>
      <c r="AA39" s="120">
        <v>47.6</v>
      </c>
      <c r="AB39" s="120">
        <v>26.7</v>
      </c>
      <c r="AC39" s="120"/>
      <c r="AD39" s="120"/>
      <c r="AE39" s="120"/>
      <c r="AF39" s="120"/>
      <c r="AG39" s="120"/>
      <c r="AH39" s="120"/>
      <c r="AI39" s="120"/>
      <c r="AJ39" s="120"/>
      <c r="AK39" s="120">
        <v>10.1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>
        <v>29.3</v>
      </c>
      <c r="CA39" s="120"/>
      <c r="CB39" s="120"/>
      <c r="CC39" s="120">
        <v>0.8</v>
      </c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96.02500000000002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0.5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46.2</v>
      </c>
      <c r="V42" s="107">
        <f t="shared" si="7"/>
        <v>50.7</v>
      </c>
      <c r="W42" s="107">
        <f t="shared" si="7"/>
        <v>50.6</v>
      </c>
      <c r="X42" s="107">
        <f t="shared" si="7"/>
        <v>50.9</v>
      </c>
      <c r="Y42" s="107">
        <f t="shared" si="7"/>
        <v>20</v>
      </c>
      <c r="Z42" s="107">
        <f t="shared" si="7"/>
        <v>50.7</v>
      </c>
      <c r="AA42" s="107">
        <f t="shared" si="7"/>
        <v>47.6</v>
      </c>
      <c r="AB42" s="107">
        <f t="shared" si="7"/>
        <v>26.7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10.1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29.3</v>
      </c>
      <c r="CA42" s="107">
        <f t="shared" si="8"/>
        <v>0</v>
      </c>
      <c r="CB42" s="107">
        <f t="shared" si="8"/>
        <v>0</v>
      </c>
      <c r="CC42" s="107">
        <f t="shared" si="8"/>
        <v>0.8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96.02500000000002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>
        <v>0.5</v>
      </c>
      <c r="R47" s="120"/>
      <c r="S47" s="120"/>
      <c r="T47" s="120"/>
      <c r="U47" s="120">
        <v>46.2</v>
      </c>
      <c r="V47" s="120">
        <v>50.7</v>
      </c>
      <c r="W47" s="120">
        <v>50.6</v>
      </c>
      <c r="X47" s="120">
        <v>50.9</v>
      </c>
      <c r="Y47" s="120">
        <v>20</v>
      </c>
      <c r="Z47" s="120">
        <v>50.7</v>
      </c>
      <c r="AA47" s="120">
        <v>47.6</v>
      </c>
      <c r="AB47" s="120">
        <v>26.7</v>
      </c>
      <c r="AC47" s="120"/>
      <c r="AD47" s="120"/>
      <c r="AE47" s="120"/>
      <c r="AF47" s="120"/>
      <c r="AG47" s="120"/>
      <c r="AH47" s="120"/>
      <c r="AI47" s="120"/>
      <c r="AJ47" s="120"/>
      <c r="AK47" s="120">
        <v>10.1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>
        <v>29.3</v>
      </c>
      <c r="CA47" s="120"/>
      <c r="CB47" s="120"/>
      <c r="CC47" s="120">
        <v>0.8</v>
      </c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96.02500000000002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0.5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46.2</v>
      </c>
      <c r="V51" s="107">
        <f t="shared" si="9"/>
        <v>50.7</v>
      </c>
      <c r="W51" s="107">
        <f t="shared" si="9"/>
        <v>50.6</v>
      </c>
      <c r="X51" s="107">
        <f t="shared" si="9"/>
        <v>50.9</v>
      </c>
      <c r="Y51" s="107">
        <f t="shared" si="9"/>
        <v>20</v>
      </c>
      <c r="Z51" s="107">
        <f t="shared" si="9"/>
        <v>50.7</v>
      </c>
      <c r="AA51" s="107">
        <f t="shared" si="9"/>
        <v>47.6</v>
      </c>
      <c r="AB51" s="107">
        <f t="shared" si="9"/>
        <v>26.7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10.1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29.3</v>
      </c>
      <c r="CA51" s="107">
        <f t="shared" si="10"/>
        <v>0</v>
      </c>
      <c r="CB51" s="107">
        <f t="shared" si="10"/>
        <v>0</v>
      </c>
      <c r="CC51" s="107">
        <f t="shared" si="10"/>
        <v>0.8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96.02500000000002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74.147999999999996</v>
      </c>
      <c r="C54" s="107">
        <f t="shared" ref="C54:BN54" si="13">C18+C28+C42</f>
        <v>66.765999999999991</v>
      </c>
      <c r="D54" s="107">
        <f t="shared" si="13"/>
        <v>61.354999999999997</v>
      </c>
      <c r="E54" s="107">
        <f t="shared" si="13"/>
        <v>47.426000000000002</v>
      </c>
      <c r="F54" s="107">
        <f t="shared" si="13"/>
        <v>110.64899999999999</v>
      </c>
      <c r="G54" s="107">
        <f t="shared" si="13"/>
        <v>92.597999999999999</v>
      </c>
      <c r="H54" s="107">
        <f t="shared" si="13"/>
        <v>91.894000000000005</v>
      </c>
      <c r="I54" s="107">
        <f t="shared" si="13"/>
        <v>103.91200000000001</v>
      </c>
      <c r="J54" s="107">
        <f t="shared" si="13"/>
        <v>107.84100000000001</v>
      </c>
      <c r="K54" s="107">
        <f t="shared" si="13"/>
        <v>68.662999999999997</v>
      </c>
      <c r="L54" s="107">
        <f t="shared" si="13"/>
        <v>70.566000000000017</v>
      </c>
      <c r="M54" s="107">
        <f t="shared" si="13"/>
        <v>68.792999999999992</v>
      </c>
      <c r="N54" s="107">
        <f t="shared" si="13"/>
        <v>68.729000000000013</v>
      </c>
      <c r="O54" s="107">
        <f t="shared" si="13"/>
        <v>68.396000000000015</v>
      </c>
      <c r="P54" s="107">
        <f t="shared" si="13"/>
        <v>28.140999999999998</v>
      </c>
      <c r="Q54" s="107">
        <f t="shared" si="13"/>
        <v>25.531999999999996</v>
      </c>
      <c r="R54" s="107">
        <f t="shared" si="13"/>
        <v>36.873000000000005</v>
      </c>
      <c r="S54" s="107">
        <f t="shared" si="13"/>
        <v>30.763999999999996</v>
      </c>
      <c r="T54" s="107">
        <f t="shared" si="13"/>
        <v>30.171999999999997</v>
      </c>
      <c r="U54" s="107">
        <f t="shared" si="13"/>
        <v>76.569000000000003</v>
      </c>
      <c r="V54" s="107">
        <f t="shared" si="13"/>
        <v>60.429000000000002</v>
      </c>
      <c r="W54" s="107">
        <f t="shared" si="13"/>
        <v>54.529000000000003</v>
      </c>
      <c r="X54" s="107">
        <f t="shared" si="13"/>
        <v>104.82399999999998</v>
      </c>
      <c r="Y54" s="107">
        <f t="shared" si="13"/>
        <v>108.288</v>
      </c>
      <c r="Z54" s="107">
        <f t="shared" si="13"/>
        <v>95.469000000000008</v>
      </c>
      <c r="AA54" s="107">
        <f t="shared" si="13"/>
        <v>97.481999999999999</v>
      </c>
      <c r="AB54" s="107">
        <f t="shared" si="13"/>
        <v>29.436</v>
      </c>
      <c r="AC54" s="107">
        <f t="shared" si="13"/>
        <v>62.246000000000002</v>
      </c>
      <c r="AD54" s="107">
        <f t="shared" si="13"/>
        <v>13.899000000000001</v>
      </c>
      <c r="AE54" s="107">
        <f t="shared" si="13"/>
        <v>13.532</v>
      </c>
      <c r="AF54" s="107">
        <f t="shared" si="13"/>
        <v>22.298999999999999</v>
      </c>
      <c r="AG54" s="107">
        <f t="shared" si="13"/>
        <v>41.436999999999998</v>
      </c>
      <c r="AH54" s="107">
        <f t="shared" si="13"/>
        <v>9.3000000000000007</v>
      </c>
      <c r="AI54" s="107">
        <f t="shared" si="13"/>
        <v>11.89</v>
      </c>
      <c r="AJ54" s="107">
        <f t="shared" si="13"/>
        <v>63.048000000000002</v>
      </c>
      <c r="AK54" s="107">
        <f t="shared" si="13"/>
        <v>100.46899999999999</v>
      </c>
      <c r="AL54" s="107">
        <f t="shared" si="13"/>
        <v>106.04500000000002</v>
      </c>
      <c r="AM54" s="107">
        <f t="shared" si="13"/>
        <v>63.858000000000004</v>
      </c>
      <c r="AN54" s="107">
        <f t="shared" si="13"/>
        <v>67.722999999999999</v>
      </c>
      <c r="AO54" s="107">
        <f t="shared" si="13"/>
        <v>111.752</v>
      </c>
      <c r="AP54" s="107">
        <f t="shared" si="13"/>
        <v>107.535</v>
      </c>
      <c r="AQ54" s="107">
        <f t="shared" si="13"/>
        <v>106.565</v>
      </c>
      <c r="AR54" s="107">
        <f t="shared" si="13"/>
        <v>108.27799999999999</v>
      </c>
      <c r="AS54" s="107">
        <f t="shared" si="13"/>
        <v>106.416</v>
      </c>
      <c r="AT54" s="107">
        <f t="shared" si="13"/>
        <v>111.383</v>
      </c>
      <c r="AU54" s="107">
        <f t="shared" si="13"/>
        <v>108.47099999999999</v>
      </c>
      <c r="AV54" s="107">
        <f t="shared" si="13"/>
        <v>108.49199999999999</v>
      </c>
      <c r="AW54" s="107">
        <f t="shared" si="13"/>
        <v>108.652</v>
      </c>
      <c r="AX54" s="107">
        <f t="shared" si="13"/>
        <v>111.61000000000001</v>
      </c>
      <c r="AY54" s="107">
        <f t="shared" si="13"/>
        <v>111.57000000000001</v>
      </c>
      <c r="AZ54" s="107">
        <f t="shared" si="13"/>
        <v>112.16</v>
      </c>
      <c r="BA54" s="107">
        <f t="shared" si="13"/>
        <v>112.72</v>
      </c>
      <c r="BB54" s="107">
        <f t="shared" si="13"/>
        <v>121.4</v>
      </c>
      <c r="BC54" s="107">
        <f t="shared" si="13"/>
        <v>125.80600000000001</v>
      </c>
      <c r="BD54" s="107">
        <f t="shared" si="13"/>
        <v>125.89500000000001</v>
      </c>
      <c r="BE54" s="107">
        <f t="shared" si="13"/>
        <v>126.08199999999999</v>
      </c>
      <c r="BF54" s="107">
        <f t="shared" si="13"/>
        <v>190.40800000000002</v>
      </c>
      <c r="BG54" s="107">
        <f t="shared" si="13"/>
        <v>185.75400000000002</v>
      </c>
      <c r="BH54" s="107">
        <f t="shared" si="13"/>
        <v>186.46100000000001</v>
      </c>
      <c r="BI54" s="107">
        <f t="shared" si="13"/>
        <v>186.68099999999998</v>
      </c>
      <c r="BJ54" s="107">
        <f t="shared" si="13"/>
        <v>177.75</v>
      </c>
      <c r="BK54" s="107">
        <f t="shared" si="13"/>
        <v>182.28</v>
      </c>
      <c r="BL54" s="107">
        <f t="shared" si="13"/>
        <v>201.17400000000001</v>
      </c>
      <c r="BM54" s="107">
        <f t="shared" si="13"/>
        <v>175.65600000000001</v>
      </c>
      <c r="BN54" s="107">
        <f t="shared" si="13"/>
        <v>55.901000000000003</v>
      </c>
      <c r="BO54" s="107">
        <f t="shared" ref="BO54:CX54" si="14">BO18+BO28+BO42</f>
        <v>79.513000000000005</v>
      </c>
      <c r="BP54" s="107">
        <f t="shared" si="14"/>
        <v>78.239000000000004</v>
      </c>
      <c r="BQ54" s="107">
        <f t="shared" si="14"/>
        <v>74.072000000000003</v>
      </c>
      <c r="BR54" s="107">
        <f t="shared" si="14"/>
        <v>170.339</v>
      </c>
      <c r="BS54" s="107">
        <f t="shared" si="14"/>
        <v>65.831000000000003</v>
      </c>
      <c r="BT54" s="107">
        <f t="shared" si="14"/>
        <v>28.283000000000001</v>
      </c>
      <c r="BU54" s="107">
        <f t="shared" si="14"/>
        <v>23.408000000000001</v>
      </c>
      <c r="BV54" s="107">
        <f t="shared" si="14"/>
        <v>17.591999999999999</v>
      </c>
      <c r="BW54" s="107">
        <f t="shared" si="14"/>
        <v>11.305</v>
      </c>
      <c r="BX54" s="107">
        <f t="shared" si="14"/>
        <v>12.871</v>
      </c>
      <c r="BY54" s="107">
        <f t="shared" si="14"/>
        <v>21.323</v>
      </c>
      <c r="BZ54" s="107">
        <f t="shared" si="14"/>
        <v>48.552</v>
      </c>
      <c r="CA54" s="107">
        <f t="shared" si="14"/>
        <v>23.813000000000002</v>
      </c>
      <c r="CB54" s="107">
        <f t="shared" si="14"/>
        <v>24.788</v>
      </c>
      <c r="CC54" s="107">
        <f t="shared" si="14"/>
        <v>32.616999999999997</v>
      </c>
      <c r="CD54" s="107">
        <f t="shared" si="14"/>
        <v>82.558999999999997</v>
      </c>
      <c r="CE54" s="107">
        <f t="shared" si="14"/>
        <v>69.159000000000006</v>
      </c>
      <c r="CF54" s="107">
        <f t="shared" si="14"/>
        <v>65.959000000000003</v>
      </c>
      <c r="CG54" s="107">
        <f t="shared" si="14"/>
        <v>76.435000000000002</v>
      </c>
      <c r="CH54" s="107">
        <f t="shared" si="14"/>
        <v>75.801999999999992</v>
      </c>
      <c r="CI54" s="107">
        <f t="shared" si="14"/>
        <v>74</v>
      </c>
      <c r="CJ54" s="107">
        <f t="shared" si="14"/>
        <v>81.811000000000007</v>
      </c>
      <c r="CK54" s="107">
        <f t="shared" si="14"/>
        <v>69.287000000000006</v>
      </c>
      <c r="CL54" s="107">
        <f t="shared" si="14"/>
        <v>71.411000000000001</v>
      </c>
      <c r="CM54" s="107">
        <f t="shared" si="14"/>
        <v>78.195999999999998</v>
      </c>
      <c r="CN54" s="107">
        <f t="shared" si="14"/>
        <v>73.801000000000002</v>
      </c>
      <c r="CO54" s="107">
        <f t="shared" si="14"/>
        <v>73.097999999999999</v>
      </c>
      <c r="CP54" s="107">
        <f t="shared" si="14"/>
        <v>102.735</v>
      </c>
      <c r="CQ54" s="107">
        <f t="shared" si="14"/>
        <v>102.20399999999999</v>
      </c>
      <c r="CR54" s="107">
        <f t="shared" si="14"/>
        <v>102.88199999999999</v>
      </c>
      <c r="CS54" s="107">
        <f t="shared" si="14"/>
        <v>103.63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1984.5892500000002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74.153999999999996</v>
      </c>
      <c r="C5" s="25">
        <v>66.722999999999999</v>
      </c>
      <c r="D5" s="25">
        <v>61.393999999999998</v>
      </c>
      <c r="E5" s="25">
        <v>47.389000000000003</v>
      </c>
      <c r="F5" s="25">
        <v>110.629</v>
      </c>
      <c r="G5" s="25">
        <v>92.6</v>
      </c>
      <c r="H5" s="25">
        <v>91.891999999999996</v>
      </c>
      <c r="I5" s="25">
        <v>103.93899999999999</v>
      </c>
      <c r="J5" s="25">
        <v>107.86</v>
      </c>
      <c r="K5" s="25">
        <v>68.647999999999996</v>
      </c>
      <c r="L5" s="25">
        <v>70.551000000000002</v>
      </c>
      <c r="M5" s="25">
        <v>68.777000000000001</v>
      </c>
      <c r="N5" s="25">
        <v>68.713999999999999</v>
      </c>
      <c r="O5" s="25">
        <v>68.396000000000001</v>
      </c>
      <c r="P5" s="25">
        <v>28.126000000000001</v>
      </c>
      <c r="Q5" s="25">
        <v>25.532</v>
      </c>
      <c r="R5" s="25">
        <v>36.872999999999998</v>
      </c>
      <c r="S5" s="25">
        <v>30.763999999999999</v>
      </c>
      <c r="T5" s="25">
        <v>30.172000000000001</v>
      </c>
      <c r="U5" s="25">
        <v>76.569000000000003</v>
      </c>
      <c r="V5" s="25">
        <v>60.412999999999997</v>
      </c>
      <c r="W5" s="25">
        <v>54.512</v>
      </c>
      <c r="X5" s="25">
        <v>104.819</v>
      </c>
      <c r="Y5" s="25">
        <v>108.28100000000001</v>
      </c>
      <c r="Z5" s="25">
        <v>95.468999999999994</v>
      </c>
      <c r="AA5" s="25">
        <v>97.498999999999995</v>
      </c>
      <c r="AB5" s="25">
        <v>29.437999999999999</v>
      </c>
      <c r="AC5" s="25">
        <v>62.234000000000002</v>
      </c>
      <c r="AD5" s="25">
        <v>13.898999999999999</v>
      </c>
      <c r="AE5" s="25">
        <v>13.532</v>
      </c>
      <c r="AF5" s="25">
        <v>22.298999999999999</v>
      </c>
      <c r="AG5" s="25">
        <v>41.436999999999998</v>
      </c>
      <c r="AH5" s="25">
        <v>9.3000000000000007</v>
      </c>
      <c r="AI5" s="25">
        <v>11.89</v>
      </c>
      <c r="AJ5" s="25">
        <v>63.048000000000002</v>
      </c>
      <c r="AK5" s="25">
        <v>100.508</v>
      </c>
      <c r="AL5" s="25">
        <v>106.045</v>
      </c>
      <c r="AM5" s="25">
        <v>63.857999999999997</v>
      </c>
      <c r="AN5" s="25">
        <v>67.722999999999999</v>
      </c>
      <c r="AO5" s="25">
        <v>111.752</v>
      </c>
      <c r="AP5" s="25">
        <v>107.535</v>
      </c>
      <c r="AQ5" s="25">
        <v>106.565</v>
      </c>
      <c r="AR5" s="25">
        <v>108.27800000000001</v>
      </c>
      <c r="AS5" s="25">
        <v>106.416</v>
      </c>
      <c r="AT5" s="25">
        <v>111.383</v>
      </c>
      <c r="AU5" s="25">
        <v>108.471</v>
      </c>
      <c r="AV5" s="25">
        <v>108.492</v>
      </c>
      <c r="AW5" s="25">
        <v>108.652</v>
      </c>
      <c r="AX5" s="25">
        <v>111.61</v>
      </c>
      <c r="AY5" s="25">
        <v>111.57</v>
      </c>
      <c r="AZ5" s="25">
        <v>112.16</v>
      </c>
      <c r="BA5" s="25">
        <v>112.72</v>
      </c>
      <c r="BB5" s="25">
        <v>121.4</v>
      </c>
      <c r="BC5" s="25">
        <v>125.806</v>
      </c>
      <c r="BD5" s="25">
        <v>125.895</v>
      </c>
      <c r="BE5" s="25">
        <v>126.08199999999999</v>
      </c>
      <c r="BF5" s="25">
        <v>190.40799999999999</v>
      </c>
      <c r="BG5" s="25">
        <v>185.75399999999999</v>
      </c>
      <c r="BH5" s="25">
        <v>186.46100000000001</v>
      </c>
      <c r="BI5" s="25">
        <v>186.68100000000001</v>
      </c>
      <c r="BJ5" s="25">
        <v>177.75</v>
      </c>
      <c r="BK5" s="25">
        <v>182.28</v>
      </c>
      <c r="BL5" s="25">
        <v>201.17400000000001</v>
      </c>
      <c r="BM5" s="25">
        <v>175.65600000000001</v>
      </c>
      <c r="BN5" s="25">
        <v>55.901000000000003</v>
      </c>
      <c r="BO5" s="25">
        <v>79.513000000000005</v>
      </c>
      <c r="BP5" s="25">
        <v>78.239000000000004</v>
      </c>
      <c r="BQ5" s="25">
        <v>74.072000000000003</v>
      </c>
      <c r="BR5" s="25">
        <v>170.339</v>
      </c>
      <c r="BS5" s="25">
        <v>65.831000000000003</v>
      </c>
      <c r="BT5" s="25">
        <v>28.283000000000001</v>
      </c>
      <c r="BU5" s="25">
        <v>23.408000000000001</v>
      </c>
      <c r="BV5" s="25">
        <v>17.591999999999999</v>
      </c>
      <c r="BW5" s="25">
        <v>11.305</v>
      </c>
      <c r="BX5" s="25">
        <v>12.871</v>
      </c>
      <c r="BY5" s="25">
        <v>21.372</v>
      </c>
      <c r="BZ5" s="25">
        <v>48.58</v>
      </c>
      <c r="CA5" s="25">
        <v>23.826000000000001</v>
      </c>
      <c r="CB5" s="25">
        <v>24.832999999999998</v>
      </c>
      <c r="CC5" s="25">
        <v>32.609000000000002</v>
      </c>
      <c r="CD5" s="25">
        <v>82.552000000000007</v>
      </c>
      <c r="CE5" s="25">
        <v>69.179000000000002</v>
      </c>
      <c r="CF5" s="25">
        <v>65.930000000000007</v>
      </c>
      <c r="CG5" s="25">
        <v>76.406999999999996</v>
      </c>
      <c r="CH5" s="25">
        <v>75.778999999999996</v>
      </c>
      <c r="CI5" s="25">
        <v>74</v>
      </c>
      <c r="CJ5" s="25">
        <v>81.811000000000007</v>
      </c>
      <c r="CK5" s="25">
        <v>69.287000000000006</v>
      </c>
      <c r="CL5" s="25">
        <v>71.411000000000001</v>
      </c>
      <c r="CM5" s="25">
        <v>78.195999999999998</v>
      </c>
      <c r="CN5" s="25">
        <v>73.801000000000002</v>
      </c>
      <c r="CO5" s="25">
        <v>73.097999999999999</v>
      </c>
      <c r="CP5" s="25">
        <v>102.735</v>
      </c>
      <c r="CQ5" s="25">
        <v>102.20399999999999</v>
      </c>
      <c r="CR5" s="25">
        <v>102.88200000000001</v>
      </c>
      <c r="CS5" s="25">
        <v>103.63</v>
      </c>
      <c r="CT5" s="26"/>
      <c r="CU5" s="26"/>
      <c r="CV5" s="26"/>
      <c r="CW5" s="27"/>
      <c r="CX5" s="28">
        <f t="array" ref="CX5">SUMPRODUCT(B5:CW5*0.25)</f>
        <v>1984.5832499999999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120.92</v>
      </c>
      <c r="C8" s="37">
        <v>118.51</v>
      </c>
      <c r="D8" s="37">
        <v>117.74</v>
      </c>
      <c r="E8" s="37">
        <v>113.11</v>
      </c>
      <c r="F8" s="37">
        <v>109.98</v>
      </c>
      <c r="G8" s="37">
        <v>109.53</v>
      </c>
      <c r="H8" s="37">
        <v>109.39</v>
      </c>
      <c r="I8" s="37">
        <v>109.05</v>
      </c>
      <c r="J8" s="37">
        <v>108.95</v>
      </c>
      <c r="K8" s="37">
        <v>109.88</v>
      </c>
      <c r="L8" s="37">
        <v>110.14</v>
      </c>
      <c r="M8" s="37">
        <v>109.82</v>
      </c>
      <c r="N8" s="37">
        <v>109.83</v>
      </c>
      <c r="O8" s="37">
        <v>113.49</v>
      </c>
      <c r="P8" s="37">
        <v>115.1</v>
      </c>
      <c r="Q8" s="37">
        <v>117.03</v>
      </c>
      <c r="R8" s="37">
        <v>113.83</v>
      </c>
      <c r="S8" s="37">
        <v>116.22</v>
      </c>
      <c r="T8" s="37">
        <v>123.95</v>
      </c>
      <c r="U8" s="37">
        <v>152.94999999999999</v>
      </c>
      <c r="V8" s="37">
        <v>152.15</v>
      </c>
      <c r="W8" s="37">
        <v>152</v>
      </c>
      <c r="X8" s="37">
        <v>157.91999999999999</v>
      </c>
      <c r="Y8" s="37">
        <v>160.19</v>
      </c>
      <c r="Z8" s="37">
        <v>163.59</v>
      </c>
      <c r="AA8" s="37">
        <v>167.54</v>
      </c>
      <c r="AB8" s="37">
        <v>147.99</v>
      </c>
      <c r="AC8" s="37">
        <v>118.93</v>
      </c>
      <c r="AD8" s="37">
        <v>110.2</v>
      </c>
      <c r="AE8" s="37">
        <v>107.75</v>
      </c>
      <c r="AF8" s="37">
        <v>107.24</v>
      </c>
      <c r="AG8" s="37">
        <v>107.26</v>
      </c>
      <c r="AH8" s="37">
        <v>104.25</v>
      </c>
      <c r="AI8" s="37">
        <v>102.12</v>
      </c>
      <c r="AJ8" s="37">
        <v>6.45</v>
      </c>
      <c r="AK8" s="37">
        <v>5</v>
      </c>
      <c r="AL8" s="37">
        <v>15</v>
      </c>
      <c r="AM8" s="37">
        <v>5</v>
      </c>
      <c r="AN8" s="37">
        <v>1.01</v>
      </c>
      <c r="AO8" s="37">
        <v>-0.01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-0.02</v>
      </c>
      <c r="AY8" s="37">
        <v>-0.1</v>
      </c>
      <c r="AZ8" s="37">
        <v>-0.1</v>
      </c>
      <c r="BA8" s="37">
        <v>-0.1</v>
      </c>
      <c r="BB8" s="37">
        <v>-0.1</v>
      </c>
      <c r="BC8" s="37">
        <v>-0.1</v>
      </c>
      <c r="BD8" s="37">
        <v>-0.1</v>
      </c>
      <c r="BE8" s="37">
        <v>-0.1</v>
      </c>
      <c r="BF8" s="37">
        <v>0</v>
      </c>
      <c r="BG8" s="37">
        <v>0</v>
      </c>
      <c r="BH8" s="37">
        <v>0</v>
      </c>
      <c r="BI8" s="37">
        <v>0</v>
      </c>
      <c r="BJ8" s="37">
        <v>0.91</v>
      </c>
      <c r="BK8" s="37">
        <v>2.36</v>
      </c>
      <c r="BL8" s="37">
        <v>4.9000000000000004</v>
      </c>
      <c r="BM8" s="37">
        <v>4.9800000000000004</v>
      </c>
      <c r="BN8" s="37">
        <v>5</v>
      </c>
      <c r="BO8" s="37">
        <v>15</v>
      </c>
      <c r="BP8" s="37">
        <v>15</v>
      </c>
      <c r="BQ8" s="37">
        <v>15</v>
      </c>
      <c r="BR8" s="37">
        <v>-0.21</v>
      </c>
      <c r="BS8" s="37">
        <v>69.83</v>
      </c>
      <c r="BT8" s="37">
        <v>113.55</v>
      </c>
      <c r="BU8" s="37">
        <v>125.22</v>
      </c>
      <c r="BV8" s="37">
        <v>116.62</v>
      </c>
      <c r="BW8" s="37">
        <v>120.18</v>
      </c>
      <c r="BX8" s="37">
        <v>124.88</v>
      </c>
      <c r="BY8" s="37">
        <v>136.66</v>
      </c>
      <c r="BZ8" s="37">
        <v>122.67</v>
      </c>
      <c r="CA8" s="37">
        <v>131.04</v>
      </c>
      <c r="CB8" s="37">
        <v>153.57</v>
      </c>
      <c r="CC8" s="37">
        <v>202.7</v>
      </c>
      <c r="CD8" s="37">
        <v>134.46</v>
      </c>
      <c r="CE8" s="37">
        <v>129.15</v>
      </c>
      <c r="CF8" s="37">
        <v>124.56</v>
      </c>
      <c r="CG8" s="37">
        <v>124.67</v>
      </c>
      <c r="CH8" s="37">
        <v>136.05000000000001</v>
      </c>
      <c r="CI8" s="37">
        <v>139.38999999999999</v>
      </c>
      <c r="CJ8" s="37">
        <v>133.16999999999999</v>
      </c>
      <c r="CK8" s="37">
        <v>126.92</v>
      </c>
      <c r="CL8" s="37">
        <v>123.76</v>
      </c>
      <c r="CM8" s="37">
        <v>123.95</v>
      </c>
      <c r="CN8" s="37">
        <v>124.24</v>
      </c>
      <c r="CO8" s="37">
        <v>124.77</v>
      </c>
      <c r="CP8" s="37">
        <v>125.72</v>
      </c>
      <c r="CQ8" s="37">
        <v>125.65</v>
      </c>
      <c r="CR8" s="37">
        <v>125.68</v>
      </c>
      <c r="CS8" s="37">
        <v>125.73</v>
      </c>
      <c r="CT8" s="38"/>
      <c r="CU8" s="38"/>
      <c r="CV8" s="38"/>
      <c r="CW8" s="39"/>
      <c r="CX8" s="40">
        <f>IF(SUM(B8:CW8)&lt;&gt;0,AVERAGEIF(B8:CW8,"&lt;&gt;"""),"")</f>
        <v>80.500104166666631</v>
      </c>
    </row>
    <row r="9" spans="1:102" ht="24.95" customHeight="1" thickBot="1" x14ac:dyDescent="0.25">
      <c r="A9" s="41" t="s">
        <v>6</v>
      </c>
      <c r="B9" s="42">
        <v>117.57</v>
      </c>
      <c r="C9" s="43">
        <v>117.57</v>
      </c>
      <c r="D9" s="43">
        <v>117.57</v>
      </c>
      <c r="E9" s="43">
        <v>117.57</v>
      </c>
      <c r="F9" s="43">
        <v>109.4875</v>
      </c>
      <c r="G9" s="43">
        <v>109.4875</v>
      </c>
      <c r="H9" s="43">
        <v>109.4875</v>
      </c>
      <c r="I9" s="43">
        <v>109.4875</v>
      </c>
      <c r="J9" s="43">
        <v>109.69750000000001</v>
      </c>
      <c r="K9" s="43">
        <v>109.69750000000001</v>
      </c>
      <c r="L9" s="43">
        <v>109.69750000000001</v>
      </c>
      <c r="M9" s="43">
        <v>109.69750000000001</v>
      </c>
      <c r="N9" s="43">
        <v>113.8625</v>
      </c>
      <c r="O9" s="43">
        <v>113.8625</v>
      </c>
      <c r="P9" s="43">
        <v>113.8625</v>
      </c>
      <c r="Q9" s="43">
        <v>113.8625</v>
      </c>
      <c r="R9" s="43">
        <v>126.7375</v>
      </c>
      <c r="S9" s="43">
        <v>126.7375</v>
      </c>
      <c r="T9" s="43">
        <v>126.7375</v>
      </c>
      <c r="U9" s="43">
        <v>126.7375</v>
      </c>
      <c r="V9" s="43">
        <v>155.565</v>
      </c>
      <c r="W9" s="43">
        <v>155.565</v>
      </c>
      <c r="X9" s="43">
        <v>155.565</v>
      </c>
      <c r="Y9" s="43">
        <v>155.565</v>
      </c>
      <c r="Z9" s="43">
        <v>149.51249999999999</v>
      </c>
      <c r="AA9" s="43">
        <v>149.51249999999999</v>
      </c>
      <c r="AB9" s="43">
        <v>149.51249999999999</v>
      </c>
      <c r="AC9" s="43">
        <v>149.51249999999999</v>
      </c>
      <c r="AD9" s="43">
        <v>108.1125</v>
      </c>
      <c r="AE9" s="43">
        <v>108.1125</v>
      </c>
      <c r="AF9" s="43">
        <v>108.1125</v>
      </c>
      <c r="AG9" s="43">
        <v>108.1125</v>
      </c>
      <c r="AH9" s="43">
        <v>54.454999999999998</v>
      </c>
      <c r="AI9" s="43">
        <v>54.454999999999998</v>
      </c>
      <c r="AJ9" s="43">
        <v>54.454999999999998</v>
      </c>
      <c r="AK9" s="43">
        <v>54.454999999999998</v>
      </c>
      <c r="AL9" s="43">
        <v>5.25</v>
      </c>
      <c r="AM9" s="43">
        <v>5.25</v>
      </c>
      <c r="AN9" s="43">
        <v>5.25</v>
      </c>
      <c r="AO9" s="43">
        <v>5.25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-0.08</v>
      </c>
      <c r="AY9" s="43">
        <v>-0.08</v>
      </c>
      <c r="AZ9" s="43">
        <v>-0.08</v>
      </c>
      <c r="BA9" s="43">
        <v>-0.08</v>
      </c>
      <c r="BB9" s="43">
        <v>-0.1</v>
      </c>
      <c r="BC9" s="43">
        <v>-0.1</v>
      </c>
      <c r="BD9" s="43">
        <v>-0.1</v>
      </c>
      <c r="BE9" s="43">
        <v>-0.1</v>
      </c>
      <c r="BF9" s="43">
        <v>0</v>
      </c>
      <c r="BG9" s="43">
        <v>0</v>
      </c>
      <c r="BH9" s="43">
        <v>0</v>
      </c>
      <c r="BI9" s="43">
        <v>0</v>
      </c>
      <c r="BJ9" s="43">
        <v>3.2875000000000001</v>
      </c>
      <c r="BK9" s="43">
        <v>3.2875000000000001</v>
      </c>
      <c r="BL9" s="43">
        <v>3.2875000000000001</v>
      </c>
      <c r="BM9" s="43">
        <v>3.2875000000000001</v>
      </c>
      <c r="BN9" s="43">
        <v>12.5</v>
      </c>
      <c r="BO9" s="43">
        <v>12.5</v>
      </c>
      <c r="BP9" s="43">
        <v>12.5</v>
      </c>
      <c r="BQ9" s="43">
        <v>12.5</v>
      </c>
      <c r="BR9" s="43">
        <v>77.097499999999997</v>
      </c>
      <c r="BS9" s="43">
        <v>77.097499999999997</v>
      </c>
      <c r="BT9" s="43">
        <v>77.097499999999997</v>
      </c>
      <c r="BU9" s="43">
        <v>77.097499999999997</v>
      </c>
      <c r="BV9" s="43">
        <v>124.58499999999999</v>
      </c>
      <c r="BW9" s="43">
        <v>124.58499999999999</v>
      </c>
      <c r="BX9" s="43">
        <v>124.58499999999999</v>
      </c>
      <c r="BY9" s="43">
        <v>124.58499999999999</v>
      </c>
      <c r="BZ9" s="43">
        <v>152.495</v>
      </c>
      <c r="CA9" s="43">
        <v>152.495</v>
      </c>
      <c r="CB9" s="43">
        <v>152.495</v>
      </c>
      <c r="CC9" s="43">
        <v>152.495</v>
      </c>
      <c r="CD9" s="43">
        <v>128.21</v>
      </c>
      <c r="CE9" s="43">
        <v>128.21</v>
      </c>
      <c r="CF9" s="43">
        <v>128.21</v>
      </c>
      <c r="CG9" s="43">
        <v>128.21</v>
      </c>
      <c r="CH9" s="43">
        <v>133.88249999999999</v>
      </c>
      <c r="CI9" s="43">
        <v>133.88249999999999</v>
      </c>
      <c r="CJ9" s="43">
        <v>133.88249999999999</v>
      </c>
      <c r="CK9" s="43">
        <v>133.88249999999999</v>
      </c>
      <c r="CL9" s="43">
        <v>124.18</v>
      </c>
      <c r="CM9" s="43">
        <v>124.18</v>
      </c>
      <c r="CN9" s="43">
        <v>124.18</v>
      </c>
      <c r="CO9" s="43">
        <v>124.18</v>
      </c>
      <c r="CP9" s="43">
        <v>125.69499999999999</v>
      </c>
      <c r="CQ9" s="43">
        <v>125.69499999999999</v>
      </c>
      <c r="CR9" s="43">
        <v>125.69499999999999</v>
      </c>
      <c r="CS9" s="43">
        <v>125.69499999999999</v>
      </c>
      <c r="CT9" s="44"/>
      <c r="CU9" s="44"/>
      <c r="CV9" s="44"/>
      <c r="CW9" s="45"/>
      <c r="CX9" s="46">
        <f>IF(SUM(B9:CW9)&lt;&gt;0,AVERAGEIF(B9:CW9,"&lt;&gt;"""),"")</f>
        <v>80.500104166666645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49.643000000000001</v>
      </c>
      <c r="Y13" s="65">
        <v>60.301000000000002</v>
      </c>
      <c r="Z13" s="65">
        <v>67</v>
      </c>
      <c r="AA13" s="65">
        <v>67</v>
      </c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>
        <v>5.27</v>
      </c>
      <c r="CF13" s="65"/>
      <c r="CG13" s="65"/>
      <c r="CH13" s="65">
        <v>6.8390000000000004</v>
      </c>
      <c r="CI13" s="65"/>
      <c r="CJ13" s="65">
        <v>5.8330000000000002</v>
      </c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65.47150000000002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44.69</v>
      </c>
      <c r="C15" s="71">
        <v>44.901000000000003</v>
      </c>
      <c r="D15" s="71">
        <v>45.01</v>
      </c>
      <c r="E15" s="71">
        <v>45.295999999999999</v>
      </c>
      <c r="F15" s="71">
        <v>40.860999999999997</v>
      </c>
      <c r="G15" s="71">
        <v>40.262</v>
      </c>
      <c r="H15" s="71">
        <v>40.029000000000003</v>
      </c>
      <c r="I15" s="71">
        <v>39.658000000000001</v>
      </c>
      <c r="J15" s="71">
        <v>10</v>
      </c>
      <c r="K15" s="71">
        <v>15.592000000000001</v>
      </c>
      <c r="L15" s="71">
        <v>17.021000000000001</v>
      </c>
      <c r="M15" s="71">
        <v>16.210999999999999</v>
      </c>
      <c r="N15" s="71">
        <v>16.222999999999999</v>
      </c>
      <c r="O15" s="71">
        <v>16.411000000000001</v>
      </c>
      <c r="P15" s="71">
        <v>17.094999999999999</v>
      </c>
      <c r="Q15" s="71">
        <v>16.198</v>
      </c>
      <c r="R15" s="71">
        <v>24.492000000000001</v>
      </c>
      <c r="S15" s="71">
        <v>25.989000000000001</v>
      </c>
      <c r="T15" s="71">
        <v>25.178000000000001</v>
      </c>
      <c r="U15" s="71">
        <v>33.994</v>
      </c>
      <c r="V15" s="71">
        <v>26.754999999999999</v>
      </c>
      <c r="W15" s="71">
        <v>25.536999999999999</v>
      </c>
      <c r="X15" s="71">
        <v>22.702000000000002</v>
      </c>
      <c r="Y15" s="71">
        <v>17.760999999999999</v>
      </c>
      <c r="Z15" s="71">
        <v>14.29</v>
      </c>
      <c r="AA15" s="71">
        <v>13.525</v>
      </c>
      <c r="AB15" s="71">
        <v>16.181999999999999</v>
      </c>
      <c r="AC15" s="71">
        <v>14.351000000000001</v>
      </c>
      <c r="AD15" s="71">
        <v>12.439</v>
      </c>
      <c r="AE15" s="71">
        <v>12.112</v>
      </c>
      <c r="AF15" s="71">
        <v>20.879000000000001</v>
      </c>
      <c r="AG15" s="71">
        <v>40.156999999999996</v>
      </c>
      <c r="AH15" s="71">
        <v>2.6440000000000001</v>
      </c>
      <c r="AI15" s="71">
        <v>7.8890000000000002</v>
      </c>
      <c r="AJ15" s="71">
        <v>50.561999999999998</v>
      </c>
      <c r="AK15" s="71">
        <v>94.867999999999995</v>
      </c>
      <c r="AL15" s="71">
        <v>100.77500000000001</v>
      </c>
      <c r="AM15" s="71">
        <v>58.488</v>
      </c>
      <c r="AN15" s="71">
        <v>63.093000000000004</v>
      </c>
      <c r="AO15" s="71">
        <v>93.322000000000003</v>
      </c>
      <c r="AP15" s="71">
        <v>87.751999999999995</v>
      </c>
      <c r="AQ15" s="71">
        <v>87.227000000000004</v>
      </c>
      <c r="AR15" s="71">
        <v>87.703999999999994</v>
      </c>
      <c r="AS15" s="71">
        <v>87.066999999999993</v>
      </c>
      <c r="AT15" s="71">
        <v>90.367000000000004</v>
      </c>
      <c r="AU15" s="71">
        <v>87.534999999999997</v>
      </c>
      <c r="AV15" s="71">
        <v>87.662000000000006</v>
      </c>
      <c r="AW15" s="71">
        <v>87.725999999999999</v>
      </c>
      <c r="AX15" s="71">
        <v>97.703999999999994</v>
      </c>
      <c r="AY15" s="71">
        <v>88.253</v>
      </c>
      <c r="AZ15" s="71">
        <v>95.426000000000002</v>
      </c>
      <c r="BA15" s="71">
        <v>95.213999999999999</v>
      </c>
      <c r="BB15" s="71">
        <v>94.966999999999999</v>
      </c>
      <c r="BC15" s="71">
        <v>93.677999999999997</v>
      </c>
      <c r="BD15" s="71">
        <v>93.311999999999998</v>
      </c>
      <c r="BE15" s="71">
        <v>94.069000000000003</v>
      </c>
      <c r="BF15" s="71">
        <v>184.36199999999999</v>
      </c>
      <c r="BG15" s="71">
        <v>179.79499999999999</v>
      </c>
      <c r="BH15" s="71">
        <v>181.148</v>
      </c>
      <c r="BI15" s="71">
        <v>181.43299999999999</v>
      </c>
      <c r="BJ15" s="71">
        <v>176.10599999999999</v>
      </c>
      <c r="BK15" s="71">
        <v>174.8</v>
      </c>
      <c r="BL15" s="71">
        <v>164</v>
      </c>
      <c r="BM15" s="71">
        <v>175.55600000000001</v>
      </c>
      <c r="BN15" s="71">
        <v>55.801000000000002</v>
      </c>
      <c r="BO15" s="71">
        <v>78.753</v>
      </c>
      <c r="BP15" s="71">
        <v>77.578999999999994</v>
      </c>
      <c r="BQ15" s="71">
        <v>73.512</v>
      </c>
      <c r="BR15" s="71">
        <v>156.20599999999999</v>
      </c>
      <c r="BS15" s="71">
        <v>57.831000000000003</v>
      </c>
      <c r="BT15" s="71">
        <v>28.283000000000001</v>
      </c>
      <c r="BU15" s="71">
        <v>23.408000000000001</v>
      </c>
      <c r="BV15" s="71">
        <v>17.591999999999999</v>
      </c>
      <c r="BW15" s="71">
        <v>5</v>
      </c>
      <c r="BX15" s="71">
        <v>6.5</v>
      </c>
      <c r="BY15" s="71">
        <v>5</v>
      </c>
      <c r="BZ15" s="71">
        <v>42.405999999999999</v>
      </c>
      <c r="CA15" s="71">
        <v>17.47</v>
      </c>
      <c r="CB15" s="71">
        <v>17.63</v>
      </c>
      <c r="CC15" s="71">
        <v>12.292</v>
      </c>
      <c r="CD15" s="71">
        <v>49.752000000000002</v>
      </c>
      <c r="CE15" s="71">
        <v>58.908999999999999</v>
      </c>
      <c r="CF15" s="71">
        <v>59.33</v>
      </c>
      <c r="CG15" s="71">
        <v>59.8</v>
      </c>
      <c r="CH15" s="71">
        <v>59.24</v>
      </c>
      <c r="CI15" s="71">
        <v>60.405999999999999</v>
      </c>
      <c r="CJ15" s="71">
        <v>62.37</v>
      </c>
      <c r="CK15" s="71">
        <v>63.95</v>
      </c>
      <c r="CL15" s="71">
        <v>60.48</v>
      </c>
      <c r="CM15" s="71">
        <v>58.02</v>
      </c>
      <c r="CN15" s="71">
        <v>55.62</v>
      </c>
      <c r="CO15" s="71">
        <v>53.256999999999998</v>
      </c>
      <c r="CP15" s="71">
        <v>55.774999999999999</v>
      </c>
      <c r="CQ15" s="71">
        <v>56.603999999999999</v>
      </c>
      <c r="CR15" s="71">
        <v>57.381999999999998</v>
      </c>
      <c r="CS15" s="71">
        <v>58.13</v>
      </c>
      <c r="CT15" s="72"/>
      <c r="CU15" s="72"/>
      <c r="CV15" s="72"/>
      <c r="CW15" s="73"/>
      <c r="CX15" s="74">
        <f t="array" ref="CX15">SUMPRODUCT(B15:CW15*0.25)</f>
        <v>1440.14825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44.69</v>
      </c>
      <c r="C18" s="77">
        <f t="shared" ref="C18:BN18" si="0">SUM(C11:C17)</f>
        <v>44.901000000000003</v>
      </c>
      <c r="D18" s="77">
        <f t="shared" si="0"/>
        <v>45.01</v>
      </c>
      <c r="E18" s="77">
        <f t="shared" si="0"/>
        <v>45.295999999999999</v>
      </c>
      <c r="F18" s="77">
        <f t="shared" si="0"/>
        <v>40.860999999999997</v>
      </c>
      <c r="G18" s="77">
        <f t="shared" si="0"/>
        <v>40.262</v>
      </c>
      <c r="H18" s="77">
        <f t="shared" si="0"/>
        <v>40.029000000000003</v>
      </c>
      <c r="I18" s="77">
        <f t="shared" si="0"/>
        <v>39.658000000000001</v>
      </c>
      <c r="J18" s="77">
        <f t="shared" si="0"/>
        <v>10</v>
      </c>
      <c r="K18" s="77">
        <f t="shared" si="0"/>
        <v>15.592000000000001</v>
      </c>
      <c r="L18" s="77">
        <f t="shared" si="0"/>
        <v>17.021000000000001</v>
      </c>
      <c r="M18" s="77">
        <f t="shared" si="0"/>
        <v>16.210999999999999</v>
      </c>
      <c r="N18" s="77">
        <f t="shared" si="0"/>
        <v>16.222999999999999</v>
      </c>
      <c r="O18" s="77">
        <f t="shared" si="0"/>
        <v>16.411000000000001</v>
      </c>
      <c r="P18" s="77">
        <f t="shared" si="0"/>
        <v>17.094999999999999</v>
      </c>
      <c r="Q18" s="77">
        <f t="shared" si="0"/>
        <v>16.198</v>
      </c>
      <c r="R18" s="77">
        <f t="shared" si="0"/>
        <v>24.492000000000001</v>
      </c>
      <c r="S18" s="77">
        <f t="shared" si="0"/>
        <v>25.989000000000001</v>
      </c>
      <c r="T18" s="77">
        <f t="shared" si="0"/>
        <v>25.178000000000001</v>
      </c>
      <c r="U18" s="77">
        <f t="shared" si="0"/>
        <v>33.994</v>
      </c>
      <c r="V18" s="77">
        <f t="shared" si="0"/>
        <v>26.754999999999999</v>
      </c>
      <c r="W18" s="77">
        <f t="shared" si="0"/>
        <v>25.536999999999999</v>
      </c>
      <c r="X18" s="77">
        <f t="shared" si="0"/>
        <v>72.344999999999999</v>
      </c>
      <c r="Y18" s="77">
        <f t="shared" si="0"/>
        <v>78.061999999999998</v>
      </c>
      <c r="Z18" s="77">
        <f t="shared" si="0"/>
        <v>81.289999999999992</v>
      </c>
      <c r="AA18" s="77">
        <f t="shared" si="0"/>
        <v>80.525000000000006</v>
      </c>
      <c r="AB18" s="77">
        <f t="shared" si="0"/>
        <v>16.181999999999999</v>
      </c>
      <c r="AC18" s="77">
        <f t="shared" si="0"/>
        <v>14.351000000000001</v>
      </c>
      <c r="AD18" s="77">
        <f t="shared" si="0"/>
        <v>12.439</v>
      </c>
      <c r="AE18" s="77">
        <f t="shared" si="0"/>
        <v>12.112</v>
      </c>
      <c r="AF18" s="77">
        <f t="shared" si="0"/>
        <v>20.879000000000001</v>
      </c>
      <c r="AG18" s="77">
        <f t="shared" si="0"/>
        <v>40.156999999999996</v>
      </c>
      <c r="AH18" s="77">
        <f t="shared" si="0"/>
        <v>2.6440000000000001</v>
      </c>
      <c r="AI18" s="77">
        <f t="shared" si="0"/>
        <v>7.8890000000000002</v>
      </c>
      <c r="AJ18" s="77">
        <f t="shared" si="0"/>
        <v>50.561999999999998</v>
      </c>
      <c r="AK18" s="77">
        <f t="shared" si="0"/>
        <v>94.867999999999995</v>
      </c>
      <c r="AL18" s="77">
        <f t="shared" si="0"/>
        <v>100.77500000000001</v>
      </c>
      <c r="AM18" s="77">
        <f t="shared" si="0"/>
        <v>58.488</v>
      </c>
      <c r="AN18" s="77">
        <f t="shared" si="0"/>
        <v>63.093000000000004</v>
      </c>
      <c r="AO18" s="77">
        <f t="shared" si="0"/>
        <v>93.322000000000003</v>
      </c>
      <c r="AP18" s="77">
        <f t="shared" si="0"/>
        <v>87.751999999999995</v>
      </c>
      <c r="AQ18" s="77">
        <f t="shared" si="0"/>
        <v>87.227000000000004</v>
      </c>
      <c r="AR18" s="77">
        <f t="shared" si="0"/>
        <v>87.703999999999994</v>
      </c>
      <c r="AS18" s="77">
        <f t="shared" si="0"/>
        <v>87.066999999999993</v>
      </c>
      <c r="AT18" s="77">
        <f t="shared" si="0"/>
        <v>90.367000000000004</v>
      </c>
      <c r="AU18" s="77">
        <f t="shared" si="0"/>
        <v>87.534999999999997</v>
      </c>
      <c r="AV18" s="77">
        <f t="shared" si="0"/>
        <v>87.662000000000006</v>
      </c>
      <c r="AW18" s="77">
        <f t="shared" si="0"/>
        <v>87.725999999999999</v>
      </c>
      <c r="AX18" s="77">
        <f t="shared" si="0"/>
        <v>97.703999999999994</v>
      </c>
      <c r="AY18" s="77">
        <f t="shared" si="0"/>
        <v>88.253</v>
      </c>
      <c r="AZ18" s="77">
        <f t="shared" si="0"/>
        <v>95.426000000000002</v>
      </c>
      <c r="BA18" s="77">
        <f t="shared" si="0"/>
        <v>95.213999999999999</v>
      </c>
      <c r="BB18" s="77">
        <f t="shared" si="0"/>
        <v>94.966999999999999</v>
      </c>
      <c r="BC18" s="77">
        <f t="shared" si="0"/>
        <v>93.677999999999997</v>
      </c>
      <c r="BD18" s="77">
        <f t="shared" si="0"/>
        <v>93.311999999999998</v>
      </c>
      <c r="BE18" s="77">
        <f t="shared" si="0"/>
        <v>94.069000000000003</v>
      </c>
      <c r="BF18" s="77">
        <f t="shared" si="0"/>
        <v>184.36199999999999</v>
      </c>
      <c r="BG18" s="77">
        <f t="shared" si="0"/>
        <v>179.79499999999999</v>
      </c>
      <c r="BH18" s="77">
        <f t="shared" si="0"/>
        <v>181.148</v>
      </c>
      <c r="BI18" s="77">
        <f t="shared" si="0"/>
        <v>181.43299999999999</v>
      </c>
      <c r="BJ18" s="77">
        <f t="shared" si="0"/>
        <v>176.10599999999999</v>
      </c>
      <c r="BK18" s="77">
        <f t="shared" si="0"/>
        <v>174.8</v>
      </c>
      <c r="BL18" s="77">
        <f t="shared" si="0"/>
        <v>164</v>
      </c>
      <c r="BM18" s="77">
        <f t="shared" si="0"/>
        <v>175.55600000000001</v>
      </c>
      <c r="BN18" s="77">
        <f t="shared" si="0"/>
        <v>55.801000000000002</v>
      </c>
      <c r="BO18" s="77">
        <f t="shared" ref="BO18:CW18" si="1">SUM(BO11:BO17)</f>
        <v>78.753</v>
      </c>
      <c r="BP18" s="77">
        <f t="shared" si="1"/>
        <v>77.578999999999994</v>
      </c>
      <c r="BQ18" s="77">
        <f t="shared" si="1"/>
        <v>73.512</v>
      </c>
      <c r="BR18" s="77">
        <f t="shared" si="1"/>
        <v>156.20599999999999</v>
      </c>
      <c r="BS18" s="77">
        <f t="shared" si="1"/>
        <v>57.831000000000003</v>
      </c>
      <c r="BT18" s="77">
        <f t="shared" si="1"/>
        <v>28.283000000000001</v>
      </c>
      <c r="BU18" s="77">
        <f t="shared" si="1"/>
        <v>23.408000000000001</v>
      </c>
      <c r="BV18" s="77">
        <f t="shared" si="1"/>
        <v>17.591999999999999</v>
      </c>
      <c r="BW18" s="77">
        <f t="shared" si="1"/>
        <v>5</v>
      </c>
      <c r="BX18" s="77">
        <f t="shared" si="1"/>
        <v>6.5</v>
      </c>
      <c r="BY18" s="77">
        <f t="shared" si="1"/>
        <v>5</v>
      </c>
      <c r="BZ18" s="77">
        <f t="shared" si="1"/>
        <v>42.405999999999999</v>
      </c>
      <c r="CA18" s="77">
        <f t="shared" si="1"/>
        <v>17.47</v>
      </c>
      <c r="CB18" s="77">
        <f t="shared" si="1"/>
        <v>17.63</v>
      </c>
      <c r="CC18" s="77">
        <f t="shared" si="1"/>
        <v>12.292</v>
      </c>
      <c r="CD18" s="77">
        <f t="shared" si="1"/>
        <v>49.752000000000002</v>
      </c>
      <c r="CE18" s="77">
        <f t="shared" si="1"/>
        <v>64.179000000000002</v>
      </c>
      <c r="CF18" s="77">
        <f t="shared" si="1"/>
        <v>59.33</v>
      </c>
      <c r="CG18" s="77">
        <f t="shared" si="1"/>
        <v>59.8</v>
      </c>
      <c r="CH18" s="77">
        <f t="shared" si="1"/>
        <v>66.079000000000008</v>
      </c>
      <c r="CI18" s="77">
        <f t="shared" si="1"/>
        <v>60.405999999999999</v>
      </c>
      <c r="CJ18" s="77">
        <f t="shared" si="1"/>
        <v>68.203000000000003</v>
      </c>
      <c r="CK18" s="77">
        <f t="shared" si="1"/>
        <v>63.95</v>
      </c>
      <c r="CL18" s="77">
        <f t="shared" si="1"/>
        <v>60.48</v>
      </c>
      <c r="CM18" s="77">
        <f t="shared" si="1"/>
        <v>58.02</v>
      </c>
      <c r="CN18" s="77">
        <f t="shared" si="1"/>
        <v>55.62</v>
      </c>
      <c r="CO18" s="77">
        <f t="shared" si="1"/>
        <v>53.256999999999998</v>
      </c>
      <c r="CP18" s="77">
        <f t="shared" si="1"/>
        <v>55.774999999999999</v>
      </c>
      <c r="CQ18" s="77">
        <f t="shared" si="1"/>
        <v>56.603999999999999</v>
      </c>
      <c r="CR18" s="77">
        <f t="shared" si="1"/>
        <v>57.381999999999998</v>
      </c>
      <c r="CS18" s="77">
        <f t="shared" si="1"/>
        <v>58.13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1505.6197500000001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>
        <v>42</v>
      </c>
      <c r="CQ21" s="88">
        <v>42</v>
      </c>
      <c r="CR21" s="88">
        <v>42</v>
      </c>
      <c r="CS21" s="88">
        <v>42</v>
      </c>
      <c r="CT21" s="89"/>
      <c r="CU21" s="89"/>
      <c r="CV21" s="89"/>
      <c r="CW21" s="90"/>
      <c r="CX21" s="91">
        <f t="array" ref="CX21">SUMPRODUCT(B21:CW21*0.25)</f>
        <v>42</v>
      </c>
    </row>
    <row r="22" spans="1:102" ht="24.95" customHeight="1" x14ac:dyDescent="0.2">
      <c r="A22" s="92" t="s">
        <v>18</v>
      </c>
      <c r="B22" s="93">
        <v>0.80800000000000005</v>
      </c>
      <c r="C22" s="94">
        <v>0.85599999999999998</v>
      </c>
      <c r="D22" s="94">
        <v>0.84</v>
      </c>
      <c r="E22" s="94">
        <v>0.84799999999999998</v>
      </c>
      <c r="F22" s="94">
        <v>0.72</v>
      </c>
      <c r="G22" s="94">
        <v>0.69599999999999995</v>
      </c>
      <c r="H22" s="94">
        <v>0.65600000000000003</v>
      </c>
      <c r="I22" s="94">
        <v>0.65200000000000002</v>
      </c>
      <c r="J22" s="94">
        <v>0.66400000000000003</v>
      </c>
      <c r="K22" s="94">
        <v>0.65200000000000002</v>
      </c>
      <c r="L22" s="94">
        <v>0.69199999999999995</v>
      </c>
      <c r="M22" s="94">
        <v>0.69199999999999995</v>
      </c>
      <c r="N22" s="94">
        <v>0.64400000000000002</v>
      </c>
      <c r="O22" s="94">
        <v>0.66800000000000004</v>
      </c>
      <c r="P22" s="94">
        <v>5.2350000000000003</v>
      </c>
      <c r="Q22" s="94">
        <v>5.3179999999999996</v>
      </c>
      <c r="R22" s="94">
        <v>5.3239999999999998</v>
      </c>
      <c r="S22" s="94">
        <v>0.73599999999999999</v>
      </c>
      <c r="T22" s="94">
        <v>0.76</v>
      </c>
      <c r="U22" s="94">
        <v>7.7119999999999997</v>
      </c>
      <c r="V22" s="94">
        <v>3.968</v>
      </c>
      <c r="W22" s="94">
        <v>0.68</v>
      </c>
      <c r="X22" s="94">
        <v>5.5839999999999996</v>
      </c>
      <c r="Y22" s="94">
        <v>5.6959999999999997</v>
      </c>
      <c r="Z22" s="94">
        <v>6.3479999999999999</v>
      </c>
      <c r="AA22" s="94">
        <v>6.4720000000000004</v>
      </c>
      <c r="AB22" s="94">
        <v>2.96</v>
      </c>
      <c r="AC22" s="94">
        <v>3.008</v>
      </c>
      <c r="AD22" s="94"/>
      <c r="AE22" s="94"/>
      <c r="AF22" s="94"/>
      <c r="AG22" s="94"/>
      <c r="AH22" s="94"/>
      <c r="AI22" s="94"/>
      <c r="AJ22" s="94">
        <v>0.01</v>
      </c>
      <c r="AK22" s="94">
        <v>0.01</v>
      </c>
      <c r="AL22" s="94">
        <v>2.41</v>
      </c>
      <c r="AM22" s="94">
        <v>2.31</v>
      </c>
      <c r="AN22" s="94">
        <v>2.33</v>
      </c>
      <c r="AO22" s="94">
        <v>7.0090000000000003</v>
      </c>
      <c r="AP22" s="94">
        <v>7.1230000000000002</v>
      </c>
      <c r="AQ22" s="94">
        <v>7.14</v>
      </c>
      <c r="AR22" s="94">
        <v>8.0500000000000007</v>
      </c>
      <c r="AS22" s="94">
        <v>7.8550000000000004</v>
      </c>
      <c r="AT22" s="94">
        <v>7.7939999999999996</v>
      </c>
      <c r="AU22" s="94">
        <v>7.7839999999999998</v>
      </c>
      <c r="AV22" s="94">
        <v>7.7190000000000003</v>
      </c>
      <c r="AW22" s="94">
        <v>7.8609999999999998</v>
      </c>
      <c r="AX22" s="94">
        <v>0.93400000000000005</v>
      </c>
      <c r="AY22" s="94">
        <v>0.98599999999999999</v>
      </c>
      <c r="AZ22" s="94">
        <v>0.97799999999999998</v>
      </c>
      <c r="BA22" s="94">
        <v>0.90600000000000003</v>
      </c>
      <c r="BB22" s="94">
        <v>0.91800000000000004</v>
      </c>
      <c r="BC22" s="94">
        <v>0.94199999999999995</v>
      </c>
      <c r="BD22" s="94">
        <v>0.88200000000000001</v>
      </c>
      <c r="BE22" s="94">
        <v>0.92200000000000004</v>
      </c>
      <c r="BF22" s="94">
        <v>0.93</v>
      </c>
      <c r="BG22" s="94">
        <v>0.87</v>
      </c>
      <c r="BH22" s="94">
        <v>0.86799999999999999</v>
      </c>
      <c r="BI22" s="94">
        <v>0.83599999999999997</v>
      </c>
      <c r="BJ22" s="94">
        <v>0.84399999999999997</v>
      </c>
      <c r="BK22" s="94">
        <v>0.84799999999999998</v>
      </c>
      <c r="BL22" s="94"/>
      <c r="BM22" s="94"/>
      <c r="BN22" s="94"/>
      <c r="BO22" s="94"/>
      <c r="BP22" s="94"/>
      <c r="BQ22" s="94"/>
      <c r="BR22" s="94">
        <v>4</v>
      </c>
      <c r="BS22" s="94"/>
      <c r="BT22" s="94"/>
      <c r="BU22" s="94"/>
      <c r="BV22" s="94"/>
      <c r="BW22" s="94">
        <v>0.97599999999999998</v>
      </c>
      <c r="BX22" s="94">
        <v>1.028</v>
      </c>
      <c r="BY22" s="94">
        <v>5.6180000000000003</v>
      </c>
      <c r="BZ22" s="94">
        <v>2.968</v>
      </c>
      <c r="CA22" s="94">
        <v>3.0880000000000001</v>
      </c>
      <c r="CB22" s="94">
        <v>3.1240000000000001</v>
      </c>
      <c r="CC22" s="94">
        <v>7.2939999999999996</v>
      </c>
      <c r="CD22" s="94">
        <v>2.1</v>
      </c>
      <c r="CE22" s="94">
        <v>2.1</v>
      </c>
      <c r="CF22" s="94">
        <v>2.98</v>
      </c>
      <c r="CG22" s="94">
        <v>8.0329999999999995</v>
      </c>
      <c r="CH22" s="94">
        <v>2</v>
      </c>
      <c r="CI22" s="94">
        <v>7.069</v>
      </c>
      <c r="CJ22" s="94">
        <v>7.0129999999999999</v>
      </c>
      <c r="CK22" s="94">
        <v>2.68</v>
      </c>
      <c r="CL22" s="94">
        <v>2.6480000000000001</v>
      </c>
      <c r="CM22" s="94">
        <v>7.6420000000000003</v>
      </c>
      <c r="CN22" s="94">
        <v>7.5709999999999997</v>
      </c>
      <c r="CO22" s="94">
        <v>7.5679999999999996</v>
      </c>
      <c r="CP22" s="94">
        <v>2.5880000000000001</v>
      </c>
      <c r="CQ22" s="94">
        <v>1.8</v>
      </c>
      <c r="CR22" s="94">
        <v>1.8</v>
      </c>
      <c r="CS22" s="94">
        <v>1.8</v>
      </c>
      <c r="CT22" s="95"/>
      <c r="CU22" s="95"/>
      <c r="CV22" s="95"/>
      <c r="CW22" s="96"/>
      <c r="CX22" s="97">
        <f t="array" ref="CX22">SUMPRODUCT(B22:CW22*0.25)</f>
        <v>63.361499999999999</v>
      </c>
    </row>
    <row r="23" spans="1:102" ht="24.95" customHeight="1" x14ac:dyDescent="0.2">
      <c r="A23" s="92" t="s">
        <v>19</v>
      </c>
      <c r="B23" s="98">
        <v>0.95599999999999996</v>
      </c>
      <c r="C23" s="99">
        <v>0.96599999999999997</v>
      </c>
      <c r="D23" s="99">
        <v>0.84399999999999997</v>
      </c>
      <c r="E23" s="99">
        <v>0.94499999999999995</v>
      </c>
      <c r="F23" s="99">
        <v>1.3480000000000001</v>
      </c>
      <c r="G23" s="99">
        <v>1.3420000000000001</v>
      </c>
      <c r="H23" s="99">
        <v>1.0069999999999999</v>
      </c>
      <c r="I23" s="99">
        <v>1.0289999999999999</v>
      </c>
      <c r="J23" s="99">
        <v>0.496</v>
      </c>
      <c r="K23" s="99">
        <v>1.704</v>
      </c>
      <c r="L23" s="99">
        <v>2.4380000000000002</v>
      </c>
      <c r="M23" s="99">
        <v>1.6739999999999999</v>
      </c>
      <c r="N23" s="99">
        <v>1.0469999999999999</v>
      </c>
      <c r="O23" s="99">
        <v>1.2170000000000001</v>
      </c>
      <c r="P23" s="99">
        <v>4.5960000000000001</v>
      </c>
      <c r="Q23" s="99">
        <v>4.016</v>
      </c>
      <c r="R23" s="99">
        <v>3.9569999999999999</v>
      </c>
      <c r="S23" s="99">
        <v>0.83899999999999997</v>
      </c>
      <c r="T23" s="99">
        <v>0.63400000000000001</v>
      </c>
      <c r="U23" s="99">
        <v>34.863</v>
      </c>
      <c r="V23" s="99">
        <v>29.69</v>
      </c>
      <c r="W23" s="99">
        <v>28.295000000000002</v>
      </c>
      <c r="X23" s="99">
        <v>26.89</v>
      </c>
      <c r="Y23" s="99">
        <v>24.523</v>
      </c>
      <c r="Z23" s="99">
        <v>7.8310000000000004</v>
      </c>
      <c r="AA23" s="99">
        <v>10.502000000000001</v>
      </c>
      <c r="AB23" s="99">
        <v>10.295999999999999</v>
      </c>
      <c r="AC23" s="99">
        <v>14.074999999999999</v>
      </c>
      <c r="AD23" s="99">
        <v>1.46</v>
      </c>
      <c r="AE23" s="99">
        <v>1.42</v>
      </c>
      <c r="AF23" s="99">
        <v>1.42</v>
      </c>
      <c r="AG23" s="99">
        <v>1.28</v>
      </c>
      <c r="AH23" s="99">
        <v>6.6559999999999997</v>
      </c>
      <c r="AI23" s="99">
        <v>4.0010000000000003</v>
      </c>
      <c r="AJ23" s="99">
        <v>12.476000000000001</v>
      </c>
      <c r="AK23" s="99">
        <v>5.63</v>
      </c>
      <c r="AL23" s="99">
        <v>2.86</v>
      </c>
      <c r="AM23" s="99">
        <v>3.06</v>
      </c>
      <c r="AN23" s="99">
        <v>2.2999999999999998</v>
      </c>
      <c r="AO23" s="99">
        <v>11.420999999999999</v>
      </c>
      <c r="AP23" s="99">
        <v>12.66</v>
      </c>
      <c r="AQ23" s="99">
        <v>12.198</v>
      </c>
      <c r="AR23" s="99">
        <v>12.523999999999999</v>
      </c>
      <c r="AS23" s="99">
        <v>11.494</v>
      </c>
      <c r="AT23" s="99">
        <v>13.222</v>
      </c>
      <c r="AU23" s="99">
        <v>13.151999999999999</v>
      </c>
      <c r="AV23" s="99">
        <v>13.111000000000001</v>
      </c>
      <c r="AW23" s="99">
        <v>13.065</v>
      </c>
      <c r="AX23" s="99">
        <v>12.972</v>
      </c>
      <c r="AY23" s="99">
        <v>7.032</v>
      </c>
      <c r="AZ23" s="99">
        <v>15.756</v>
      </c>
      <c r="BA23" s="99">
        <v>16.600000000000001</v>
      </c>
      <c r="BB23" s="99">
        <v>25.515000000000001</v>
      </c>
      <c r="BC23" s="99">
        <v>31.186</v>
      </c>
      <c r="BD23" s="99">
        <v>31.701000000000001</v>
      </c>
      <c r="BE23" s="99">
        <v>31.091000000000001</v>
      </c>
      <c r="BF23" s="99">
        <v>5.1159999999999997</v>
      </c>
      <c r="BG23" s="99">
        <v>5.0890000000000004</v>
      </c>
      <c r="BH23" s="99">
        <v>4.4450000000000003</v>
      </c>
      <c r="BI23" s="99">
        <v>4.4119999999999999</v>
      </c>
      <c r="BJ23" s="99">
        <v>0.8</v>
      </c>
      <c r="BK23" s="99">
        <v>0.83599999999999997</v>
      </c>
      <c r="BL23" s="99"/>
      <c r="BM23" s="99">
        <v>0.1</v>
      </c>
      <c r="BN23" s="99">
        <v>0.1</v>
      </c>
      <c r="BO23" s="99">
        <v>0.76</v>
      </c>
      <c r="BP23" s="99">
        <v>0.66</v>
      </c>
      <c r="BQ23" s="99">
        <v>0.56000000000000005</v>
      </c>
      <c r="BR23" s="99">
        <v>10.132999999999999</v>
      </c>
      <c r="BS23" s="99">
        <v>8</v>
      </c>
      <c r="BT23" s="99"/>
      <c r="BU23" s="99"/>
      <c r="BV23" s="99"/>
      <c r="BW23" s="99">
        <v>5.3289999999999997</v>
      </c>
      <c r="BX23" s="99">
        <v>5.343</v>
      </c>
      <c r="BY23" s="99">
        <v>10.454000000000001</v>
      </c>
      <c r="BZ23" s="99">
        <v>3.206</v>
      </c>
      <c r="CA23" s="99">
        <v>3.1680000000000001</v>
      </c>
      <c r="CB23" s="99">
        <v>4.0789999999999997</v>
      </c>
      <c r="CC23" s="99">
        <v>13.023</v>
      </c>
      <c r="CD23" s="99">
        <v>2.4</v>
      </c>
      <c r="CE23" s="99">
        <v>2.2999999999999998</v>
      </c>
      <c r="CF23" s="99">
        <v>3.02</v>
      </c>
      <c r="CG23" s="99">
        <v>7.9740000000000002</v>
      </c>
      <c r="CH23" s="99">
        <v>1.8</v>
      </c>
      <c r="CI23" s="99">
        <v>6.5250000000000004</v>
      </c>
      <c r="CJ23" s="99">
        <v>6.5949999999999998</v>
      </c>
      <c r="CK23" s="99">
        <v>2.657</v>
      </c>
      <c r="CL23" s="99">
        <v>8.2829999999999995</v>
      </c>
      <c r="CM23" s="99">
        <v>12.534000000000001</v>
      </c>
      <c r="CN23" s="99">
        <v>10.61</v>
      </c>
      <c r="CO23" s="99">
        <v>12.273</v>
      </c>
      <c r="CP23" s="99">
        <v>2.3719999999999999</v>
      </c>
      <c r="CQ23" s="99">
        <v>1.8</v>
      </c>
      <c r="CR23" s="99">
        <v>1.7</v>
      </c>
      <c r="CS23" s="99">
        <v>1.7</v>
      </c>
      <c r="CT23" s="100"/>
      <c r="CU23" s="100"/>
      <c r="CV23" s="100"/>
      <c r="CW23" s="96"/>
      <c r="CX23" s="97">
        <f t="array" ref="CX23">SUMPRODUCT(B23:CW23*0.25)</f>
        <v>178.85974999999996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>
        <v>15.298999999999999</v>
      </c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>
        <v>5.7960000000000003</v>
      </c>
      <c r="BL24" s="99">
        <v>37.173999999999999</v>
      </c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14.56725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1.764</v>
      </c>
      <c r="C28" s="107">
        <f t="shared" ref="C28:BN28" si="2">SUM(C21:C27)</f>
        <v>1.8220000000000001</v>
      </c>
      <c r="D28" s="107">
        <f t="shared" si="2"/>
        <v>1.6839999999999999</v>
      </c>
      <c r="E28" s="107">
        <f t="shared" si="2"/>
        <v>1.7929999999999999</v>
      </c>
      <c r="F28" s="107">
        <f t="shared" si="2"/>
        <v>2.0680000000000001</v>
      </c>
      <c r="G28" s="107">
        <f t="shared" si="2"/>
        <v>2.0380000000000003</v>
      </c>
      <c r="H28" s="107">
        <f t="shared" si="2"/>
        <v>1.6629999999999998</v>
      </c>
      <c r="I28" s="107">
        <f t="shared" si="2"/>
        <v>1.681</v>
      </c>
      <c r="J28" s="107">
        <f t="shared" si="2"/>
        <v>1.1600000000000001</v>
      </c>
      <c r="K28" s="107">
        <f t="shared" si="2"/>
        <v>2.3559999999999999</v>
      </c>
      <c r="L28" s="107">
        <f t="shared" si="2"/>
        <v>3.13</v>
      </c>
      <c r="M28" s="107">
        <f t="shared" si="2"/>
        <v>2.3659999999999997</v>
      </c>
      <c r="N28" s="107">
        <f t="shared" si="2"/>
        <v>1.6909999999999998</v>
      </c>
      <c r="O28" s="107">
        <f t="shared" si="2"/>
        <v>1.8850000000000002</v>
      </c>
      <c r="P28" s="107">
        <f t="shared" si="2"/>
        <v>9.8309999999999995</v>
      </c>
      <c r="Q28" s="107">
        <f t="shared" si="2"/>
        <v>9.3339999999999996</v>
      </c>
      <c r="R28" s="107">
        <f t="shared" si="2"/>
        <v>9.2809999999999988</v>
      </c>
      <c r="S28" s="107">
        <f t="shared" si="2"/>
        <v>1.575</v>
      </c>
      <c r="T28" s="107">
        <f t="shared" si="2"/>
        <v>1.3940000000000001</v>
      </c>
      <c r="U28" s="107">
        <f t="shared" si="2"/>
        <v>42.575000000000003</v>
      </c>
      <c r="V28" s="107">
        <f t="shared" si="2"/>
        <v>33.658000000000001</v>
      </c>
      <c r="W28" s="107">
        <f t="shared" si="2"/>
        <v>28.975000000000001</v>
      </c>
      <c r="X28" s="107">
        <f t="shared" si="2"/>
        <v>32.474000000000004</v>
      </c>
      <c r="Y28" s="107">
        <f t="shared" si="2"/>
        <v>30.219000000000001</v>
      </c>
      <c r="Z28" s="107">
        <f t="shared" si="2"/>
        <v>14.179</v>
      </c>
      <c r="AA28" s="107">
        <f t="shared" si="2"/>
        <v>16.974</v>
      </c>
      <c r="AB28" s="107">
        <f t="shared" si="2"/>
        <v>13.256</v>
      </c>
      <c r="AC28" s="107">
        <f t="shared" si="2"/>
        <v>17.082999999999998</v>
      </c>
      <c r="AD28" s="107">
        <f t="shared" si="2"/>
        <v>1.46</v>
      </c>
      <c r="AE28" s="107">
        <f t="shared" si="2"/>
        <v>1.42</v>
      </c>
      <c r="AF28" s="107">
        <f t="shared" si="2"/>
        <v>1.42</v>
      </c>
      <c r="AG28" s="107">
        <f t="shared" si="2"/>
        <v>1.28</v>
      </c>
      <c r="AH28" s="107">
        <f t="shared" si="2"/>
        <v>6.6559999999999997</v>
      </c>
      <c r="AI28" s="107">
        <f t="shared" si="2"/>
        <v>4.0010000000000003</v>
      </c>
      <c r="AJ28" s="107">
        <f t="shared" si="2"/>
        <v>12.486000000000001</v>
      </c>
      <c r="AK28" s="107">
        <f t="shared" si="2"/>
        <v>5.64</v>
      </c>
      <c r="AL28" s="107">
        <f t="shared" si="2"/>
        <v>5.27</v>
      </c>
      <c r="AM28" s="107">
        <f t="shared" si="2"/>
        <v>5.37</v>
      </c>
      <c r="AN28" s="107">
        <f t="shared" si="2"/>
        <v>4.63</v>
      </c>
      <c r="AO28" s="107">
        <f t="shared" si="2"/>
        <v>18.43</v>
      </c>
      <c r="AP28" s="107">
        <f t="shared" si="2"/>
        <v>19.783000000000001</v>
      </c>
      <c r="AQ28" s="107">
        <f t="shared" si="2"/>
        <v>19.338000000000001</v>
      </c>
      <c r="AR28" s="107">
        <f t="shared" si="2"/>
        <v>20.573999999999998</v>
      </c>
      <c r="AS28" s="107">
        <f t="shared" si="2"/>
        <v>19.349</v>
      </c>
      <c r="AT28" s="107">
        <f t="shared" si="2"/>
        <v>21.015999999999998</v>
      </c>
      <c r="AU28" s="107">
        <f t="shared" si="2"/>
        <v>20.936</v>
      </c>
      <c r="AV28" s="107">
        <f t="shared" si="2"/>
        <v>20.830000000000002</v>
      </c>
      <c r="AW28" s="107">
        <f t="shared" si="2"/>
        <v>20.925999999999998</v>
      </c>
      <c r="AX28" s="107">
        <f t="shared" si="2"/>
        <v>13.905999999999999</v>
      </c>
      <c r="AY28" s="107">
        <f t="shared" si="2"/>
        <v>23.317</v>
      </c>
      <c r="AZ28" s="107">
        <f t="shared" si="2"/>
        <v>16.734000000000002</v>
      </c>
      <c r="BA28" s="107">
        <f t="shared" si="2"/>
        <v>17.506</v>
      </c>
      <c r="BB28" s="107">
        <f t="shared" si="2"/>
        <v>26.433</v>
      </c>
      <c r="BC28" s="107">
        <f t="shared" si="2"/>
        <v>32.128</v>
      </c>
      <c r="BD28" s="107">
        <f t="shared" si="2"/>
        <v>32.582999999999998</v>
      </c>
      <c r="BE28" s="107">
        <f t="shared" si="2"/>
        <v>32.012999999999998</v>
      </c>
      <c r="BF28" s="107">
        <f t="shared" si="2"/>
        <v>6.0459999999999994</v>
      </c>
      <c r="BG28" s="107">
        <f t="shared" si="2"/>
        <v>5.9590000000000005</v>
      </c>
      <c r="BH28" s="107">
        <f t="shared" si="2"/>
        <v>5.3130000000000006</v>
      </c>
      <c r="BI28" s="107">
        <f t="shared" si="2"/>
        <v>5.2480000000000002</v>
      </c>
      <c r="BJ28" s="107">
        <f t="shared" si="2"/>
        <v>1.6440000000000001</v>
      </c>
      <c r="BK28" s="107">
        <f t="shared" si="2"/>
        <v>7.48</v>
      </c>
      <c r="BL28" s="107">
        <f t="shared" si="2"/>
        <v>37.173999999999999</v>
      </c>
      <c r="BM28" s="107">
        <f t="shared" si="2"/>
        <v>0.1</v>
      </c>
      <c r="BN28" s="107">
        <f t="shared" si="2"/>
        <v>0.1</v>
      </c>
      <c r="BO28" s="107">
        <f t="shared" ref="BO28:CW28" si="3">SUM(BO21:BO27)</f>
        <v>0.76</v>
      </c>
      <c r="BP28" s="107">
        <f t="shared" si="3"/>
        <v>0.66</v>
      </c>
      <c r="BQ28" s="107">
        <f t="shared" si="3"/>
        <v>0.56000000000000005</v>
      </c>
      <c r="BR28" s="107">
        <f t="shared" si="3"/>
        <v>14.132999999999999</v>
      </c>
      <c r="BS28" s="107">
        <f t="shared" si="3"/>
        <v>8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6.3049999999999997</v>
      </c>
      <c r="BX28" s="107">
        <f t="shared" si="3"/>
        <v>6.3710000000000004</v>
      </c>
      <c r="BY28" s="107">
        <f t="shared" si="3"/>
        <v>16.072000000000003</v>
      </c>
      <c r="BZ28" s="107">
        <f t="shared" si="3"/>
        <v>6.1739999999999995</v>
      </c>
      <c r="CA28" s="107">
        <f t="shared" si="3"/>
        <v>6.2560000000000002</v>
      </c>
      <c r="CB28" s="107">
        <f t="shared" si="3"/>
        <v>7.2029999999999994</v>
      </c>
      <c r="CC28" s="107">
        <f t="shared" si="3"/>
        <v>20.317</v>
      </c>
      <c r="CD28" s="107">
        <f t="shared" si="3"/>
        <v>4.5</v>
      </c>
      <c r="CE28" s="107">
        <f t="shared" si="3"/>
        <v>4.4000000000000004</v>
      </c>
      <c r="CF28" s="107">
        <f t="shared" si="3"/>
        <v>6</v>
      </c>
      <c r="CG28" s="107">
        <f t="shared" si="3"/>
        <v>16.006999999999998</v>
      </c>
      <c r="CH28" s="107">
        <f t="shared" si="3"/>
        <v>3.8</v>
      </c>
      <c r="CI28" s="107">
        <f t="shared" si="3"/>
        <v>13.594000000000001</v>
      </c>
      <c r="CJ28" s="107">
        <f t="shared" si="3"/>
        <v>13.608000000000001</v>
      </c>
      <c r="CK28" s="107">
        <f t="shared" si="3"/>
        <v>5.3369999999999997</v>
      </c>
      <c r="CL28" s="107">
        <f t="shared" si="3"/>
        <v>10.930999999999999</v>
      </c>
      <c r="CM28" s="107">
        <f t="shared" si="3"/>
        <v>20.176000000000002</v>
      </c>
      <c r="CN28" s="107">
        <f t="shared" si="3"/>
        <v>18.180999999999997</v>
      </c>
      <c r="CO28" s="107">
        <f t="shared" si="3"/>
        <v>19.841000000000001</v>
      </c>
      <c r="CP28" s="107">
        <f t="shared" si="3"/>
        <v>46.96</v>
      </c>
      <c r="CQ28" s="107">
        <f t="shared" si="3"/>
        <v>45.599999999999994</v>
      </c>
      <c r="CR28" s="107">
        <f t="shared" si="3"/>
        <v>45.5</v>
      </c>
      <c r="CS28" s="107">
        <f t="shared" si="3"/>
        <v>45.5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298.78849999999994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46.454000000000001</v>
      </c>
      <c r="C32" s="94">
        <v>46.722999999999999</v>
      </c>
      <c r="D32" s="94">
        <v>46.694000000000003</v>
      </c>
      <c r="E32" s="94">
        <v>47.088999999999999</v>
      </c>
      <c r="F32" s="94">
        <v>42.929000000000002</v>
      </c>
      <c r="G32" s="94">
        <v>42.3</v>
      </c>
      <c r="H32" s="94">
        <v>41.692</v>
      </c>
      <c r="I32" s="94">
        <v>41.338999999999999</v>
      </c>
      <c r="J32" s="94">
        <v>11.16</v>
      </c>
      <c r="K32" s="94">
        <v>17.948</v>
      </c>
      <c r="L32" s="94">
        <v>20.151</v>
      </c>
      <c r="M32" s="94">
        <v>18.577000000000002</v>
      </c>
      <c r="N32" s="94">
        <v>17.914000000000001</v>
      </c>
      <c r="O32" s="94">
        <v>18.295999999999999</v>
      </c>
      <c r="P32" s="94">
        <v>26.925999999999998</v>
      </c>
      <c r="Q32" s="94">
        <v>25.532</v>
      </c>
      <c r="R32" s="94">
        <v>33.773000000000003</v>
      </c>
      <c r="S32" s="94">
        <v>27.564</v>
      </c>
      <c r="T32" s="94">
        <v>26.571999999999999</v>
      </c>
      <c r="U32" s="94">
        <v>76.569000000000003</v>
      </c>
      <c r="V32" s="94">
        <v>60.412999999999997</v>
      </c>
      <c r="W32" s="94">
        <v>54.512</v>
      </c>
      <c r="X32" s="94">
        <v>104.819</v>
      </c>
      <c r="Y32" s="94">
        <v>108.28100000000001</v>
      </c>
      <c r="Z32" s="94">
        <v>95.468999999999994</v>
      </c>
      <c r="AA32" s="94">
        <v>97.498999999999995</v>
      </c>
      <c r="AB32" s="94">
        <v>29.437999999999999</v>
      </c>
      <c r="AC32" s="94">
        <v>31.434000000000001</v>
      </c>
      <c r="AD32" s="94">
        <v>13.898999999999999</v>
      </c>
      <c r="AE32" s="94">
        <v>13.532</v>
      </c>
      <c r="AF32" s="94">
        <v>22.298999999999999</v>
      </c>
      <c r="AG32" s="94">
        <v>41.436999999999998</v>
      </c>
      <c r="AH32" s="94">
        <v>9.3000000000000007</v>
      </c>
      <c r="AI32" s="94">
        <v>11.89</v>
      </c>
      <c r="AJ32" s="94">
        <v>63.048000000000002</v>
      </c>
      <c r="AK32" s="94">
        <v>100.508</v>
      </c>
      <c r="AL32" s="94">
        <v>106.045</v>
      </c>
      <c r="AM32" s="94">
        <v>63.857999999999997</v>
      </c>
      <c r="AN32" s="94">
        <v>67.722999999999999</v>
      </c>
      <c r="AO32" s="94">
        <v>111.752</v>
      </c>
      <c r="AP32" s="94">
        <v>107.535</v>
      </c>
      <c r="AQ32" s="94">
        <v>106.565</v>
      </c>
      <c r="AR32" s="94">
        <v>108.27800000000001</v>
      </c>
      <c r="AS32" s="94">
        <v>106.416</v>
      </c>
      <c r="AT32" s="94">
        <v>111.383</v>
      </c>
      <c r="AU32" s="94">
        <v>108.471</v>
      </c>
      <c r="AV32" s="94">
        <v>108.492</v>
      </c>
      <c r="AW32" s="94">
        <v>108.652</v>
      </c>
      <c r="AX32" s="94">
        <v>111.61</v>
      </c>
      <c r="AY32" s="94">
        <v>111.57</v>
      </c>
      <c r="AZ32" s="94">
        <v>112.16</v>
      </c>
      <c r="BA32" s="94">
        <v>112.72</v>
      </c>
      <c r="BB32" s="94">
        <v>121.4</v>
      </c>
      <c r="BC32" s="94">
        <v>125.806</v>
      </c>
      <c r="BD32" s="94">
        <v>125.895</v>
      </c>
      <c r="BE32" s="94">
        <v>126.08199999999999</v>
      </c>
      <c r="BF32" s="94">
        <v>190.40799999999999</v>
      </c>
      <c r="BG32" s="94">
        <v>185.75399999999999</v>
      </c>
      <c r="BH32" s="94">
        <v>186.46100000000001</v>
      </c>
      <c r="BI32" s="94">
        <v>186.68100000000001</v>
      </c>
      <c r="BJ32" s="94">
        <v>177.75</v>
      </c>
      <c r="BK32" s="94">
        <v>182.28</v>
      </c>
      <c r="BL32" s="94">
        <v>201.17400000000001</v>
      </c>
      <c r="BM32" s="94">
        <v>175.65600000000001</v>
      </c>
      <c r="BN32" s="94">
        <v>55.901000000000003</v>
      </c>
      <c r="BO32" s="94">
        <v>79.513000000000005</v>
      </c>
      <c r="BP32" s="94">
        <v>78.239000000000004</v>
      </c>
      <c r="BQ32" s="94">
        <v>74.072000000000003</v>
      </c>
      <c r="BR32" s="94">
        <v>170.339</v>
      </c>
      <c r="BS32" s="94">
        <v>65.831000000000003</v>
      </c>
      <c r="BT32" s="94">
        <v>28.283000000000001</v>
      </c>
      <c r="BU32" s="94">
        <v>23.408000000000001</v>
      </c>
      <c r="BV32" s="94">
        <v>17.591999999999999</v>
      </c>
      <c r="BW32" s="94">
        <v>11.305</v>
      </c>
      <c r="BX32" s="94">
        <v>12.871</v>
      </c>
      <c r="BY32" s="94">
        <v>21.071999999999999</v>
      </c>
      <c r="BZ32" s="94">
        <v>48.58</v>
      </c>
      <c r="CA32" s="94">
        <v>23.725999999999999</v>
      </c>
      <c r="CB32" s="94">
        <v>24.832999999999998</v>
      </c>
      <c r="CC32" s="94">
        <v>32.609000000000002</v>
      </c>
      <c r="CD32" s="94">
        <v>54.252000000000002</v>
      </c>
      <c r="CE32" s="94">
        <v>68.578999999999994</v>
      </c>
      <c r="CF32" s="94">
        <v>65.33</v>
      </c>
      <c r="CG32" s="94">
        <v>75.807000000000002</v>
      </c>
      <c r="CH32" s="94">
        <v>69.879000000000005</v>
      </c>
      <c r="CI32" s="94">
        <v>74</v>
      </c>
      <c r="CJ32" s="94">
        <v>81.811000000000007</v>
      </c>
      <c r="CK32" s="94">
        <v>69.287000000000006</v>
      </c>
      <c r="CL32" s="94">
        <v>71.411000000000001</v>
      </c>
      <c r="CM32" s="94">
        <v>78.195999999999998</v>
      </c>
      <c r="CN32" s="94">
        <v>73.801000000000002</v>
      </c>
      <c r="CO32" s="94">
        <v>73.097999999999999</v>
      </c>
      <c r="CP32" s="94">
        <v>102.735</v>
      </c>
      <c r="CQ32" s="94">
        <v>102.20399999999999</v>
      </c>
      <c r="CR32" s="94">
        <v>102.88200000000001</v>
      </c>
      <c r="CS32" s="94">
        <v>103.63</v>
      </c>
      <c r="CT32" s="95"/>
      <c r="CU32" s="95"/>
      <c r="CV32" s="95"/>
      <c r="CW32" s="96"/>
      <c r="CX32" s="97">
        <f t="array" ref="CX32">SUMPRODUCT(B32:CW32*0.25)</f>
        <v>1804.4082499999995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46.454000000000001</v>
      </c>
      <c r="C34" s="77">
        <f t="shared" ref="C34:BN34" si="4">SUM(C31:C33)</f>
        <v>46.722999999999999</v>
      </c>
      <c r="D34" s="77">
        <f t="shared" si="4"/>
        <v>46.694000000000003</v>
      </c>
      <c r="E34" s="77">
        <f t="shared" si="4"/>
        <v>47.088999999999999</v>
      </c>
      <c r="F34" s="77">
        <f t="shared" si="4"/>
        <v>42.929000000000002</v>
      </c>
      <c r="G34" s="77">
        <f t="shared" si="4"/>
        <v>42.3</v>
      </c>
      <c r="H34" s="77">
        <f t="shared" si="4"/>
        <v>41.692</v>
      </c>
      <c r="I34" s="77">
        <f t="shared" si="4"/>
        <v>41.338999999999999</v>
      </c>
      <c r="J34" s="77">
        <f t="shared" si="4"/>
        <v>11.16</v>
      </c>
      <c r="K34" s="77">
        <f t="shared" si="4"/>
        <v>17.948</v>
      </c>
      <c r="L34" s="77">
        <f t="shared" si="4"/>
        <v>20.151</v>
      </c>
      <c r="M34" s="77">
        <f t="shared" si="4"/>
        <v>18.577000000000002</v>
      </c>
      <c r="N34" s="77">
        <f t="shared" si="4"/>
        <v>17.914000000000001</v>
      </c>
      <c r="O34" s="77">
        <f t="shared" si="4"/>
        <v>18.295999999999999</v>
      </c>
      <c r="P34" s="77">
        <f t="shared" si="4"/>
        <v>26.925999999999998</v>
      </c>
      <c r="Q34" s="77">
        <f t="shared" si="4"/>
        <v>25.532</v>
      </c>
      <c r="R34" s="77">
        <f t="shared" si="4"/>
        <v>33.773000000000003</v>
      </c>
      <c r="S34" s="77">
        <f t="shared" si="4"/>
        <v>27.564</v>
      </c>
      <c r="T34" s="77">
        <f t="shared" si="4"/>
        <v>26.571999999999999</v>
      </c>
      <c r="U34" s="77">
        <f t="shared" si="4"/>
        <v>76.569000000000003</v>
      </c>
      <c r="V34" s="77">
        <f t="shared" si="4"/>
        <v>60.412999999999997</v>
      </c>
      <c r="W34" s="77">
        <f t="shared" si="4"/>
        <v>54.512</v>
      </c>
      <c r="X34" s="77">
        <f t="shared" si="4"/>
        <v>104.819</v>
      </c>
      <c r="Y34" s="77">
        <f t="shared" si="4"/>
        <v>108.28100000000001</v>
      </c>
      <c r="Z34" s="77">
        <f t="shared" si="4"/>
        <v>95.468999999999994</v>
      </c>
      <c r="AA34" s="77">
        <f t="shared" si="4"/>
        <v>97.498999999999995</v>
      </c>
      <c r="AB34" s="77">
        <f t="shared" si="4"/>
        <v>29.437999999999999</v>
      </c>
      <c r="AC34" s="77">
        <f t="shared" si="4"/>
        <v>31.434000000000001</v>
      </c>
      <c r="AD34" s="77">
        <f t="shared" si="4"/>
        <v>13.898999999999999</v>
      </c>
      <c r="AE34" s="77">
        <f t="shared" si="4"/>
        <v>13.532</v>
      </c>
      <c r="AF34" s="77">
        <f t="shared" si="4"/>
        <v>22.298999999999999</v>
      </c>
      <c r="AG34" s="77">
        <f t="shared" si="4"/>
        <v>41.436999999999998</v>
      </c>
      <c r="AH34" s="77">
        <f t="shared" si="4"/>
        <v>9.3000000000000007</v>
      </c>
      <c r="AI34" s="77">
        <f t="shared" si="4"/>
        <v>11.89</v>
      </c>
      <c r="AJ34" s="77">
        <f t="shared" si="4"/>
        <v>63.048000000000002</v>
      </c>
      <c r="AK34" s="77">
        <f t="shared" si="4"/>
        <v>100.508</v>
      </c>
      <c r="AL34" s="77">
        <f t="shared" si="4"/>
        <v>106.045</v>
      </c>
      <c r="AM34" s="77">
        <f t="shared" si="4"/>
        <v>63.857999999999997</v>
      </c>
      <c r="AN34" s="77">
        <f t="shared" si="4"/>
        <v>67.722999999999999</v>
      </c>
      <c r="AO34" s="77">
        <f t="shared" si="4"/>
        <v>111.752</v>
      </c>
      <c r="AP34" s="77">
        <f t="shared" si="4"/>
        <v>107.535</v>
      </c>
      <c r="AQ34" s="77">
        <f t="shared" si="4"/>
        <v>106.565</v>
      </c>
      <c r="AR34" s="77">
        <f t="shared" si="4"/>
        <v>108.27800000000001</v>
      </c>
      <c r="AS34" s="77">
        <f t="shared" si="4"/>
        <v>106.416</v>
      </c>
      <c r="AT34" s="77">
        <f t="shared" si="4"/>
        <v>111.383</v>
      </c>
      <c r="AU34" s="77">
        <f t="shared" si="4"/>
        <v>108.471</v>
      </c>
      <c r="AV34" s="77">
        <f t="shared" si="4"/>
        <v>108.492</v>
      </c>
      <c r="AW34" s="77">
        <f t="shared" si="4"/>
        <v>108.652</v>
      </c>
      <c r="AX34" s="77">
        <f t="shared" si="4"/>
        <v>111.61</v>
      </c>
      <c r="AY34" s="77">
        <f t="shared" si="4"/>
        <v>111.57</v>
      </c>
      <c r="AZ34" s="77">
        <f t="shared" si="4"/>
        <v>112.16</v>
      </c>
      <c r="BA34" s="77">
        <f t="shared" si="4"/>
        <v>112.72</v>
      </c>
      <c r="BB34" s="77">
        <f t="shared" si="4"/>
        <v>121.4</v>
      </c>
      <c r="BC34" s="77">
        <f t="shared" si="4"/>
        <v>125.806</v>
      </c>
      <c r="BD34" s="77">
        <f t="shared" si="4"/>
        <v>125.895</v>
      </c>
      <c r="BE34" s="77">
        <f t="shared" si="4"/>
        <v>126.08199999999999</v>
      </c>
      <c r="BF34" s="77">
        <f t="shared" si="4"/>
        <v>190.40799999999999</v>
      </c>
      <c r="BG34" s="77">
        <f t="shared" si="4"/>
        <v>185.75399999999999</v>
      </c>
      <c r="BH34" s="77">
        <f t="shared" si="4"/>
        <v>186.46100000000001</v>
      </c>
      <c r="BI34" s="77">
        <f t="shared" si="4"/>
        <v>186.68100000000001</v>
      </c>
      <c r="BJ34" s="77">
        <f t="shared" si="4"/>
        <v>177.75</v>
      </c>
      <c r="BK34" s="77">
        <f t="shared" si="4"/>
        <v>182.28</v>
      </c>
      <c r="BL34" s="77">
        <f t="shared" si="4"/>
        <v>201.17400000000001</v>
      </c>
      <c r="BM34" s="77">
        <f t="shared" si="4"/>
        <v>175.65600000000001</v>
      </c>
      <c r="BN34" s="77">
        <f t="shared" si="4"/>
        <v>55.901000000000003</v>
      </c>
      <c r="BO34" s="77">
        <f t="shared" ref="BO34:CW34" si="5">SUM(BO31:BO33)</f>
        <v>79.513000000000005</v>
      </c>
      <c r="BP34" s="77">
        <f t="shared" si="5"/>
        <v>78.239000000000004</v>
      </c>
      <c r="BQ34" s="77">
        <f t="shared" si="5"/>
        <v>74.072000000000003</v>
      </c>
      <c r="BR34" s="77">
        <f t="shared" si="5"/>
        <v>170.339</v>
      </c>
      <c r="BS34" s="77">
        <f t="shared" si="5"/>
        <v>65.831000000000003</v>
      </c>
      <c r="BT34" s="77">
        <f t="shared" si="5"/>
        <v>28.283000000000001</v>
      </c>
      <c r="BU34" s="77">
        <f t="shared" si="5"/>
        <v>23.408000000000001</v>
      </c>
      <c r="BV34" s="77">
        <f t="shared" si="5"/>
        <v>17.591999999999999</v>
      </c>
      <c r="BW34" s="77">
        <f t="shared" si="5"/>
        <v>11.305</v>
      </c>
      <c r="BX34" s="77">
        <f t="shared" si="5"/>
        <v>12.871</v>
      </c>
      <c r="BY34" s="77">
        <f t="shared" si="5"/>
        <v>21.071999999999999</v>
      </c>
      <c r="BZ34" s="77">
        <f t="shared" si="5"/>
        <v>48.58</v>
      </c>
      <c r="CA34" s="77">
        <f t="shared" si="5"/>
        <v>23.725999999999999</v>
      </c>
      <c r="CB34" s="77">
        <f t="shared" si="5"/>
        <v>24.832999999999998</v>
      </c>
      <c r="CC34" s="77">
        <f t="shared" si="5"/>
        <v>32.609000000000002</v>
      </c>
      <c r="CD34" s="77">
        <f t="shared" si="5"/>
        <v>54.252000000000002</v>
      </c>
      <c r="CE34" s="77">
        <f t="shared" si="5"/>
        <v>68.578999999999994</v>
      </c>
      <c r="CF34" s="77">
        <f t="shared" si="5"/>
        <v>65.33</v>
      </c>
      <c r="CG34" s="77">
        <f t="shared" si="5"/>
        <v>75.807000000000002</v>
      </c>
      <c r="CH34" s="77">
        <f t="shared" si="5"/>
        <v>69.879000000000005</v>
      </c>
      <c r="CI34" s="77">
        <f t="shared" si="5"/>
        <v>74</v>
      </c>
      <c r="CJ34" s="77">
        <f t="shared" si="5"/>
        <v>81.811000000000007</v>
      </c>
      <c r="CK34" s="77">
        <f t="shared" si="5"/>
        <v>69.287000000000006</v>
      </c>
      <c r="CL34" s="77">
        <f t="shared" si="5"/>
        <v>71.411000000000001</v>
      </c>
      <c r="CM34" s="77">
        <f t="shared" si="5"/>
        <v>78.195999999999998</v>
      </c>
      <c r="CN34" s="77">
        <f t="shared" si="5"/>
        <v>73.801000000000002</v>
      </c>
      <c r="CO34" s="77">
        <f t="shared" si="5"/>
        <v>73.097999999999999</v>
      </c>
      <c r="CP34" s="77">
        <f t="shared" si="5"/>
        <v>102.735</v>
      </c>
      <c r="CQ34" s="77">
        <f t="shared" si="5"/>
        <v>102.20399999999999</v>
      </c>
      <c r="CR34" s="77">
        <f t="shared" si="5"/>
        <v>102.88200000000001</v>
      </c>
      <c r="CS34" s="77">
        <f t="shared" si="5"/>
        <v>103.63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1804.4082499999995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27.7</v>
      </c>
      <c r="C39" s="120">
        <v>20</v>
      </c>
      <c r="D39" s="120">
        <v>14.7</v>
      </c>
      <c r="E39" s="120">
        <v>0.3</v>
      </c>
      <c r="F39" s="120">
        <v>67.7</v>
      </c>
      <c r="G39" s="120">
        <v>50.3</v>
      </c>
      <c r="H39" s="120">
        <v>50.2</v>
      </c>
      <c r="I39" s="120">
        <v>62.6</v>
      </c>
      <c r="J39" s="120">
        <v>96.7</v>
      </c>
      <c r="K39" s="120">
        <v>50.7</v>
      </c>
      <c r="L39" s="120">
        <v>50.4</v>
      </c>
      <c r="M39" s="120">
        <v>50.2</v>
      </c>
      <c r="N39" s="120">
        <v>50.8</v>
      </c>
      <c r="O39" s="120">
        <v>50.1</v>
      </c>
      <c r="P39" s="120">
        <v>1.2</v>
      </c>
      <c r="Q39" s="120"/>
      <c r="R39" s="120">
        <v>3.1</v>
      </c>
      <c r="S39" s="120">
        <v>3.2</v>
      </c>
      <c r="T39" s="120">
        <v>3.6</v>
      </c>
      <c r="U39" s="120"/>
      <c r="V39" s="120"/>
      <c r="W39" s="120"/>
      <c r="X39" s="120"/>
      <c r="Y39" s="120"/>
      <c r="Z39" s="120"/>
      <c r="AA39" s="120"/>
      <c r="AB39" s="120"/>
      <c r="AC39" s="120">
        <v>30.8</v>
      </c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>
        <v>0.3</v>
      </c>
      <c r="BZ39" s="120"/>
      <c r="CA39" s="120">
        <v>0.1</v>
      </c>
      <c r="CB39" s="120"/>
      <c r="CC39" s="120"/>
      <c r="CD39" s="120">
        <v>28.3</v>
      </c>
      <c r="CE39" s="120">
        <v>0.6</v>
      </c>
      <c r="CF39" s="120">
        <v>0.6</v>
      </c>
      <c r="CG39" s="120">
        <v>0.6</v>
      </c>
      <c r="CH39" s="120">
        <v>5.9</v>
      </c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180.17500000000001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27.7</v>
      </c>
      <c r="C42" s="107">
        <f t="shared" ref="C42:BN42" si="6">SUM(C37:C41)</f>
        <v>20</v>
      </c>
      <c r="D42" s="107">
        <f t="shared" si="6"/>
        <v>14.7</v>
      </c>
      <c r="E42" s="107">
        <f t="shared" si="6"/>
        <v>0.3</v>
      </c>
      <c r="F42" s="107">
        <f t="shared" si="6"/>
        <v>67.7</v>
      </c>
      <c r="G42" s="107">
        <f t="shared" si="6"/>
        <v>50.3</v>
      </c>
      <c r="H42" s="107">
        <f t="shared" si="6"/>
        <v>50.2</v>
      </c>
      <c r="I42" s="107">
        <f t="shared" si="6"/>
        <v>62.6</v>
      </c>
      <c r="J42" s="107">
        <f t="shared" si="6"/>
        <v>96.7</v>
      </c>
      <c r="K42" s="107">
        <f t="shared" si="6"/>
        <v>50.7</v>
      </c>
      <c r="L42" s="107">
        <f t="shared" si="6"/>
        <v>50.4</v>
      </c>
      <c r="M42" s="107">
        <f t="shared" si="6"/>
        <v>50.2</v>
      </c>
      <c r="N42" s="107">
        <f t="shared" si="6"/>
        <v>50.8</v>
      </c>
      <c r="O42" s="107">
        <f t="shared" si="6"/>
        <v>50.1</v>
      </c>
      <c r="P42" s="107">
        <f t="shared" si="6"/>
        <v>1.2</v>
      </c>
      <c r="Q42" s="107">
        <f t="shared" si="6"/>
        <v>0</v>
      </c>
      <c r="R42" s="107">
        <f t="shared" si="6"/>
        <v>3.1</v>
      </c>
      <c r="S42" s="107">
        <f t="shared" si="6"/>
        <v>3.2</v>
      </c>
      <c r="T42" s="107">
        <f t="shared" si="6"/>
        <v>3.6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30.8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0.3</v>
      </c>
      <c r="BZ42" s="107">
        <f t="shared" si="7"/>
        <v>0</v>
      </c>
      <c r="CA42" s="107">
        <f t="shared" si="7"/>
        <v>0.1</v>
      </c>
      <c r="CB42" s="107">
        <f t="shared" si="7"/>
        <v>0</v>
      </c>
      <c r="CC42" s="107">
        <f t="shared" si="7"/>
        <v>0</v>
      </c>
      <c r="CD42" s="107">
        <f t="shared" si="7"/>
        <v>28.3</v>
      </c>
      <c r="CE42" s="107">
        <f t="shared" si="7"/>
        <v>0.6</v>
      </c>
      <c r="CF42" s="107">
        <f t="shared" si="7"/>
        <v>0.6</v>
      </c>
      <c r="CG42" s="107">
        <f t="shared" si="7"/>
        <v>0.6</v>
      </c>
      <c r="CH42" s="107">
        <f t="shared" si="7"/>
        <v>5.9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180.17500000000001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27.7</v>
      </c>
      <c r="C47" s="120">
        <v>20</v>
      </c>
      <c r="D47" s="120">
        <v>14.7</v>
      </c>
      <c r="E47" s="120">
        <v>0.3</v>
      </c>
      <c r="F47" s="120">
        <v>67.7</v>
      </c>
      <c r="G47" s="120">
        <v>50.3</v>
      </c>
      <c r="H47" s="120">
        <v>50.2</v>
      </c>
      <c r="I47" s="120">
        <v>62.6</v>
      </c>
      <c r="J47" s="120">
        <v>96.7</v>
      </c>
      <c r="K47" s="120">
        <v>50.7</v>
      </c>
      <c r="L47" s="120">
        <v>50.4</v>
      </c>
      <c r="M47" s="120">
        <v>50.2</v>
      </c>
      <c r="N47" s="120">
        <v>50.8</v>
      </c>
      <c r="O47" s="120">
        <v>50.1</v>
      </c>
      <c r="P47" s="120">
        <v>1.2</v>
      </c>
      <c r="Q47" s="120"/>
      <c r="R47" s="120">
        <v>3.1</v>
      </c>
      <c r="S47" s="120">
        <v>3.2</v>
      </c>
      <c r="T47" s="120">
        <v>3.6</v>
      </c>
      <c r="U47" s="120"/>
      <c r="V47" s="120"/>
      <c r="W47" s="120"/>
      <c r="X47" s="120"/>
      <c r="Y47" s="120"/>
      <c r="Z47" s="120"/>
      <c r="AA47" s="120"/>
      <c r="AB47" s="120"/>
      <c r="AC47" s="120">
        <v>30.8</v>
      </c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>
        <v>0.3</v>
      </c>
      <c r="BZ47" s="120"/>
      <c r="CA47" s="120">
        <v>0.1</v>
      </c>
      <c r="CB47" s="120"/>
      <c r="CC47" s="120"/>
      <c r="CD47" s="120">
        <v>28.3</v>
      </c>
      <c r="CE47" s="120">
        <v>0.6</v>
      </c>
      <c r="CF47" s="120">
        <v>0.6</v>
      </c>
      <c r="CG47" s="120">
        <v>0.6</v>
      </c>
      <c r="CH47" s="120">
        <v>5.9</v>
      </c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180.17500000000001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27.7</v>
      </c>
      <c r="C51" s="107">
        <f t="shared" ref="C51:BN51" si="8">SUM(C45:C50)</f>
        <v>20</v>
      </c>
      <c r="D51" s="107">
        <f t="shared" si="8"/>
        <v>14.7</v>
      </c>
      <c r="E51" s="107">
        <f t="shared" si="8"/>
        <v>0.3</v>
      </c>
      <c r="F51" s="107">
        <f t="shared" si="8"/>
        <v>67.7</v>
      </c>
      <c r="G51" s="107">
        <f t="shared" si="8"/>
        <v>50.3</v>
      </c>
      <c r="H51" s="107">
        <f t="shared" si="8"/>
        <v>50.2</v>
      </c>
      <c r="I51" s="107">
        <f t="shared" si="8"/>
        <v>62.6</v>
      </c>
      <c r="J51" s="107">
        <f t="shared" si="8"/>
        <v>96.7</v>
      </c>
      <c r="K51" s="107">
        <f t="shared" si="8"/>
        <v>50.7</v>
      </c>
      <c r="L51" s="107">
        <f t="shared" si="8"/>
        <v>50.4</v>
      </c>
      <c r="M51" s="107">
        <f t="shared" si="8"/>
        <v>50.2</v>
      </c>
      <c r="N51" s="107">
        <f t="shared" si="8"/>
        <v>50.8</v>
      </c>
      <c r="O51" s="107">
        <f t="shared" si="8"/>
        <v>50.1</v>
      </c>
      <c r="P51" s="107">
        <f t="shared" si="8"/>
        <v>1.2</v>
      </c>
      <c r="Q51" s="107">
        <f t="shared" si="8"/>
        <v>0</v>
      </c>
      <c r="R51" s="107">
        <f t="shared" si="8"/>
        <v>3.1</v>
      </c>
      <c r="S51" s="107">
        <f t="shared" si="8"/>
        <v>3.2</v>
      </c>
      <c r="T51" s="107">
        <f t="shared" si="8"/>
        <v>3.6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30.8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0.3</v>
      </c>
      <c r="BZ51" s="107">
        <f t="shared" si="9"/>
        <v>0</v>
      </c>
      <c r="CA51" s="107">
        <f t="shared" si="9"/>
        <v>0.1</v>
      </c>
      <c r="CB51" s="107">
        <f t="shared" si="9"/>
        <v>0</v>
      </c>
      <c r="CC51" s="107">
        <f t="shared" si="9"/>
        <v>0</v>
      </c>
      <c r="CD51" s="107">
        <f t="shared" si="9"/>
        <v>28.3</v>
      </c>
      <c r="CE51" s="107">
        <f t="shared" si="9"/>
        <v>0.6</v>
      </c>
      <c r="CF51" s="107">
        <f t="shared" si="9"/>
        <v>0.6</v>
      </c>
      <c r="CG51" s="107">
        <f t="shared" si="9"/>
        <v>0.6</v>
      </c>
      <c r="CH51" s="107">
        <f t="shared" si="9"/>
        <v>5.9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180.17500000000001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74.153999999999996</v>
      </c>
      <c r="C54" s="107">
        <f t="shared" ref="C54:BN54" si="12">C18+C28+C42</f>
        <v>66.723000000000013</v>
      </c>
      <c r="D54" s="107">
        <f t="shared" si="12"/>
        <v>61.393999999999991</v>
      </c>
      <c r="E54" s="107">
        <f t="shared" si="12"/>
        <v>47.388999999999996</v>
      </c>
      <c r="F54" s="107">
        <f t="shared" si="12"/>
        <v>110.62899999999999</v>
      </c>
      <c r="G54" s="107">
        <f t="shared" si="12"/>
        <v>92.6</v>
      </c>
      <c r="H54" s="107">
        <f t="shared" si="12"/>
        <v>91.891999999999996</v>
      </c>
      <c r="I54" s="107">
        <f t="shared" si="12"/>
        <v>103.93899999999999</v>
      </c>
      <c r="J54" s="107">
        <f t="shared" si="12"/>
        <v>107.86</v>
      </c>
      <c r="K54" s="107">
        <f t="shared" si="12"/>
        <v>68.647999999999996</v>
      </c>
      <c r="L54" s="107">
        <f t="shared" si="12"/>
        <v>70.551000000000002</v>
      </c>
      <c r="M54" s="107">
        <f t="shared" si="12"/>
        <v>68.777000000000001</v>
      </c>
      <c r="N54" s="107">
        <f t="shared" si="12"/>
        <v>68.713999999999999</v>
      </c>
      <c r="O54" s="107">
        <f t="shared" si="12"/>
        <v>68.396000000000001</v>
      </c>
      <c r="P54" s="107">
        <f t="shared" si="12"/>
        <v>28.125999999999998</v>
      </c>
      <c r="Q54" s="107">
        <f t="shared" si="12"/>
        <v>25.532</v>
      </c>
      <c r="R54" s="107">
        <f t="shared" si="12"/>
        <v>36.872999999999998</v>
      </c>
      <c r="S54" s="107">
        <f t="shared" si="12"/>
        <v>30.763999999999999</v>
      </c>
      <c r="T54" s="107">
        <f t="shared" si="12"/>
        <v>30.172000000000004</v>
      </c>
      <c r="U54" s="107">
        <f t="shared" si="12"/>
        <v>76.569000000000003</v>
      </c>
      <c r="V54" s="107">
        <f t="shared" si="12"/>
        <v>60.412999999999997</v>
      </c>
      <c r="W54" s="107">
        <f t="shared" si="12"/>
        <v>54.512</v>
      </c>
      <c r="X54" s="107">
        <f t="shared" si="12"/>
        <v>104.819</v>
      </c>
      <c r="Y54" s="107">
        <f t="shared" si="12"/>
        <v>108.28100000000001</v>
      </c>
      <c r="Z54" s="107">
        <f t="shared" si="12"/>
        <v>95.468999999999994</v>
      </c>
      <c r="AA54" s="107">
        <f t="shared" si="12"/>
        <v>97.499000000000009</v>
      </c>
      <c r="AB54" s="107">
        <f t="shared" si="12"/>
        <v>29.437999999999999</v>
      </c>
      <c r="AC54" s="107">
        <f t="shared" si="12"/>
        <v>62.233999999999995</v>
      </c>
      <c r="AD54" s="107">
        <f t="shared" si="12"/>
        <v>13.899000000000001</v>
      </c>
      <c r="AE54" s="107">
        <f t="shared" si="12"/>
        <v>13.532</v>
      </c>
      <c r="AF54" s="107">
        <f t="shared" si="12"/>
        <v>22.298999999999999</v>
      </c>
      <c r="AG54" s="107">
        <f t="shared" si="12"/>
        <v>41.436999999999998</v>
      </c>
      <c r="AH54" s="107">
        <f t="shared" si="12"/>
        <v>9.3000000000000007</v>
      </c>
      <c r="AI54" s="107">
        <f t="shared" si="12"/>
        <v>11.89</v>
      </c>
      <c r="AJ54" s="107">
        <f t="shared" si="12"/>
        <v>63.048000000000002</v>
      </c>
      <c r="AK54" s="107">
        <f t="shared" si="12"/>
        <v>100.508</v>
      </c>
      <c r="AL54" s="107">
        <f t="shared" si="12"/>
        <v>106.045</v>
      </c>
      <c r="AM54" s="107">
        <f t="shared" si="12"/>
        <v>63.857999999999997</v>
      </c>
      <c r="AN54" s="107">
        <f t="shared" si="12"/>
        <v>67.722999999999999</v>
      </c>
      <c r="AO54" s="107">
        <f t="shared" si="12"/>
        <v>111.75200000000001</v>
      </c>
      <c r="AP54" s="107">
        <f t="shared" si="12"/>
        <v>107.535</v>
      </c>
      <c r="AQ54" s="107">
        <f t="shared" si="12"/>
        <v>106.565</v>
      </c>
      <c r="AR54" s="107">
        <f t="shared" si="12"/>
        <v>108.27799999999999</v>
      </c>
      <c r="AS54" s="107">
        <f t="shared" si="12"/>
        <v>106.416</v>
      </c>
      <c r="AT54" s="107">
        <f t="shared" si="12"/>
        <v>111.38300000000001</v>
      </c>
      <c r="AU54" s="107">
        <f t="shared" si="12"/>
        <v>108.471</v>
      </c>
      <c r="AV54" s="107">
        <f t="shared" si="12"/>
        <v>108.492</v>
      </c>
      <c r="AW54" s="107">
        <f t="shared" si="12"/>
        <v>108.652</v>
      </c>
      <c r="AX54" s="107">
        <f t="shared" si="12"/>
        <v>111.60999999999999</v>
      </c>
      <c r="AY54" s="107">
        <f t="shared" si="12"/>
        <v>111.57</v>
      </c>
      <c r="AZ54" s="107">
        <f t="shared" si="12"/>
        <v>112.16</v>
      </c>
      <c r="BA54" s="107">
        <f t="shared" si="12"/>
        <v>112.72</v>
      </c>
      <c r="BB54" s="107">
        <f t="shared" si="12"/>
        <v>121.4</v>
      </c>
      <c r="BC54" s="107">
        <f t="shared" si="12"/>
        <v>125.806</v>
      </c>
      <c r="BD54" s="107">
        <f t="shared" si="12"/>
        <v>125.895</v>
      </c>
      <c r="BE54" s="107">
        <f t="shared" si="12"/>
        <v>126.08199999999999</v>
      </c>
      <c r="BF54" s="107">
        <f t="shared" si="12"/>
        <v>190.40799999999999</v>
      </c>
      <c r="BG54" s="107">
        <f t="shared" si="12"/>
        <v>185.75399999999999</v>
      </c>
      <c r="BH54" s="107">
        <f t="shared" si="12"/>
        <v>186.46099999999998</v>
      </c>
      <c r="BI54" s="107">
        <f t="shared" si="12"/>
        <v>186.68099999999998</v>
      </c>
      <c r="BJ54" s="107">
        <f t="shared" si="12"/>
        <v>177.75</v>
      </c>
      <c r="BK54" s="107">
        <f t="shared" si="12"/>
        <v>182.28</v>
      </c>
      <c r="BL54" s="107">
        <f t="shared" si="12"/>
        <v>201.17400000000001</v>
      </c>
      <c r="BM54" s="107">
        <f t="shared" si="12"/>
        <v>175.65600000000001</v>
      </c>
      <c r="BN54" s="107">
        <f t="shared" si="12"/>
        <v>55.901000000000003</v>
      </c>
      <c r="BO54" s="107">
        <f t="shared" ref="BO54:CX54" si="13">BO18+BO28+BO42</f>
        <v>79.513000000000005</v>
      </c>
      <c r="BP54" s="107">
        <f t="shared" si="13"/>
        <v>78.23899999999999</v>
      </c>
      <c r="BQ54" s="107">
        <f t="shared" si="13"/>
        <v>74.072000000000003</v>
      </c>
      <c r="BR54" s="107">
        <f t="shared" si="13"/>
        <v>170.339</v>
      </c>
      <c r="BS54" s="107">
        <f t="shared" si="13"/>
        <v>65.831000000000003</v>
      </c>
      <c r="BT54" s="107">
        <f t="shared" si="13"/>
        <v>28.283000000000001</v>
      </c>
      <c r="BU54" s="107">
        <f t="shared" si="13"/>
        <v>23.408000000000001</v>
      </c>
      <c r="BV54" s="107">
        <f t="shared" si="13"/>
        <v>17.591999999999999</v>
      </c>
      <c r="BW54" s="107">
        <f t="shared" si="13"/>
        <v>11.305</v>
      </c>
      <c r="BX54" s="107">
        <f t="shared" si="13"/>
        <v>12.871</v>
      </c>
      <c r="BY54" s="107">
        <f t="shared" si="13"/>
        <v>21.372000000000003</v>
      </c>
      <c r="BZ54" s="107">
        <f t="shared" si="13"/>
        <v>48.58</v>
      </c>
      <c r="CA54" s="107">
        <f t="shared" si="13"/>
        <v>23.826000000000001</v>
      </c>
      <c r="CB54" s="107">
        <f t="shared" si="13"/>
        <v>24.832999999999998</v>
      </c>
      <c r="CC54" s="107">
        <f t="shared" si="13"/>
        <v>32.609000000000002</v>
      </c>
      <c r="CD54" s="107">
        <f t="shared" si="13"/>
        <v>82.552000000000007</v>
      </c>
      <c r="CE54" s="107">
        <f t="shared" si="13"/>
        <v>69.179000000000002</v>
      </c>
      <c r="CF54" s="107">
        <f t="shared" si="13"/>
        <v>65.929999999999993</v>
      </c>
      <c r="CG54" s="107">
        <f t="shared" si="13"/>
        <v>76.406999999999982</v>
      </c>
      <c r="CH54" s="107">
        <f t="shared" si="13"/>
        <v>75.779000000000011</v>
      </c>
      <c r="CI54" s="107">
        <f t="shared" si="13"/>
        <v>74</v>
      </c>
      <c r="CJ54" s="107">
        <f t="shared" si="13"/>
        <v>81.811000000000007</v>
      </c>
      <c r="CK54" s="107">
        <f t="shared" si="13"/>
        <v>69.287000000000006</v>
      </c>
      <c r="CL54" s="107">
        <f t="shared" si="13"/>
        <v>71.411000000000001</v>
      </c>
      <c r="CM54" s="107">
        <f t="shared" si="13"/>
        <v>78.195999999999998</v>
      </c>
      <c r="CN54" s="107">
        <f t="shared" si="13"/>
        <v>73.800999999999988</v>
      </c>
      <c r="CO54" s="107">
        <f t="shared" si="13"/>
        <v>73.097999999999999</v>
      </c>
      <c r="CP54" s="107">
        <f t="shared" si="13"/>
        <v>102.735</v>
      </c>
      <c r="CQ54" s="107">
        <f t="shared" si="13"/>
        <v>102.20399999999999</v>
      </c>
      <c r="CR54" s="107">
        <f t="shared" si="13"/>
        <v>102.88200000000001</v>
      </c>
      <c r="CS54" s="107">
        <f t="shared" si="13"/>
        <v>103.63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1984.5832499999999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27.7</v>
      </c>
      <c r="C5" s="25">
        <v>20</v>
      </c>
      <c r="D5" s="25">
        <v>14.7</v>
      </c>
      <c r="E5" s="25">
        <v>0.3</v>
      </c>
      <c r="F5" s="25">
        <v>67.7</v>
      </c>
      <c r="G5" s="25">
        <v>50.3</v>
      </c>
      <c r="H5" s="25">
        <v>50.2</v>
      </c>
      <c r="I5" s="25">
        <v>62.6</v>
      </c>
      <c r="J5" s="25">
        <v>96.7</v>
      </c>
      <c r="K5" s="25">
        <v>50.7</v>
      </c>
      <c r="L5" s="25">
        <v>50.4</v>
      </c>
      <c r="M5" s="25">
        <v>50.2</v>
      </c>
      <c r="N5" s="25">
        <v>50.8</v>
      </c>
      <c r="O5" s="25">
        <v>50.1</v>
      </c>
      <c r="P5" s="25">
        <v>1.2</v>
      </c>
      <c r="Q5" s="25">
        <v>-0.5</v>
      </c>
      <c r="R5" s="25">
        <v>3.1</v>
      </c>
      <c r="S5" s="25">
        <v>3.2</v>
      </c>
      <c r="T5" s="25">
        <v>3.6</v>
      </c>
      <c r="U5" s="25">
        <v>-46.2</v>
      </c>
      <c r="V5" s="25">
        <v>-50.7</v>
      </c>
      <c r="W5" s="25">
        <v>-50.6</v>
      </c>
      <c r="X5" s="25">
        <v>-50.9</v>
      </c>
      <c r="Y5" s="25">
        <v>-20</v>
      </c>
      <c r="Z5" s="25">
        <v>-50.7</v>
      </c>
      <c r="AA5" s="25">
        <v>-47.6</v>
      </c>
      <c r="AB5" s="25">
        <v>-26.7</v>
      </c>
      <c r="AC5" s="25">
        <v>30.8</v>
      </c>
      <c r="AD5" s="25"/>
      <c r="AE5" s="25"/>
      <c r="AF5" s="25"/>
      <c r="AG5" s="25"/>
      <c r="AH5" s="25"/>
      <c r="AI5" s="25"/>
      <c r="AJ5" s="25"/>
      <c r="AK5" s="25">
        <v>-10.1</v>
      </c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>
        <v>0.3</v>
      </c>
      <c r="BZ5" s="25">
        <v>-29.3</v>
      </c>
      <c r="CA5" s="25">
        <v>0.1</v>
      </c>
      <c r="CB5" s="25"/>
      <c r="CC5" s="25">
        <v>-0.8</v>
      </c>
      <c r="CD5" s="25">
        <v>28.3</v>
      </c>
      <c r="CE5" s="25">
        <v>0.6</v>
      </c>
      <c r="CF5" s="25">
        <v>0.6</v>
      </c>
      <c r="CG5" s="25">
        <v>0.6</v>
      </c>
      <c r="CH5" s="25">
        <v>5.9</v>
      </c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84.15000000000002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120.92</v>
      </c>
      <c r="C8" s="138">
        <v>118.51</v>
      </c>
      <c r="D8" s="138">
        <v>117.74</v>
      </c>
      <c r="E8" s="138">
        <v>113.11</v>
      </c>
      <c r="F8" s="138">
        <v>109.98</v>
      </c>
      <c r="G8" s="138">
        <v>109.53</v>
      </c>
      <c r="H8" s="138">
        <v>109.39</v>
      </c>
      <c r="I8" s="138">
        <v>109.05</v>
      </c>
      <c r="J8" s="138">
        <v>108.95</v>
      </c>
      <c r="K8" s="138">
        <v>109.88</v>
      </c>
      <c r="L8" s="138">
        <v>110.14</v>
      </c>
      <c r="M8" s="138">
        <v>109.82</v>
      </c>
      <c r="N8" s="138">
        <v>109.83</v>
      </c>
      <c r="O8" s="138">
        <v>113.49</v>
      </c>
      <c r="P8" s="138">
        <v>115.1</v>
      </c>
      <c r="Q8" s="138">
        <v>117.03</v>
      </c>
      <c r="R8" s="138">
        <v>113.83</v>
      </c>
      <c r="S8" s="138">
        <v>116.22</v>
      </c>
      <c r="T8" s="138">
        <v>123.95</v>
      </c>
      <c r="U8" s="138">
        <v>152.94999999999999</v>
      </c>
      <c r="V8" s="138">
        <v>152.15</v>
      </c>
      <c r="W8" s="138">
        <v>152</v>
      </c>
      <c r="X8" s="138">
        <v>157.91999999999999</v>
      </c>
      <c r="Y8" s="138">
        <v>160.19</v>
      </c>
      <c r="Z8" s="138">
        <v>163.59</v>
      </c>
      <c r="AA8" s="138">
        <v>167.54</v>
      </c>
      <c r="AB8" s="138">
        <v>147.99</v>
      </c>
      <c r="AC8" s="138">
        <v>118.93</v>
      </c>
      <c r="AD8" s="138">
        <v>110.2</v>
      </c>
      <c r="AE8" s="138">
        <v>107.75</v>
      </c>
      <c r="AF8" s="138">
        <v>107.24</v>
      </c>
      <c r="AG8" s="138">
        <v>107.26</v>
      </c>
      <c r="AH8" s="138">
        <v>104.25</v>
      </c>
      <c r="AI8" s="138">
        <v>102.12</v>
      </c>
      <c r="AJ8" s="138">
        <v>6.45</v>
      </c>
      <c r="AK8" s="138">
        <v>5</v>
      </c>
      <c r="AL8" s="138">
        <v>15</v>
      </c>
      <c r="AM8" s="138">
        <v>5</v>
      </c>
      <c r="AN8" s="138">
        <v>1.01</v>
      </c>
      <c r="AO8" s="138">
        <v>-0.01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-0.02</v>
      </c>
      <c r="AY8" s="138">
        <v>-0.1</v>
      </c>
      <c r="AZ8" s="138">
        <v>-0.1</v>
      </c>
      <c r="BA8" s="138">
        <v>-0.1</v>
      </c>
      <c r="BB8" s="138">
        <v>-0.1</v>
      </c>
      <c r="BC8" s="138">
        <v>-0.1</v>
      </c>
      <c r="BD8" s="138">
        <v>-0.1</v>
      </c>
      <c r="BE8" s="138">
        <v>-0.1</v>
      </c>
      <c r="BF8" s="138">
        <v>0</v>
      </c>
      <c r="BG8" s="138">
        <v>0</v>
      </c>
      <c r="BH8" s="138">
        <v>0</v>
      </c>
      <c r="BI8" s="138">
        <v>0</v>
      </c>
      <c r="BJ8" s="138">
        <v>0.91</v>
      </c>
      <c r="BK8" s="138">
        <v>2.36</v>
      </c>
      <c r="BL8" s="138">
        <v>4.9000000000000004</v>
      </c>
      <c r="BM8" s="138">
        <v>4.9800000000000004</v>
      </c>
      <c r="BN8" s="138">
        <v>5</v>
      </c>
      <c r="BO8" s="138">
        <v>15</v>
      </c>
      <c r="BP8" s="138">
        <v>15</v>
      </c>
      <c r="BQ8" s="138">
        <v>15</v>
      </c>
      <c r="BR8" s="138">
        <v>-0.21</v>
      </c>
      <c r="BS8" s="138">
        <v>69.83</v>
      </c>
      <c r="BT8" s="138">
        <v>113.55</v>
      </c>
      <c r="BU8" s="138">
        <v>125.22</v>
      </c>
      <c r="BV8" s="138">
        <v>116.62</v>
      </c>
      <c r="BW8" s="138">
        <v>120.18</v>
      </c>
      <c r="BX8" s="138">
        <v>124.88</v>
      </c>
      <c r="BY8" s="138">
        <v>136.66</v>
      </c>
      <c r="BZ8" s="138">
        <v>122.67</v>
      </c>
      <c r="CA8" s="138">
        <v>131.04</v>
      </c>
      <c r="CB8" s="138">
        <v>153.57</v>
      </c>
      <c r="CC8" s="138">
        <v>202.7</v>
      </c>
      <c r="CD8" s="138">
        <v>134.46</v>
      </c>
      <c r="CE8" s="138">
        <v>129.15</v>
      </c>
      <c r="CF8" s="138">
        <v>124.56</v>
      </c>
      <c r="CG8" s="138">
        <v>124.67</v>
      </c>
      <c r="CH8" s="138">
        <v>136.05000000000001</v>
      </c>
      <c r="CI8" s="138">
        <v>139.38999999999999</v>
      </c>
      <c r="CJ8" s="138">
        <v>133.16999999999999</v>
      </c>
      <c r="CK8" s="138">
        <v>126.92</v>
      </c>
      <c r="CL8" s="138">
        <v>123.76</v>
      </c>
      <c r="CM8" s="138">
        <v>123.95</v>
      </c>
      <c r="CN8" s="138">
        <v>124.24</v>
      </c>
      <c r="CO8" s="138">
        <v>124.77</v>
      </c>
      <c r="CP8" s="138">
        <v>125.72</v>
      </c>
      <c r="CQ8" s="138">
        <v>125.65</v>
      </c>
      <c r="CR8" s="138">
        <v>125.68</v>
      </c>
      <c r="CS8" s="138">
        <v>125.73</v>
      </c>
      <c r="CT8" s="139"/>
      <c r="CU8" s="139"/>
      <c r="CV8" s="139"/>
      <c r="CW8" s="140"/>
      <c r="CX8" s="141">
        <f>IF(SUM(B8:CW8)&lt;&gt;0,AVERAGEIF(B8:CW8,"&lt;&gt;"""),"")</f>
        <v>80.500104166666631</v>
      </c>
    </row>
    <row r="9" spans="1:102" ht="24.95" customHeight="1" thickBot="1" x14ac:dyDescent="0.25">
      <c r="A9" s="133" t="s">
        <v>6</v>
      </c>
      <c r="B9" s="42">
        <v>117.57</v>
      </c>
      <c r="C9" s="43">
        <v>117.57</v>
      </c>
      <c r="D9" s="43">
        <v>117.57</v>
      </c>
      <c r="E9" s="43">
        <v>117.57</v>
      </c>
      <c r="F9" s="43">
        <v>109.4875</v>
      </c>
      <c r="G9" s="43">
        <v>109.4875</v>
      </c>
      <c r="H9" s="43">
        <v>109.4875</v>
      </c>
      <c r="I9" s="43">
        <v>109.4875</v>
      </c>
      <c r="J9" s="43">
        <v>109.69750000000001</v>
      </c>
      <c r="K9" s="43">
        <v>109.69750000000001</v>
      </c>
      <c r="L9" s="43">
        <v>109.69750000000001</v>
      </c>
      <c r="M9" s="43">
        <v>109.69750000000001</v>
      </c>
      <c r="N9" s="43">
        <v>113.8625</v>
      </c>
      <c r="O9" s="43">
        <v>113.8625</v>
      </c>
      <c r="P9" s="43">
        <v>113.8625</v>
      </c>
      <c r="Q9" s="43">
        <v>113.8625</v>
      </c>
      <c r="R9" s="43">
        <v>126.7375</v>
      </c>
      <c r="S9" s="43">
        <v>126.7375</v>
      </c>
      <c r="T9" s="43">
        <v>126.7375</v>
      </c>
      <c r="U9" s="43">
        <v>126.7375</v>
      </c>
      <c r="V9" s="43">
        <v>155.565</v>
      </c>
      <c r="W9" s="43">
        <v>155.565</v>
      </c>
      <c r="X9" s="43">
        <v>155.565</v>
      </c>
      <c r="Y9" s="43">
        <v>155.565</v>
      </c>
      <c r="Z9" s="43">
        <v>149.51249999999999</v>
      </c>
      <c r="AA9" s="43">
        <v>149.51249999999999</v>
      </c>
      <c r="AB9" s="43">
        <v>149.51249999999999</v>
      </c>
      <c r="AC9" s="43">
        <v>149.51249999999999</v>
      </c>
      <c r="AD9" s="43">
        <v>108.1125</v>
      </c>
      <c r="AE9" s="43">
        <v>108.1125</v>
      </c>
      <c r="AF9" s="43">
        <v>108.1125</v>
      </c>
      <c r="AG9" s="43">
        <v>108.1125</v>
      </c>
      <c r="AH9" s="43">
        <v>54.454999999999998</v>
      </c>
      <c r="AI9" s="43">
        <v>54.454999999999998</v>
      </c>
      <c r="AJ9" s="43">
        <v>54.454999999999998</v>
      </c>
      <c r="AK9" s="43">
        <v>54.454999999999998</v>
      </c>
      <c r="AL9" s="43">
        <v>5.25</v>
      </c>
      <c r="AM9" s="43">
        <v>5.25</v>
      </c>
      <c r="AN9" s="43">
        <v>5.25</v>
      </c>
      <c r="AO9" s="43">
        <v>5.25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-0.08</v>
      </c>
      <c r="AY9" s="43">
        <v>-0.08</v>
      </c>
      <c r="AZ9" s="43">
        <v>-0.08</v>
      </c>
      <c r="BA9" s="43">
        <v>-0.08</v>
      </c>
      <c r="BB9" s="43">
        <v>-0.1</v>
      </c>
      <c r="BC9" s="43">
        <v>-0.1</v>
      </c>
      <c r="BD9" s="43">
        <v>-0.1</v>
      </c>
      <c r="BE9" s="43">
        <v>-0.1</v>
      </c>
      <c r="BF9" s="43">
        <v>0</v>
      </c>
      <c r="BG9" s="43">
        <v>0</v>
      </c>
      <c r="BH9" s="43">
        <v>0</v>
      </c>
      <c r="BI9" s="43">
        <v>0</v>
      </c>
      <c r="BJ9" s="43">
        <v>3.2875000000000001</v>
      </c>
      <c r="BK9" s="43">
        <v>3.2875000000000001</v>
      </c>
      <c r="BL9" s="43">
        <v>3.2875000000000001</v>
      </c>
      <c r="BM9" s="43">
        <v>3.2875000000000001</v>
      </c>
      <c r="BN9" s="43">
        <v>12.5</v>
      </c>
      <c r="BO9" s="43">
        <v>12.5</v>
      </c>
      <c r="BP9" s="43">
        <v>12.5</v>
      </c>
      <c r="BQ9" s="43">
        <v>12.5</v>
      </c>
      <c r="BR9" s="43">
        <v>77.097499999999997</v>
      </c>
      <c r="BS9" s="43">
        <v>77.097499999999997</v>
      </c>
      <c r="BT9" s="43">
        <v>77.097499999999997</v>
      </c>
      <c r="BU9" s="43">
        <v>77.097499999999997</v>
      </c>
      <c r="BV9" s="43">
        <v>124.58499999999999</v>
      </c>
      <c r="BW9" s="43">
        <v>124.58499999999999</v>
      </c>
      <c r="BX9" s="43">
        <v>124.58499999999999</v>
      </c>
      <c r="BY9" s="43">
        <v>124.58499999999999</v>
      </c>
      <c r="BZ9" s="43">
        <v>152.495</v>
      </c>
      <c r="CA9" s="43">
        <v>152.495</v>
      </c>
      <c r="CB9" s="43">
        <v>152.495</v>
      </c>
      <c r="CC9" s="43">
        <v>152.495</v>
      </c>
      <c r="CD9" s="43">
        <v>128.21</v>
      </c>
      <c r="CE9" s="43">
        <v>128.21</v>
      </c>
      <c r="CF9" s="43">
        <v>128.21</v>
      </c>
      <c r="CG9" s="43">
        <v>128.21</v>
      </c>
      <c r="CH9" s="43">
        <v>133.88249999999999</v>
      </c>
      <c r="CI9" s="43">
        <v>133.88249999999999</v>
      </c>
      <c r="CJ9" s="43">
        <v>133.88249999999999</v>
      </c>
      <c r="CK9" s="43">
        <v>133.88249999999999</v>
      </c>
      <c r="CL9" s="43">
        <v>124.18</v>
      </c>
      <c r="CM9" s="43">
        <v>124.18</v>
      </c>
      <c r="CN9" s="43">
        <v>124.18</v>
      </c>
      <c r="CO9" s="43">
        <v>124.18</v>
      </c>
      <c r="CP9" s="43">
        <v>125.69499999999999</v>
      </c>
      <c r="CQ9" s="43">
        <v>125.69499999999999</v>
      </c>
      <c r="CR9" s="43">
        <v>125.69499999999999</v>
      </c>
      <c r="CS9" s="43">
        <v>125.69499999999999</v>
      </c>
      <c r="CT9" s="44"/>
      <c r="CU9" s="44"/>
      <c r="CV9" s="44"/>
      <c r="CW9" s="45"/>
      <c r="CX9" s="142">
        <f>IF(SUM(B9:CW9)&lt;&gt;0,AVERAGEIF(B9:CW9,"&lt;&gt;"""),"")</f>
        <v>80.500104166666645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>
        <v>0.5</v>
      </c>
      <c r="R14" s="149"/>
      <c r="S14" s="149"/>
      <c r="T14" s="149"/>
      <c r="U14" s="149">
        <v>46.2</v>
      </c>
      <c r="V14" s="149">
        <v>50.7</v>
      </c>
      <c r="W14" s="149">
        <v>50.6</v>
      </c>
      <c r="X14" s="149">
        <v>50.9</v>
      </c>
      <c r="Y14" s="149">
        <v>20</v>
      </c>
      <c r="Z14" s="149">
        <v>50.7</v>
      </c>
      <c r="AA14" s="149">
        <v>47.6</v>
      </c>
      <c r="AB14" s="149">
        <v>26.7</v>
      </c>
      <c r="AC14" s="149"/>
      <c r="AD14" s="149"/>
      <c r="AE14" s="149"/>
      <c r="AF14" s="149"/>
      <c r="AG14" s="149"/>
      <c r="AH14" s="149"/>
      <c r="AI14" s="149"/>
      <c r="AJ14" s="149"/>
      <c r="AK14" s="149">
        <v>10.1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>
        <v>29.3</v>
      </c>
      <c r="CA14" s="149"/>
      <c r="CB14" s="149"/>
      <c r="CC14" s="149">
        <v>0.8</v>
      </c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96.02500000000002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0.5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46.2</v>
      </c>
      <c r="V17" s="160">
        <f t="shared" si="0"/>
        <v>50.7</v>
      </c>
      <c r="W17" s="160">
        <f t="shared" si="0"/>
        <v>50.6</v>
      </c>
      <c r="X17" s="160">
        <f t="shared" si="0"/>
        <v>50.9</v>
      </c>
      <c r="Y17" s="160">
        <f t="shared" si="0"/>
        <v>20</v>
      </c>
      <c r="Z17" s="160">
        <f t="shared" si="0"/>
        <v>50.7</v>
      </c>
      <c r="AA17" s="160">
        <f t="shared" si="0"/>
        <v>47.6</v>
      </c>
      <c r="AB17" s="160">
        <f t="shared" si="0"/>
        <v>26.7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10.1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29.3</v>
      </c>
      <c r="CA17" s="160">
        <f t="shared" si="1"/>
        <v>0</v>
      </c>
      <c r="CB17" s="160">
        <f t="shared" si="1"/>
        <v>0</v>
      </c>
      <c r="CC17" s="160">
        <f t="shared" si="1"/>
        <v>0.8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96.02500000000002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27.7</v>
      </c>
      <c r="C22" s="149">
        <v>20</v>
      </c>
      <c r="D22" s="149">
        <v>14.7</v>
      </c>
      <c r="E22" s="149">
        <v>0.3</v>
      </c>
      <c r="F22" s="149">
        <v>67.7</v>
      </c>
      <c r="G22" s="149">
        <v>50.3</v>
      </c>
      <c r="H22" s="149">
        <v>50.2</v>
      </c>
      <c r="I22" s="149">
        <v>62.6</v>
      </c>
      <c r="J22" s="149">
        <v>96.7</v>
      </c>
      <c r="K22" s="149">
        <v>50.7</v>
      </c>
      <c r="L22" s="149">
        <v>50.4</v>
      </c>
      <c r="M22" s="149">
        <v>50.2</v>
      </c>
      <c r="N22" s="149">
        <v>50.8</v>
      </c>
      <c r="O22" s="149">
        <v>50.1</v>
      </c>
      <c r="P22" s="149">
        <v>1.2</v>
      </c>
      <c r="Q22" s="149"/>
      <c r="R22" s="149">
        <v>3.1</v>
      </c>
      <c r="S22" s="149">
        <v>3.2</v>
      </c>
      <c r="T22" s="149">
        <v>3.6</v>
      </c>
      <c r="U22" s="149"/>
      <c r="V22" s="149"/>
      <c r="W22" s="149"/>
      <c r="X22" s="149"/>
      <c r="Y22" s="149"/>
      <c r="Z22" s="149"/>
      <c r="AA22" s="149"/>
      <c r="AB22" s="149"/>
      <c r="AC22" s="149">
        <v>30.8</v>
      </c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>
        <v>0.3</v>
      </c>
      <c r="BZ22" s="149"/>
      <c r="CA22" s="149">
        <v>0.1</v>
      </c>
      <c r="CB22" s="149"/>
      <c r="CC22" s="149"/>
      <c r="CD22" s="149">
        <v>28.3</v>
      </c>
      <c r="CE22" s="149">
        <v>0.6</v>
      </c>
      <c r="CF22" s="149">
        <v>0.6</v>
      </c>
      <c r="CG22" s="149">
        <v>0.6</v>
      </c>
      <c r="CH22" s="149">
        <v>5.9</v>
      </c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180.17500000000001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27.7</v>
      </c>
      <c r="C25" s="160">
        <f t="shared" ref="C25:BN25" si="2">SUM(C20:C24)</f>
        <v>20</v>
      </c>
      <c r="D25" s="160">
        <f t="shared" si="2"/>
        <v>14.7</v>
      </c>
      <c r="E25" s="160">
        <f t="shared" si="2"/>
        <v>0.3</v>
      </c>
      <c r="F25" s="160">
        <f t="shared" si="2"/>
        <v>67.7</v>
      </c>
      <c r="G25" s="160">
        <f t="shared" si="2"/>
        <v>50.3</v>
      </c>
      <c r="H25" s="160">
        <f t="shared" si="2"/>
        <v>50.2</v>
      </c>
      <c r="I25" s="160">
        <f t="shared" si="2"/>
        <v>62.6</v>
      </c>
      <c r="J25" s="160">
        <f t="shared" si="2"/>
        <v>96.7</v>
      </c>
      <c r="K25" s="160">
        <f t="shared" si="2"/>
        <v>50.7</v>
      </c>
      <c r="L25" s="160">
        <f t="shared" si="2"/>
        <v>50.4</v>
      </c>
      <c r="M25" s="160">
        <f t="shared" si="2"/>
        <v>50.2</v>
      </c>
      <c r="N25" s="160">
        <f t="shared" si="2"/>
        <v>50.8</v>
      </c>
      <c r="O25" s="160">
        <f t="shared" si="2"/>
        <v>50.1</v>
      </c>
      <c r="P25" s="160">
        <f t="shared" si="2"/>
        <v>1.2</v>
      </c>
      <c r="Q25" s="160">
        <f t="shared" si="2"/>
        <v>0</v>
      </c>
      <c r="R25" s="160">
        <f t="shared" si="2"/>
        <v>3.1</v>
      </c>
      <c r="S25" s="160">
        <f t="shared" si="2"/>
        <v>3.2</v>
      </c>
      <c r="T25" s="160">
        <f t="shared" si="2"/>
        <v>3.6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30.8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0.3</v>
      </c>
      <c r="BZ25" s="160">
        <f t="shared" si="3"/>
        <v>0</v>
      </c>
      <c r="CA25" s="160">
        <f t="shared" si="3"/>
        <v>0.1</v>
      </c>
      <c r="CB25" s="160">
        <f t="shared" si="3"/>
        <v>0</v>
      </c>
      <c r="CC25" s="160">
        <f t="shared" si="3"/>
        <v>0</v>
      </c>
      <c r="CD25" s="160">
        <f t="shared" si="3"/>
        <v>28.3</v>
      </c>
      <c r="CE25" s="160">
        <f t="shared" si="3"/>
        <v>0.6</v>
      </c>
      <c r="CF25" s="160">
        <f t="shared" si="3"/>
        <v>0.6</v>
      </c>
      <c r="CG25" s="160">
        <f t="shared" si="3"/>
        <v>0.6</v>
      </c>
      <c r="CH25" s="160">
        <f t="shared" si="3"/>
        <v>5.9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180.17500000000001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2026-05-11T13:31:38Z</dcterms:created>
  <dcterms:modified xsi:type="dcterms:W3CDTF">2026-05-11T13:31:40Z</dcterms:modified>
</cp:coreProperties>
</file>