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<sst xmlns="http://schemas.openxmlformats.org/spreadsheetml/2006/main" count="119" uniqueCount="54">
  <si>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24/06/2025 16:32:24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</si>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</sst>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76C-4883-BD4C-0F4EE6ED906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75</c:v>
                </c:pt>
                <c:pt idx="2">
                  <c:v>28</c:v>
                </c:pt>
                <c:pt idx="2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6C-4883-BD4C-0F4EE6ED906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9">
                  <c:v>7.4340000000000002</c:v>
                </c:pt>
                <c:pt idx="10">
                  <c:v>7.109</c:v>
                </c:pt>
                <c:pt idx="11">
                  <c:v>6.9660000000000002</c:v>
                </c:pt>
                <c:pt idx="12">
                  <c:v>4.5250000000000004</c:v>
                </c:pt>
                <c:pt idx="13">
                  <c:v>4.5060000000000002</c:v>
                </c:pt>
                <c:pt idx="14">
                  <c:v>4.4610000000000003</c:v>
                </c:pt>
                <c:pt idx="15">
                  <c:v>10.731999999999999</c:v>
                </c:pt>
                <c:pt idx="16">
                  <c:v>10.712999999999999</c:v>
                </c:pt>
                <c:pt idx="17">
                  <c:v>10.715999999999999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6C-4883-BD4C-0F4EE6ED906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0.45799999999999996</c:v>
                </c:pt>
                <c:pt idx="1">
                  <c:v>2.0750000000000002</c:v>
                </c:pt>
                <c:pt idx="2">
                  <c:v>0.88800000000000001</c:v>
                </c:pt>
                <c:pt idx="3">
                  <c:v>0.88900000000000001</c:v>
                </c:pt>
                <c:pt idx="4">
                  <c:v>0.89800000000000002</c:v>
                </c:pt>
                <c:pt idx="5">
                  <c:v>2.2229999999999999</c:v>
                </c:pt>
                <c:pt idx="6">
                  <c:v>2.6550000000000002</c:v>
                </c:pt>
                <c:pt idx="7">
                  <c:v>4.0019999999999998</c:v>
                </c:pt>
                <c:pt idx="8">
                  <c:v>3.1850000000000001</c:v>
                </c:pt>
                <c:pt idx="9">
                  <c:v>11.117000000000001</c:v>
                </c:pt>
                <c:pt idx="10">
                  <c:v>15.381</c:v>
                </c:pt>
                <c:pt idx="11">
                  <c:v>15.962</c:v>
                </c:pt>
                <c:pt idx="12">
                  <c:v>14.330000000000002</c:v>
                </c:pt>
                <c:pt idx="13">
                  <c:v>13.055</c:v>
                </c:pt>
                <c:pt idx="14">
                  <c:v>13.565999999999999</c:v>
                </c:pt>
                <c:pt idx="15">
                  <c:v>19.902999999999999</c:v>
                </c:pt>
                <c:pt idx="16">
                  <c:v>19.02</c:v>
                </c:pt>
                <c:pt idx="17">
                  <c:v>17.728999999999999</c:v>
                </c:pt>
                <c:pt idx="18">
                  <c:v>4.6429999999999998</c:v>
                </c:pt>
                <c:pt idx="19">
                  <c:v>6.1449999999999996</c:v>
                </c:pt>
                <c:pt idx="20">
                  <c:v>20.225000000000001</c:v>
                </c:pt>
                <c:pt idx="21">
                  <c:v>4.3810000000000002</c:v>
                </c:pt>
                <c:pt idx="22">
                  <c:v>3.3159999999999998</c:v>
                </c:pt>
                <c:pt idx="23">
                  <c:v>2.7389999999999999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6C-4883-BD4C-0F4EE6ED906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76C-4883-BD4C-0F4EE6ED906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76C-4883-BD4C-0F4EE6ED906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9">
                  <c:v>29.326000000000001</c:v>
                </c:pt>
                <c:pt idx="10">
                  <c:v>65.384</c:v>
                </c:pt>
                <c:pt idx="11">
                  <c:v>56.704999999999998</c:v>
                </c:pt>
                <c:pt idx="12">
                  <c:v>60.104999999999997</c:v>
                </c:pt>
                <c:pt idx="13">
                  <c:v>74.144000000000005</c:v>
                </c:pt>
                <c:pt idx="14">
                  <c:v>60.686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76C-4883-BD4C-0F4EE6ED906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76C-4883-BD4C-0F4EE6ED906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76C-4883-BD4C-0F4EE6ED906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16</c:v>
                </c:pt>
                <c:pt idx="2">
                  <c:v>66.331999999999994</c:v>
                </c:pt>
                <c:pt idx="3">
                  <c:v>29.26</c:v>
                </c:pt>
                <c:pt idx="4">
                  <c:v>119.529</c:v>
                </c:pt>
                <c:pt idx="5">
                  <c:v>59.679000000000002</c:v>
                </c:pt>
                <c:pt idx="6">
                  <c:v>59.626000000000005</c:v>
                </c:pt>
                <c:pt idx="7">
                  <c:v>32.918999999999997</c:v>
                </c:pt>
                <c:pt idx="8">
                  <c:v>31.192</c:v>
                </c:pt>
                <c:pt idx="17">
                  <c:v>30.384</c:v>
                </c:pt>
                <c:pt idx="18">
                  <c:v>67.483999999999995</c:v>
                </c:pt>
                <c:pt idx="19">
                  <c:v>19</c:v>
                </c:pt>
                <c:pt idx="20">
                  <c:v>17</c:v>
                </c:pt>
                <c:pt idx="21">
                  <c:v>15</c:v>
                </c:pt>
                <c:pt idx="22">
                  <c:v>16</c:v>
                </c:pt>
                <c:pt idx="23">
                  <c:v>100.871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76C-4883-BD4C-0F4EE6ED906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36</c:v>
                </c:pt>
                <c:pt idx="2">
                  <c:v>6.4</c:v>
                </c:pt>
                <c:pt idx="3">
                  <c:v>25.4</c:v>
                </c:pt>
                <c:pt idx="4">
                  <c:v>0.3</c:v>
                </c:pt>
                <c:pt idx="5">
                  <c:v>0</c:v>
                </c:pt>
                <c:pt idx="6">
                  <c:v>0</c:v>
                </c:pt>
                <c:pt idx="7">
                  <c:v>8.8000000000000007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0.4</c:v>
                </c:pt>
                <c:pt idx="16">
                  <c:v>17.2</c:v>
                </c:pt>
                <c:pt idx="17">
                  <c:v>0</c:v>
                </c:pt>
                <c:pt idx="18">
                  <c:v>0</c:v>
                </c:pt>
                <c:pt idx="19">
                  <c:v>44.4</c:v>
                </c:pt>
                <c:pt idx="20">
                  <c:v>0</c:v>
                </c:pt>
                <c:pt idx="21">
                  <c:v>10.199999999999999</c:v>
                </c:pt>
                <c:pt idx="22">
                  <c:v>49.8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6C-4883-BD4C-0F4EE6ED906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0.82899999999999996</c:v>
                </c:pt>
                <c:pt idx="1">
                  <c:v>1.22</c:v>
                </c:pt>
                <c:pt idx="2">
                  <c:v>0.76800000000000002</c:v>
                </c:pt>
                <c:pt idx="3">
                  <c:v>0.76900000000000002</c:v>
                </c:pt>
                <c:pt idx="4">
                  <c:v>0.79200000000000004</c:v>
                </c:pt>
                <c:pt idx="5">
                  <c:v>0.80600000000000005</c:v>
                </c:pt>
                <c:pt idx="6">
                  <c:v>0.91300000000000003</c:v>
                </c:pt>
                <c:pt idx="7">
                  <c:v>4.4619999999999997</c:v>
                </c:pt>
                <c:pt idx="8">
                  <c:v>4.4619999999999997</c:v>
                </c:pt>
                <c:pt idx="9">
                  <c:v>4.4619999999999997</c:v>
                </c:pt>
                <c:pt idx="11">
                  <c:v>5.9950000000000001</c:v>
                </c:pt>
                <c:pt idx="12">
                  <c:v>5.0709999999999997</c:v>
                </c:pt>
                <c:pt idx="13">
                  <c:v>17.568999999999999</c:v>
                </c:pt>
                <c:pt idx="14">
                  <c:v>3.823</c:v>
                </c:pt>
                <c:pt idx="15">
                  <c:v>3.6269999999999998</c:v>
                </c:pt>
                <c:pt idx="16">
                  <c:v>1.3939999999999999</c:v>
                </c:pt>
                <c:pt idx="17">
                  <c:v>1.169</c:v>
                </c:pt>
                <c:pt idx="18">
                  <c:v>0.22600000000000001</c:v>
                </c:pt>
                <c:pt idx="19">
                  <c:v>0.253</c:v>
                </c:pt>
                <c:pt idx="20">
                  <c:v>11.426000000000002</c:v>
                </c:pt>
                <c:pt idx="21">
                  <c:v>1.006</c:v>
                </c:pt>
                <c:pt idx="22">
                  <c:v>0.85099999999999998</c:v>
                </c:pt>
                <c:pt idx="23">
                  <c:v>0.183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6C-4883-BD4C-0F4EE6ED906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76C-4883-BD4C-0F4EE6ED906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76C-4883-BD4C-0F4EE6ED9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127.5</c:v>
                </c:pt>
                <c:pt idx="1">
                  <c:v>121.02</c:v>
                </c:pt>
                <c:pt idx="2">
                  <c:v>100.25</c:v>
                </c:pt>
                <c:pt idx="3">
                  <c:v>99.08</c:v>
                </c:pt>
                <c:pt idx="4">
                  <c:v>110.91</c:v>
                </c:pt>
                <c:pt idx="5">
                  <c:v>105.97</c:v>
                </c:pt>
                <c:pt idx="6">
                  <c:v>100.78</c:v>
                </c:pt>
                <c:pt idx="7">
                  <c:v>109.83</c:v>
                </c:pt>
                <c:pt idx="8">
                  <c:v>96.41</c:v>
                </c:pt>
                <c:pt idx="9">
                  <c:v>53</c:v>
                </c:pt>
                <c:pt idx="10">
                  <c:v>17.010000000000002</c:v>
                </c:pt>
                <c:pt idx="11">
                  <c:v>23.4</c:v>
                </c:pt>
                <c:pt idx="12">
                  <c:v>28.6</c:v>
                </c:pt>
                <c:pt idx="13">
                  <c:v>13</c:v>
                </c:pt>
                <c:pt idx="14">
                  <c:v>23.8</c:v>
                </c:pt>
                <c:pt idx="15">
                  <c:v>42</c:v>
                </c:pt>
                <c:pt idx="16">
                  <c:v>85.76</c:v>
                </c:pt>
                <c:pt idx="17">
                  <c:v>108</c:v>
                </c:pt>
                <c:pt idx="18">
                  <c:v>132</c:v>
                </c:pt>
                <c:pt idx="19">
                  <c:v>174.41</c:v>
                </c:pt>
                <c:pt idx="20">
                  <c:v>216.8</c:v>
                </c:pt>
                <c:pt idx="21">
                  <c:v>244.89</c:v>
                </c:pt>
                <c:pt idx="22">
                  <c:v>176</c:v>
                </c:pt>
                <c:pt idx="23">
                  <c:v>127.13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6C-4883-BD4C-0F4EE6ED9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FCC-42C2-BFF6-61185AB26B9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50</c:v>
                </c:pt>
                <c:pt idx="2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CC-42C2-BFF6-61185AB26B9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8.4779999999999998</c:v>
                </c:pt>
                <c:pt idx="1">
                  <c:v>1.631</c:v>
                </c:pt>
                <c:pt idx="2">
                  <c:v>8.3050000000000015</c:v>
                </c:pt>
                <c:pt idx="3">
                  <c:v>8.2540000000000013</c:v>
                </c:pt>
                <c:pt idx="4">
                  <c:v>11.738000000000001</c:v>
                </c:pt>
                <c:pt idx="5">
                  <c:v>12.594000000000001</c:v>
                </c:pt>
                <c:pt idx="6">
                  <c:v>9.6760000000000002</c:v>
                </c:pt>
                <c:pt idx="7">
                  <c:v>10.041</c:v>
                </c:pt>
                <c:pt idx="8">
                  <c:v>5.33</c:v>
                </c:pt>
                <c:pt idx="9">
                  <c:v>0.86099999999999999</c:v>
                </c:pt>
                <c:pt idx="11">
                  <c:v>0.04</c:v>
                </c:pt>
                <c:pt idx="12">
                  <c:v>0.04</c:v>
                </c:pt>
                <c:pt idx="13">
                  <c:v>0.02</c:v>
                </c:pt>
                <c:pt idx="14">
                  <c:v>0.01</c:v>
                </c:pt>
                <c:pt idx="16">
                  <c:v>5.0389999999999997</c:v>
                </c:pt>
                <c:pt idx="17">
                  <c:v>9.4099999999999984</c:v>
                </c:pt>
                <c:pt idx="18">
                  <c:v>5.5540000000000003</c:v>
                </c:pt>
                <c:pt idx="19">
                  <c:v>9.7419999999999991</c:v>
                </c:pt>
                <c:pt idx="21">
                  <c:v>5.8129999999999997</c:v>
                </c:pt>
                <c:pt idx="22">
                  <c:v>5.8479999999999999</c:v>
                </c:pt>
                <c:pt idx="23">
                  <c:v>5.5230000000000006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CC-42C2-BFF6-61185AB26B9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17.274999999999999</c:v>
                </c:pt>
                <c:pt idx="1">
                  <c:v>3.0790000000000002</c:v>
                </c:pt>
                <c:pt idx="2">
                  <c:v>20.603999999999999</c:v>
                </c:pt>
                <c:pt idx="3">
                  <c:v>20.391999999999999</c:v>
                </c:pt>
                <c:pt idx="4">
                  <c:v>27.412999999999997</c:v>
                </c:pt>
                <c:pt idx="5">
                  <c:v>28.341999999999999</c:v>
                </c:pt>
                <c:pt idx="6">
                  <c:v>29.533999999999999</c:v>
                </c:pt>
                <c:pt idx="7">
                  <c:v>30.494999999999997</c:v>
                </c:pt>
                <c:pt idx="8">
                  <c:v>22.431999999999999</c:v>
                </c:pt>
                <c:pt idx="9">
                  <c:v>6.3119999999999994</c:v>
                </c:pt>
                <c:pt idx="10">
                  <c:v>19.04</c:v>
                </c:pt>
                <c:pt idx="11">
                  <c:v>16.094999999999999</c:v>
                </c:pt>
                <c:pt idx="12">
                  <c:v>19.791</c:v>
                </c:pt>
                <c:pt idx="13">
                  <c:v>30.626000000000001</c:v>
                </c:pt>
                <c:pt idx="14">
                  <c:v>24.03</c:v>
                </c:pt>
                <c:pt idx="15">
                  <c:v>14.574000000000002</c:v>
                </c:pt>
                <c:pt idx="16">
                  <c:v>33.507000000000005</c:v>
                </c:pt>
                <c:pt idx="17">
                  <c:v>33.296999999999997</c:v>
                </c:pt>
                <c:pt idx="18">
                  <c:v>24.899000000000001</c:v>
                </c:pt>
                <c:pt idx="19">
                  <c:v>29.542000000000002</c:v>
                </c:pt>
                <c:pt idx="21">
                  <c:v>18.631</c:v>
                </c:pt>
                <c:pt idx="22">
                  <c:v>16.391999999999999</c:v>
                </c:pt>
                <c:pt idx="23">
                  <c:v>30.062999999999999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CC-42C2-BFF6-61185AB26B9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FCC-42C2-BFF6-61185AB26B9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FCC-42C2-BFF6-61185AB26B9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FCC-42C2-BFF6-61185AB26B9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FCC-42C2-BFF6-61185AB26B9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FCC-42C2-BFF6-61185AB26B9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FCC-42C2-BFF6-61185AB26B9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22.1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64</c:v>
                </c:pt>
                <c:pt idx="5">
                  <c:v>0.2</c:v>
                </c:pt>
                <c:pt idx="6">
                  <c:v>0.9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6.6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9.1</c:v>
                </c:pt>
                <c:pt idx="18">
                  <c:v>34.700000000000003</c:v>
                </c:pt>
                <c:pt idx="19">
                  <c:v>23.8</c:v>
                </c:pt>
                <c:pt idx="20">
                  <c:v>48.6</c:v>
                </c:pt>
                <c:pt idx="21">
                  <c:v>0</c:v>
                </c:pt>
                <c:pt idx="22">
                  <c:v>42.6</c:v>
                </c:pt>
                <c:pt idx="23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CC-42C2-BFF6-61185AB26B9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8.4489999999999998</c:v>
                </c:pt>
                <c:pt idx="1">
                  <c:v>0.58799999999999997</c:v>
                </c:pt>
                <c:pt idx="2">
                  <c:v>23.515000000000001</c:v>
                </c:pt>
                <c:pt idx="3">
                  <c:v>27.652000000000001</c:v>
                </c:pt>
                <c:pt idx="4">
                  <c:v>18.416</c:v>
                </c:pt>
                <c:pt idx="5">
                  <c:v>21.571999999999999</c:v>
                </c:pt>
                <c:pt idx="6">
                  <c:v>23.084</c:v>
                </c:pt>
                <c:pt idx="7">
                  <c:v>9.6080000000000005</c:v>
                </c:pt>
                <c:pt idx="8">
                  <c:v>11.077</c:v>
                </c:pt>
                <c:pt idx="9">
                  <c:v>45.165999999999997</c:v>
                </c:pt>
                <c:pt idx="10">
                  <c:v>68.334000000000003</c:v>
                </c:pt>
                <c:pt idx="11">
                  <c:v>69.492999999999995</c:v>
                </c:pt>
                <c:pt idx="12">
                  <c:v>64.2</c:v>
                </c:pt>
                <c:pt idx="13">
                  <c:v>72.028000000000006</c:v>
                </c:pt>
                <c:pt idx="14">
                  <c:v>58.495999999999995</c:v>
                </c:pt>
                <c:pt idx="15">
                  <c:v>20.088000000000001</c:v>
                </c:pt>
                <c:pt idx="16">
                  <c:v>9.7759999999999998</c:v>
                </c:pt>
                <c:pt idx="17">
                  <c:v>8.2259999999999991</c:v>
                </c:pt>
                <c:pt idx="18">
                  <c:v>7.2</c:v>
                </c:pt>
                <c:pt idx="19">
                  <c:v>6.6760000000000002</c:v>
                </c:pt>
                <c:pt idx="21">
                  <c:v>6.1040000000000001</c:v>
                </c:pt>
                <c:pt idx="22">
                  <c:v>5.1349999999999998</c:v>
                </c:pt>
                <c:pt idx="23">
                  <c:v>8.1760000000000002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CC-42C2-BFF6-61185AB26B9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FCC-42C2-BFF6-61185AB26B9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FCC-42C2-BFF6-61185AB26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127.5</c:v>
                </c:pt>
                <c:pt idx="1">
                  <c:v>121.02</c:v>
                </c:pt>
                <c:pt idx="2">
                  <c:v>100.25</c:v>
                </c:pt>
                <c:pt idx="3">
                  <c:v>99.08</c:v>
                </c:pt>
                <c:pt idx="4">
                  <c:v>110.91</c:v>
                </c:pt>
                <c:pt idx="5">
                  <c:v>105.97</c:v>
                </c:pt>
                <c:pt idx="6">
                  <c:v>100.78</c:v>
                </c:pt>
                <c:pt idx="7">
                  <c:v>109.83</c:v>
                </c:pt>
                <c:pt idx="8">
                  <c:v>96.41</c:v>
                </c:pt>
                <c:pt idx="9">
                  <c:v>53</c:v>
                </c:pt>
                <c:pt idx="10">
                  <c:v>17.010000000000002</c:v>
                </c:pt>
                <c:pt idx="11">
                  <c:v>23.4</c:v>
                </c:pt>
                <c:pt idx="12">
                  <c:v>28.6</c:v>
                </c:pt>
                <c:pt idx="13">
                  <c:v>13</c:v>
                </c:pt>
                <c:pt idx="14">
                  <c:v>23.8</c:v>
                </c:pt>
                <c:pt idx="15">
                  <c:v>42</c:v>
                </c:pt>
                <c:pt idx="16">
                  <c:v>85.76</c:v>
                </c:pt>
                <c:pt idx="17">
                  <c:v>108</c:v>
                </c:pt>
                <c:pt idx="18">
                  <c:v>132</c:v>
                </c:pt>
                <c:pt idx="19">
                  <c:v>174.41</c:v>
                </c:pt>
                <c:pt idx="20">
                  <c:v>216.8</c:v>
                </c:pt>
                <c:pt idx="21">
                  <c:v>244.89</c:v>
                </c:pt>
                <c:pt idx="22">
                  <c:v>176</c:v>
                </c:pt>
                <c:pt idx="23">
                  <c:v>127.13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CC-42C2-BFF6-61185AB26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76.287000000000006</v>
      </c>
      <c r="C4" s="18">
        <v>55.294999999999995</v>
      </c>
      <c r="D4" s="18">
        <v>102.38800000000001</v>
      </c>
      <c r="E4" s="18">
        <v>56.317999999999998</v>
      </c>
      <c r="F4" s="18">
        <v>121.51900000000001</v>
      </c>
      <c r="G4" s="18">
        <v>62.707999999999998</v>
      </c>
      <c r="H4" s="18">
        <v>63.194000000000003</v>
      </c>
      <c r="I4" s="18">
        <v>50.182999999999993</v>
      </c>
      <c r="J4" s="18">
        <v>38.838999999999999</v>
      </c>
      <c r="K4" s="18">
        <v>52.338999999999999</v>
      </c>
      <c r="L4" s="18">
        <v>87.873999999999995</v>
      </c>
      <c r="M4" s="18">
        <v>85.628</v>
      </c>
      <c r="N4" s="18">
        <v>84.031000000000006</v>
      </c>
      <c r="O4" s="18">
        <v>109.274</v>
      </c>
      <c r="P4" s="18">
        <v>82.536000000000001</v>
      </c>
      <c r="Q4" s="18">
        <v>34.661999999999999</v>
      </c>
      <c r="R4" s="18">
        <v>48.327000000000005</v>
      </c>
      <c r="S4" s="18">
        <v>59.997999999999998</v>
      </c>
      <c r="T4" s="18">
        <v>72.352999999999994</v>
      </c>
      <c r="U4" s="18">
        <v>69.798000000000002</v>
      </c>
      <c r="V4" s="18">
        <v>48.651000000000003</v>
      </c>
      <c r="W4" s="18">
        <v>30.586999999999996</v>
      </c>
      <c r="X4" s="18">
        <v>69.966999999999999</v>
      </c>
      <c r="Y4" s="18">
        <v>178.79300000000001</v>
      </c>
      <c r="Z4" s="19"/>
      <c r="AA4" s="20">
        <f>SUM(B4:Z4)</f>
        <v>1741.5490000000004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127.5</v>
      </c>
      <c r="C7" s="28">
        <v>121.02</v>
      </c>
      <c r="D7" s="28">
        <v>100.25</v>
      </c>
      <c r="E7" s="28">
        <v>99.08</v>
      </c>
      <c r="F7" s="28">
        <v>110.91</v>
      </c>
      <c r="G7" s="28">
        <v>105.97</v>
      </c>
      <c r="H7" s="28">
        <v>100.78</v>
      </c>
      <c r="I7" s="28">
        <v>109.83</v>
      </c>
      <c r="J7" s="28">
        <v>96.41</v>
      </c>
      <c r="K7" s="28">
        <v>53</v>
      </c>
      <c r="L7" s="28">
        <v>17.010000000000002</v>
      </c>
      <c r="M7" s="28">
        <v>23.4</v>
      </c>
      <c r="N7" s="28">
        <v>28.6</v>
      </c>
      <c r="O7" s="28">
        <v>13</v>
      </c>
      <c r="P7" s="28">
        <v>23.8</v>
      </c>
      <c r="Q7" s="28">
        <v>42</v>
      </c>
      <c r="R7" s="28">
        <v>85.76</v>
      </c>
      <c r="S7" s="28">
        <v>108</v>
      </c>
      <c r="T7" s="28">
        <v>132</v>
      </c>
      <c r="U7" s="28">
        <v>174.41</v>
      </c>
      <c r="V7" s="28">
        <v>216.8</v>
      </c>
      <c r="W7" s="28">
        <v>244.89</v>
      </c>
      <c r="X7" s="28">
        <v>176</v>
      </c>
      <c r="Y7" s="28">
        <v>127.13</v>
      </c>
      <c r="Z7" s="29"/>
      <c r="AA7" s="30">
        <f>IF(SUM(B7:Z7)&lt;&gt;0,AVERAGEIF(B7:Z7,"&lt;&gt;"""),"")</f>
        <v>101.56458333333335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16</v>
      </c>
      <c r="D12" s="52">
        <v>66.331999999999994</v>
      </c>
      <c r="E12" s="52">
        <v>29.26</v>
      </c>
      <c r="F12" s="52">
        <v>119.529</v>
      </c>
      <c r="G12" s="52">
        <v>59.679000000000002</v>
      </c>
      <c r="H12" s="52">
        <v>59.626000000000005</v>
      </c>
      <c r="I12" s="52">
        <v>32.918999999999997</v>
      </c>
      <c r="J12" s="52">
        <v>31.192</v>
      </c>
      <c r="K12" s="52"/>
      <c r="L12" s="52"/>
      <c r="M12" s="52"/>
      <c r="N12" s="52"/>
      <c r="O12" s="52"/>
      <c r="P12" s="52"/>
      <c r="Q12" s="52"/>
      <c r="R12" s="52"/>
      <c r="S12" s="52">
        <v>30.384</v>
      </c>
      <c r="T12" s="52">
        <v>67.483999999999995</v>
      </c>
      <c r="U12" s="52">
        <v>19</v>
      </c>
      <c r="V12" s="52">
        <v>17</v>
      </c>
      <c r="W12" s="52">
        <v>15</v>
      </c>
      <c r="X12" s="52">
        <v>16</v>
      </c>
      <c r="Y12" s="52">
        <v>100.871</v>
      </c>
      <c r="Z12" s="53"/>
      <c r="AA12" s="54">
        <f t="shared" si="0"/>
        <v>680.27599999999995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0.82899999999999996</v>
      </c>
      <c r="C14" s="57">
        <v>1.22</v>
      </c>
      <c r="D14" s="57">
        <v>0.76800000000000002</v>
      </c>
      <c r="E14" s="57">
        <v>0.76900000000000002</v>
      </c>
      <c r="F14" s="57">
        <v>0.79200000000000004</v>
      </c>
      <c r="G14" s="57">
        <v>0.80600000000000005</v>
      </c>
      <c r="H14" s="57">
        <v>0.91300000000000003</v>
      </c>
      <c r="I14" s="57">
        <v>4.4619999999999997</v>
      </c>
      <c r="J14" s="57">
        <v>4.4619999999999997</v>
      </c>
      <c r="K14" s="57">
        <v>4.4619999999999997</v>
      </c>
      <c r="L14" s="57"/>
      <c r="M14" s="57">
        <v>5.9950000000000001</v>
      </c>
      <c r="N14" s="57">
        <v>5.0709999999999997</v>
      </c>
      <c r="O14" s="57">
        <v>17.568999999999999</v>
      </c>
      <c r="P14" s="57">
        <v>3.823</v>
      </c>
      <c r="Q14" s="57">
        <v>3.6269999999999998</v>
      </c>
      <c r="R14" s="57">
        <v>1.3939999999999999</v>
      </c>
      <c r="S14" s="57">
        <v>1.169</v>
      </c>
      <c r="T14" s="57">
        <v>0.22600000000000001</v>
      </c>
      <c r="U14" s="57">
        <v>0.253</v>
      </c>
      <c r="V14" s="57">
        <v>11.426000000000002</v>
      </c>
      <c r="W14" s="57">
        <v>1.006</v>
      </c>
      <c r="X14" s="57">
        <v>0.85099999999999998</v>
      </c>
      <c r="Y14" s="57">
        <v>0.183</v>
      </c>
      <c r="Z14" s="58"/>
      <c r="AA14" s="59">
        <f t="shared" si="0"/>
        <v>72.076000000000008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0.82899999999999996</v>
      </c>
      <c r="C16" s="62">
        <f t="shared" si="1"/>
        <v>17.22</v>
      </c>
      <c r="D16" s="62">
        <f t="shared" si="1"/>
        <v>67.099999999999994</v>
      </c>
      <c r="E16" s="62">
        <f t="shared" si="1"/>
        <v>30.029</v>
      </c>
      <c r="F16" s="62">
        <f t="shared" si="1"/>
        <v>120.321</v>
      </c>
      <c r="G16" s="62">
        <f t="shared" si="1"/>
        <v>60.484999999999999</v>
      </c>
      <c r="H16" s="62">
        <f t="shared" si="1"/>
        <v>60.539000000000001</v>
      </c>
      <c r="I16" s="62">
        <f t="shared" si="1"/>
        <v>37.381</v>
      </c>
      <c r="J16" s="62">
        <f t="shared" si="1"/>
        <v>35.653999999999996</v>
      </c>
      <c r="K16" s="62">
        <f t="shared" si="1"/>
        <v>4.4619999999999997</v>
      </c>
      <c r="L16" s="62">
        <f t="shared" si="1"/>
        <v>0</v>
      </c>
      <c r="M16" s="62">
        <f t="shared" si="1"/>
        <v>5.9950000000000001</v>
      </c>
      <c r="N16" s="62">
        <f t="shared" si="1"/>
        <v>5.0709999999999997</v>
      </c>
      <c r="O16" s="62">
        <f t="shared" si="1"/>
        <v>17.568999999999999</v>
      </c>
      <c r="P16" s="62">
        <f t="shared" si="1"/>
        <v>3.823</v>
      </c>
      <c r="Q16" s="62">
        <f t="shared" si="1"/>
        <v>3.6269999999999998</v>
      </c>
      <c r="R16" s="62">
        <f t="shared" si="1"/>
        <v>1.3939999999999999</v>
      </c>
      <c r="S16" s="62">
        <f t="shared" si="1"/>
        <v>31.553000000000001</v>
      </c>
      <c r="T16" s="62">
        <f t="shared" si="1"/>
        <v>67.709999999999994</v>
      </c>
      <c r="U16" s="62">
        <f t="shared" si="1"/>
        <v>19.253</v>
      </c>
      <c r="V16" s="62">
        <f t="shared" si="1"/>
        <v>28.426000000000002</v>
      </c>
      <c r="W16" s="62">
        <f t="shared" si="1"/>
        <v>16.006</v>
      </c>
      <c r="X16" s="62">
        <f t="shared" si="1"/>
        <v>16.850999999999999</v>
      </c>
      <c r="Y16" s="62">
        <f t="shared" si="1"/>
        <v>101.054</v>
      </c>
      <c r="Z16" s="63" t="str">
        <f t="shared" si="1"/>
        <v/>
      </c>
      <c r="AA16" s="64">
        <f>SUM(AA10:AA15)</f>
        <v>752.35199999999998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75</v>
      </c>
      <c r="C19" s="72"/>
      <c r="D19" s="72">
        <v>28</v>
      </c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>
        <v>75</v>
      </c>
      <c r="Z19" s="73"/>
      <c r="AA19" s="74">
        <f t="shared" ref="AA19:AA25" si="2">SUM(B19:Z19)</f>
        <v>178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>
        <v>7.4340000000000002</v>
      </c>
      <c r="L20" s="77">
        <v>7.109</v>
      </c>
      <c r="M20" s="77">
        <v>6.9660000000000002</v>
      </c>
      <c r="N20" s="77">
        <v>4.5250000000000004</v>
      </c>
      <c r="O20" s="77">
        <v>4.5060000000000002</v>
      </c>
      <c r="P20" s="77">
        <v>4.4610000000000003</v>
      </c>
      <c r="Q20" s="77">
        <v>10.731999999999999</v>
      </c>
      <c r="R20" s="77">
        <v>10.712999999999999</v>
      </c>
      <c r="S20" s="77">
        <v>10.715999999999999</v>
      </c>
      <c r="T20" s="77"/>
      <c r="U20" s="77"/>
      <c r="V20" s="77"/>
      <c r="W20" s="77"/>
      <c r="X20" s="77"/>
      <c r="Y20" s="77"/>
      <c r="Z20" s="78"/>
      <c r="AA20" s="79">
        <f t="shared" si="2"/>
        <v>67.161999999999992</v>
      </c>
    </row>
    <row r="21" spans="1:27" ht="24.95" customHeight="1" x14ac:dyDescent="0.2">
      <c r="A21" s="75" t="s">
        <v>16</v>
      </c>
      <c r="B21" s="80">
        <v>0.45799999999999996</v>
      </c>
      <c r="C21" s="81">
        <v>2.0750000000000002</v>
      </c>
      <c r="D21" s="81">
        <v>0.88800000000000001</v>
      </c>
      <c r="E21" s="81">
        <v>0.88900000000000001</v>
      </c>
      <c r="F21" s="81">
        <v>0.89800000000000002</v>
      </c>
      <c r="G21" s="81">
        <v>2.2229999999999999</v>
      </c>
      <c r="H21" s="81">
        <v>2.6550000000000002</v>
      </c>
      <c r="I21" s="81">
        <v>4.0019999999999998</v>
      </c>
      <c r="J21" s="81">
        <v>3.1850000000000001</v>
      </c>
      <c r="K21" s="81">
        <v>11.117000000000001</v>
      </c>
      <c r="L21" s="81">
        <v>15.381</v>
      </c>
      <c r="M21" s="81">
        <v>15.962</v>
      </c>
      <c r="N21" s="81">
        <v>14.330000000000002</v>
      </c>
      <c r="O21" s="81">
        <v>13.055</v>
      </c>
      <c r="P21" s="81">
        <v>13.565999999999999</v>
      </c>
      <c r="Q21" s="81">
        <v>19.902999999999999</v>
      </c>
      <c r="R21" s="81">
        <v>19.02</v>
      </c>
      <c r="S21" s="81">
        <v>17.728999999999999</v>
      </c>
      <c r="T21" s="81">
        <v>4.6429999999999998</v>
      </c>
      <c r="U21" s="81">
        <v>6.1449999999999996</v>
      </c>
      <c r="V21" s="81">
        <v>20.225000000000001</v>
      </c>
      <c r="W21" s="81">
        <v>4.3810000000000002</v>
      </c>
      <c r="X21" s="81">
        <v>3.3159999999999998</v>
      </c>
      <c r="Y21" s="81">
        <v>2.7389999999999999</v>
      </c>
      <c r="Z21" s="78"/>
      <c r="AA21" s="79">
        <f t="shared" si="2"/>
        <v>198.78500000000003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29.326000000000001</v>
      </c>
      <c r="L22" s="81">
        <v>65.384</v>
      </c>
      <c r="M22" s="81">
        <v>56.704999999999998</v>
      </c>
      <c r="N22" s="81">
        <v>60.104999999999997</v>
      </c>
      <c r="O22" s="81">
        <v>74.144000000000005</v>
      </c>
      <c r="P22" s="81">
        <v>60.686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346.34999999999997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75.457999999999998</v>
      </c>
      <c r="C26" s="88">
        <f t="shared" si="3"/>
        <v>2.0750000000000002</v>
      </c>
      <c r="D26" s="88">
        <f t="shared" si="3"/>
        <v>28.888000000000002</v>
      </c>
      <c r="E26" s="88">
        <f t="shared" si="3"/>
        <v>0.88900000000000001</v>
      </c>
      <c r="F26" s="88">
        <f t="shared" si="3"/>
        <v>0.89800000000000002</v>
      </c>
      <c r="G26" s="88">
        <f t="shared" si="3"/>
        <v>2.2229999999999999</v>
      </c>
      <c r="H26" s="88">
        <f t="shared" si="3"/>
        <v>2.6550000000000002</v>
      </c>
      <c r="I26" s="88">
        <f t="shared" si="3"/>
        <v>4.0019999999999998</v>
      </c>
      <c r="J26" s="88">
        <f t="shared" si="3"/>
        <v>3.1850000000000001</v>
      </c>
      <c r="K26" s="88">
        <f t="shared" si="3"/>
        <v>47.877000000000002</v>
      </c>
      <c r="L26" s="88">
        <f t="shared" si="3"/>
        <v>87.873999999999995</v>
      </c>
      <c r="M26" s="88">
        <f t="shared" si="3"/>
        <v>79.632999999999996</v>
      </c>
      <c r="N26" s="88">
        <f t="shared" si="3"/>
        <v>78.960000000000008</v>
      </c>
      <c r="O26" s="88">
        <f t="shared" si="3"/>
        <v>91.705000000000013</v>
      </c>
      <c r="P26" s="88">
        <f t="shared" si="3"/>
        <v>78.712999999999994</v>
      </c>
      <c r="Q26" s="88">
        <f t="shared" si="3"/>
        <v>30.634999999999998</v>
      </c>
      <c r="R26" s="88">
        <f t="shared" si="3"/>
        <v>29.732999999999997</v>
      </c>
      <c r="S26" s="88">
        <f t="shared" si="3"/>
        <v>28.445</v>
      </c>
      <c r="T26" s="88">
        <f t="shared" si="3"/>
        <v>4.6429999999999998</v>
      </c>
      <c r="U26" s="88">
        <f t="shared" si="3"/>
        <v>6.1449999999999996</v>
      </c>
      <c r="V26" s="88">
        <f t="shared" si="3"/>
        <v>20.225000000000001</v>
      </c>
      <c r="W26" s="88">
        <f t="shared" si="3"/>
        <v>4.3810000000000002</v>
      </c>
      <c r="X26" s="88">
        <f t="shared" si="3"/>
        <v>3.3159999999999998</v>
      </c>
      <c r="Y26" s="88">
        <f t="shared" si="3"/>
        <v>77.739000000000004</v>
      </c>
      <c r="Z26" s="89" t="str">
        <f t="shared" si="3"/>
        <v/>
      </c>
      <c r="AA26" s="90">
        <f>SUM(AA19:AA25)</f>
        <v>790.29700000000003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76.287000000000006</v>
      </c>
      <c r="C30" s="77">
        <v>19.295000000000002</v>
      </c>
      <c r="D30" s="77">
        <v>95.988</v>
      </c>
      <c r="E30" s="77">
        <v>30.917999999999999</v>
      </c>
      <c r="F30" s="77">
        <v>121.21899999999999</v>
      </c>
      <c r="G30" s="77">
        <v>62.707999999999998</v>
      </c>
      <c r="H30" s="77">
        <v>63.194000000000003</v>
      </c>
      <c r="I30" s="77">
        <v>41.383000000000003</v>
      </c>
      <c r="J30" s="77">
        <v>38.838999999999999</v>
      </c>
      <c r="K30" s="77">
        <v>52.338999999999999</v>
      </c>
      <c r="L30" s="77">
        <v>87.873999999999995</v>
      </c>
      <c r="M30" s="77">
        <v>85.628</v>
      </c>
      <c r="N30" s="77">
        <v>84.031000000000006</v>
      </c>
      <c r="O30" s="77">
        <v>109.274</v>
      </c>
      <c r="P30" s="77">
        <v>82.536000000000001</v>
      </c>
      <c r="Q30" s="77">
        <v>34.262</v>
      </c>
      <c r="R30" s="77">
        <v>31.126999999999999</v>
      </c>
      <c r="S30" s="77">
        <v>59.997999999999998</v>
      </c>
      <c r="T30" s="77">
        <v>72.352999999999994</v>
      </c>
      <c r="U30" s="77">
        <v>25.398</v>
      </c>
      <c r="V30" s="77">
        <v>48.651000000000003</v>
      </c>
      <c r="W30" s="77">
        <v>20.387</v>
      </c>
      <c r="X30" s="77">
        <v>20.167000000000002</v>
      </c>
      <c r="Y30" s="77">
        <v>178.79300000000001</v>
      </c>
      <c r="Z30" s="78"/>
      <c r="AA30" s="79">
        <f>SUM(B30:Z30)</f>
        <v>1542.6489999999999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76.287000000000006</v>
      </c>
      <c r="C32" s="62">
        <f t="shared" ref="C32:Z32" si="4">IF(LEN(C$2)&gt;0,SUM(C29:C31),"")</f>
        <v>19.295000000000002</v>
      </c>
      <c r="D32" s="62">
        <f t="shared" si="4"/>
        <v>95.988</v>
      </c>
      <c r="E32" s="62">
        <f t="shared" si="4"/>
        <v>30.917999999999999</v>
      </c>
      <c r="F32" s="62">
        <f t="shared" si="4"/>
        <v>121.21899999999999</v>
      </c>
      <c r="G32" s="62">
        <f t="shared" si="4"/>
        <v>62.707999999999998</v>
      </c>
      <c r="H32" s="62">
        <f t="shared" si="4"/>
        <v>63.194000000000003</v>
      </c>
      <c r="I32" s="62">
        <f t="shared" si="4"/>
        <v>41.383000000000003</v>
      </c>
      <c r="J32" s="62">
        <f t="shared" si="4"/>
        <v>38.838999999999999</v>
      </c>
      <c r="K32" s="62">
        <f t="shared" si="4"/>
        <v>52.338999999999999</v>
      </c>
      <c r="L32" s="62">
        <f t="shared" si="4"/>
        <v>87.873999999999995</v>
      </c>
      <c r="M32" s="62">
        <f t="shared" si="4"/>
        <v>85.628</v>
      </c>
      <c r="N32" s="62">
        <f t="shared" si="4"/>
        <v>84.031000000000006</v>
      </c>
      <c r="O32" s="62">
        <f t="shared" si="4"/>
        <v>109.274</v>
      </c>
      <c r="P32" s="62">
        <f t="shared" si="4"/>
        <v>82.536000000000001</v>
      </c>
      <c r="Q32" s="62">
        <f t="shared" si="4"/>
        <v>34.262</v>
      </c>
      <c r="R32" s="62">
        <f t="shared" si="4"/>
        <v>31.126999999999999</v>
      </c>
      <c r="S32" s="62">
        <f t="shared" si="4"/>
        <v>59.997999999999998</v>
      </c>
      <c r="T32" s="62">
        <f t="shared" si="4"/>
        <v>72.352999999999994</v>
      </c>
      <c r="U32" s="62">
        <f t="shared" si="4"/>
        <v>25.398</v>
      </c>
      <c r="V32" s="62">
        <f t="shared" si="4"/>
        <v>48.651000000000003</v>
      </c>
      <c r="W32" s="62">
        <f t="shared" si="4"/>
        <v>20.387</v>
      </c>
      <c r="X32" s="62">
        <f t="shared" si="4"/>
        <v>20.167000000000002</v>
      </c>
      <c r="Y32" s="62">
        <f t="shared" si="4"/>
        <v>178.79300000000001</v>
      </c>
      <c r="Z32" s="63" t="str">
        <f t="shared" si="4"/>
        <v/>
      </c>
      <c r="AA32" s="64">
        <f>SUM(AA29:AA31)</f>
        <v>1542.6489999999999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36</v>
      </c>
      <c r="D37" s="99">
        <v>6.4</v>
      </c>
      <c r="E37" s="99">
        <v>25.4</v>
      </c>
      <c r="F37" s="99">
        <v>0.3</v>
      </c>
      <c r="G37" s="99"/>
      <c r="H37" s="99"/>
      <c r="I37" s="99">
        <v>8.8000000000000007</v>
      </c>
      <c r="J37" s="99"/>
      <c r="K37" s="99"/>
      <c r="L37" s="99"/>
      <c r="M37" s="99"/>
      <c r="N37" s="99"/>
      <c r="O37" s="99"/>
      <c r="P37" s="99"/>
      <c r="Q37" s="99">
        <v>0.4</v>
      </c>
      <c r="R37" s="99">
        <v>17.2</v>
      </c>
      <c r="S37" s="99"/>
      <c r="T37" s="99"/>
      <c r="U37" s="99"/>
      <c r="V37" s="99"/>
      <c r="W37" s="99">
        <v>10.199999999999999</v>
      </c>
      <c r="X37" s="99">
        <v>49.8</v>
      </c>
      <c r="Y37" s="99"/>
      <c r="Z37" s="100"/>
      <c r="AA37" s="79">
        <f t="shared" si="5"/>
        <v>154.5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44.4</v>
      </c>
      <c r="V39" s="99"/>
      <c r="W39" s="99"/>
      <c r="X39" s="99"/>
      <c r="Y39" s="99"/>
      <c r="Z39" s="100"/>
      <c r="AA39" s="79">
        <f t="shared" si="5"/>
        <v>44.4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36</v>
      </c>
      <c r="D40" s="88">
        <f t="shared" si="6"/>
        <v>6.4</v>
      </c>
      <c r="E40" s="88">
        <f t="shared" si="6"/>
        <v>25.4</v>
      </c>
      <c r="F40" s="88">
        <f t="shared" si="6"/>
        <v>0.3</v>
      </c>
      <c r="G40" s="88">
        <f t="shared" si="6"/>
        <v>0</v>
      </c>
      <c r="H40" s="88">
        <f t="shared" si="6"/>
        <v>0</v>
      </c>
      <c r="I40" s="88">
        <f t="shared" si="6"/>
        <v>8.8000000000000007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0.4</v>
      </c>
      <c r="R40" s="88">
        <f t="shared" si="6"/>
        <v>17.2</v>
      </c>
      <c r="S40" s="88">
        <f t="shared" si="6"/>
        <v>0</v>
      </c>
      <c r="T40" s="88">
        <f t="shared" si="6"/>
        <v>0</v>
      </c>
      <c r="U40" s="88">
        <f t="shared" si="6"/>
        <v>44.4</v>
      </c>
      <c r="V40" s="88">
        <f t="shared" si="6"/>
        <v>0</v>
      </c>
      <c r="W40" s="88">
        <f t="shared" si="6"/>
        <v>10.199999999999999</v>
      </c>
      <c r="X40" s="88">
        <f t="shared" si="6"/>
        <v>49.8</v>
      </c>
      <c r="Y40" s="88">
        <f t="shared" si="6"/>
        <v>0</v>
      </c>
      <c r="Z40" s="89" t="str">
        <f t="shared" si="6"/>
        <v/>
      </c>
      <c r="AA40" s="90">
        <f t="shared" si="5"/>
        <v>198.89999999999998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36</v>
      </c>
      <c r="D45" s="99">
        <v>6.4</v>
      </c>
      <c r="E45" s="99">
        <v>25.4</v>
      </c>
      <c r="F45" s="99">
        <v>0.3</v>
      </c>
      <c r="G45" s="99"/>
      <c r="H45" s="99"/>
      <c r="I45" s="99">
        <v>8.8000000000000007</v>
      </c>
      <c r="J45" s="99"/>
      <c r="K45" s="99"/>
      <c r="L45" s="99"/>
      <c r="M45" s="99"/>
      <c r="N45" s="99"/>
      <c r="O45" s="99"/>
      <c r="P45" s="99"/>
      <c r="Q45" s="99">
        <v>0.4</v>
      </c>
      <c r="R45" s="99">
        <v>17.2</v>
      </c>
      <c r="S45" s="99"/>
      <c r="T45" s="99"/>
      <c r="U45" s="99"/>
      <c r="V45" s="99"/>
      <c r="W45" s="99">
        <v>10.199999999999999</v>
      </c>
      <c r="X45" s="99">
        <v>49.8</v>
      </c>
      <c r="Y45" s="99"/>
      <c r="Z45" s="100"/>
      <c r="AA45" s="79">
        <f t="shared" si="7"/>
        <v>154.5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44.4</v>
      </c>
      <c r="V47" s="99"/>
      <c r="W47" s="99"/>
      <c r="X47" s="99"/>
      <c r="Y47" s="99"/>
      <c r="Z47" s="100"/>
      <c r="AA47" s="79">
        <f t="shared" si="7"/>
        <v>44.4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36</v>
      </c>
      <c r="D49" s="88">
        <f t="shared" si="8"/>
        <v>6.4</v>
      </c>
      <c r="E49" s="88">
        <f t="shared" si="8"/>
        <v>25.4</v>
      </c>
      <c r="F49" s="88">
        <f t="shared" si="8"/>
        <v>0.3</v>
      </c>
      <c r="G49" s="88">
        <f t="shared" si="8"/>
        <v>0</v>
      </c>
      <c r="H49" s="88">
        <f t="shared" si="8"/>
        <v>0</v>
      </c>
      <c r="I49" s="88">
        <f t="shared" si="8"/>
        <v>8.8000000000000007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0.4</v>
      </c>
      <c r="R49" s="88">
        <f t="shared" si="8"/>
        <v>17.2</v>
      </c>
      <c r="S49" s="88">
        <f t="shared" si="8"/>
        <v>0</v>
      </c>
      <c r="T49" s="88">
        <f t="shared" si="8"/>
        <v>0</v>
      </c>
      <c r="U49" s="88">
        <f t="shared" si="8"/>
        <v>44.4</v>
      </c>
      <c r="V49" s="88">
        <f t="shared" si="8"/>
        <v>0</v>
      </c>
      <c r="W49" s="88">
        <f t="shared" si="8"/>
        <v>10.199999999999999</v>
      </c>
      <c r="X49" s="88">
        <f t="shared" si="8"/>
        <v>49.8</v>
      </c>
      <c r="Y49" s="88">
        <f t="shared" si="8"/>
        <v>0</v>
      </c>
      <c r="Z49" s="89" t="str">
        <f t="shared" si="8"/>
        <v/>
      </c>
      <c r="AA49" s="90">
        <f t="shared" si="7"/>
        <v>198.89999999999998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76.286999999999992</v>
      </c>
      <c r="C52" s="88">
        <f t="shared" si="10"/>
        <v>55.295000000000002</v>
      </c>
      <c r="D52" s="88">
        <f t="shared" si="10"/>
        <v>102.38800000000001</v>
      </c>
      <c r="E52" s="88">
        <f t="shared" si="10"/>
        <v>56.317999999999998</v>
      </c>
      <c r="F52" s="88">
        <f t="shared" si="10"/>
        <v>121.51899999999999</v>
      </c>
      <c r="G52" s="88">
        <f t="shared" si="10"/>
        <v>62.707999999999998</v>
      </c>
      <c r="H52" s="88">
        <f t="shared" si="10"/>
        <v>63.194000000000003</v>
      </c>
      <c r="I52" s="88">
        <f t="shared" si="10"/>
        <v>50.183000000000007</v>
      </c>
      <c r="J52" s="88">
        <f t="shared" si="10"/>
        <v>38.838999999999999</v>
      </c>
      <c r="K52" s="88">
        <f t="shared" si="10"/>
        <v>52.338999999999999</v>
      </c>
      <c r="L52" s="88">
        <f t="shared" si="10"/>
        <v>87.873999999999995</v>
      </c>
      <c r="M52" s="88">
        <f t="shared" si="10"/>
        <v>85.628</v>
      </c>
      <c r="N52" s="88">
        <f t="shared" si="10"/>
        <v>84.031000000000006</v>
      </c>
      <c r="O52" s="88">
        <f t="shared" si="10"/>
        <v>109.27400000000002</v>
      </c>
      <c r="P52" s="88">
        <f t="shared" si="10"/>
        <v>82.535999999999987</v>
      </c>
      <c r="Q52" s="88">
        <f t="shared" si="10"/>
        <v>34.661999999999999</v>
      </c>
      <c r="R52" s="88">
        <f t="shared" si="10"/>
        <v>48.326999999999998</v>
      </c>
      <c r="S52" s="88">
        <f t="shared" si="10"/>
        <v>59.998000000000005</v>
      </c>
      <c r="T52" s="88">
        <f t="shared" si="10"/>
        <v>72.352999999999994</v>
      </c>
      <c r="U52" s="88">
        <f t="shared" si="10"/>
        <v>69.798000000000002</v>
      </c>
      <c r="V52" s="88">
        <f t="shared" si="10"/>
        <v>48.651000000000003</v>
      </c>
      <c r="W52" s="88">
        <f t="shared" si="10"/>
        <v>30.587</v>
      </c>
      <c r="X52" s="88">
        <f t="shared" si="10"/>
        <v>69.966999999999999</v>
      </c>
      <c r="Y52" s="88">
        <f t="shared" si="10"/>
        <v>178.79300000000001</v>
      </c>
      <c r="Z52" s="89" t="str">
        <f t="shared" si="10"/>
        <v/>
      </c>
      <c r="AA52" s="104">
        <f>SUM(B52:Z52)</f>
        <v>1741.5490000000004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76.302000000000007</v>
      </c>
      <c r="C4" s="18">
        <v>55.298000000000002</v>
      </c>
      <c r="D4" s="18">
        <v>102.42399999999998</v>
      </c>
      <c r="E4" s="18">
        <v>56.298000000000002</v>
      </c>
      <c r="F4" s="18">
        <v>121.56700000000002</v>
      </c>
      <c r="G4" s="18">
        <v>62.707999999999998</v>
      </c>
      <c r="H4" s="18">
        <v>63.194000000000003</v>
      </c>
      <c r="I4" s="18">
        <v>50.143999999999998</v>
      </c>
      <c r="J4" s="18">
        <v>38.838999999999999</v>
      </c>
      <c r="K4" s="18">
        <v>52.338999999999999</v>
      </c>
      <c r="L4" s="18">
        <v>87.873999999999995</v>
      </c>
      <c r="M4" s="18">
        <v>85.628</v>
      </c>
      <c r="N4" s="18">
        <v>84.031000000000006</v>
      </c>
      <c r="O4" s="18">
        <v>109.27400000000002</v>
      </c>
      <c r="P4" s="18">
        <v>82.535999999999987</v>
      </c>
      <c r="Q4" s="18">
        <v>34.662000000000006</v>
      </c>
      <c r="R4" s="18">
        <v>48.322000000000003</v>
      </c>
      <c r="S4" s="18">
        <v>60.033000000000001</v>
      </c>
      <c r="T4" s="18">
        <v>72.353000000000009</v>
      </c>
      <c r="U4" s="18">
        <v>69.760000000000005</v>
      </c>
      <c r="V4" s="18">
        <v>48.6</v>
      </c>
      <c r="W4" s="18">
        <v>30.548000000000002</v>
      </c>
      <c r="X4" s="18">
        <v>69.974999999999994</v>
      </c>
      <c r="Y4" s="18">
        <v>178.762</v>
      </c>
      <c r="Z4" s="19"/>
      <c r="AA4" s="20">
        <f>SUM(B4:Z4)</f>
        <v>1741.4709999999998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127.5</v>
      </c>
      <c r="C7" s="28">
        <v>121.02</v>
      </c>
      <c r="D7" s="28">
        <v>100.25</v>
      </c>
      <c r="E7" s="28">
        <v>99.08</v>
      </c>
      <c r="F7" s="28">
        <v>110.91</v>
      </c>
      <c r="G7" s="28">
        <v>105.97</v>
      </c>
      <c r="H7" s="28">
        <v>100.78</v>
      </c>
      <c r="I7" s="28">
        <v>109.83</v>
      </c>
      <c r="J7" s="28">
        <v>96.41</v>
      </c>
      <c r="K7" s="28">
        <v>53</v>
      </c>
      <c r="L7" s="28">
        <v>17.010000000000002</v>
      </c>
      <c r="M7" s="28">
        <v>23.4</v>
      </c>
      <c r="N7" s="28">
        <v>28.6</v>
      </c>
      <c r="O7" s="28">
        <v>13</v>
      </c>
      <c r="P7" s="28">
        <v>23.8</v>
      </c>
      <c r="Q7" s="28">
        <v>42</v>
      </c>
      <c r="R7" s="28">
        <v>85.76</v>
      </c>
      <c r="S7" s="28">
        <v>108</v>
      </c>
      <c r="T7" s="28">
        <v>132</v>
      </c>
      <c r="U7" s="28">
        <v>174.41</v>
      </c>
      <c r="V7" s="28">
        <v>216.8</v>
      </c>
      <c r="W7" s="28">
        <v>244.89</v>
      </c>
      <c r="X7" s="28">
        <v>176</v>
      </c>
      <c r="Y7" s="28">
        <v>127.13</v>
      </c>
      <c r="Z7" s="29"/>
      <c r="AA7" s="30">
        <f>IF(SUM(B7:Z7)&lt;&gt;0,AVERAGEIF(B7:Z7,"&lt;&gt;"""),"")</f>
        <v>101.56458333333335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20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8.4489999999999998</v>
      </c>
      <c r="C14" s="57">
        <v>0.58799999999999997</v>
      </c>
      <c r="D14" s="57">
        <v>23.515000000000001</v>
      </c>
      <c r="E14" s="57">
        <v>27.652000000000001</v>
      </c>
      <c r="F14" s="57">
        <v>18.416</v>
      </c>
      <c r="G14" s="57">
        <v>21.571999999999999</v>
      </c>
      <c r="H14" s="57">
        <v>23.084</v>
      </c>
      <c r="I14" s="57">
        <v>9.6080000000000005</v>
      </c>
      <c r="J14" s="57">
        <v>11.077</v>
      </c>
      <c r="K14" s="57">
        <v>45.165999999999997</v>
      </c>
      <c r="L14" s="57">
        <v>68.334000000000003</v>
      </c>
      <c r="M14" s="57">
        <v>69.492999999999995</v>
      </c>
      <c r="N14" s="57">
        <v>64.2</v>
      </c>
      <c r="O14" s="57">
        <v>72.028000000000006</v>
      </c>
      <c r="P14" s="57">
        <v>58.495999999999995</v>
      </c>
      <c r="Q14" s="57">
        <v>20.088000000000001</v>
      </c>
      <c r="R14" s="57">
        <v>9.7759999999999998</v>
      </c>
      <c r="S14" s="57">
        <v>8.2259999999999991</v>
      </c>
      <c r="T14" s="57">
        <v>7.2</v>
      </c>
      <c r="U14" s="57">
        <v>6.6760000000000002</v>
      </c>
      <c r="V14" s="57"/>
      <c r="W14" s="57">
        <v>6.1040000000000001</v>
      </c>
      <c r="X14" s="57">
        <v>5.1349999999999998</v>
      </c>
      <c r="Y14" s="57">
        <v>8.1760000000000002</v>
      </c>
      <c r="Z14" s="58"/>
      <c r="AA14" s="59">
        <f t="shared" si="0"/>
        <v>593.05900000000008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28.448999999999998</v>
      </c>
      <c r="C16" s="62">
        <f t="shared" ref="C16:Z16" si="1">IF(LEN(C$2)&gt;0,SUM(C10:C15),"")</f>
        <v>0.58799999999999997</v>
      </c>
      <c r="D16" s="62">
        <f t="shared" si="1"/>
        <v>23.515000000000001</v>
      </c>
      <c r="E16" s="62">
        <f t="shared" si="1"/>
        <v>27.652000000000001</v>
      </c>
      <c r="F16" s="62">
        <f t="shared" si="1"/>
        <v>18.416</v>
      </c>
      <c r="G16" s="62">
        <f t="shared" si="1"/>
        <v>21.571999999999999</v>
      </c>
      <c r="H16" s="62">
        <f t="shared" si="1"/>
        <v>23.084</v>
      </c>
      <c r="I16" s="62">
        <f t="shared" si="1"/>
        <v>9.6080000000000005</v>
      </c>
      <c r="J16" s="62">
        <f t="shared" si="1"/>
        <v>11.077</v>
      </c>
      <c r="K16" s="62">
        <f t="shared" si="1"/>
        <v>45.165999999999997</v>
      </c>
      <c r="L16" s="62">
        <f t="shared" si="1"/>
        <v>68.334000000000003</v>
      </c>
      <c r="M16" s="62">
        <f t="shared" si="1"/>
        <v>69.492999999999995</v>
      </c>
      <c r="N16" s="62">
        <f t="shared" si="1"/>
        <v>64.2</v>
      </c>
      <c r="O16" s="62">
        <f t="shared" si="1"/>
        <v>72.028000000000006</v>
      </c>
      <c r="P16" s="62">
        <f t="shared" si="1"/>
        <v>58.495999999999995</v>
      </c>
      <c r="Q16" s="62">
        <f t="shared" si="1"/>
        <v>20.088000000000001</v>
      </c>
      <c r="R16" s="62">
        <f t="shared" si="1"/>
        <v>9.7759999999999998</v>
      </c>
      <c r="S16" s="62">
        <f t="shared" si="1"/>
        <v>8.2259999999999991</v>
      </c>
      <c r="T16" s="62">
        <f t="shared" si="1"/>
        <v>7.2</v>
      </c>
      <c r="U16" s="62">
        <f t="shared" si="1"/>
        <v>6.6760000000000002</v>
      </c>
      <c r="V16" s="62">
        <f t="shared" si="1"/>
        <v>0</v>
      </c>
      <c r="W16" s="62">
        <f t="shared" si="1"/>
        <v>6.1040000000000001</v>
      </c>
      <c r="X16" s="62">
        <f t="shared" si="1"/>
        <v>5.1349999999999998</v>
      </c>
      <c r="Y16" s="62">
        <f t="shared" si="1"/>
        <v>8.1760000000000002</v>
      </c>
      <c r="Z16" s="63" t="str">
        <f t="shared" si="1"/>
        <v/>
      </c>
      <c r="AA16" s="64">
        <f>SUM(AA10:AA15)</f>
        <v>613.05900000000008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50</v>
      </c>
      <c r="D19" s="72">
        <v>50</v>
      </c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100</v>
      </c>
    </row>
    <row r="20" spans="1:27" ht="24.95" customHeight="1" x14ac:dyDescent="0.2">
      <c r="A20" s="75" t="s">
        <v>15</v>
      </c>
      <c r="B20" s="76">
        <v>8.4779999999999998</v>
      </c>
      <c r="C20" s="77">
        <v>1.631</v>
      </c>
      <c r="D20" s="77">
        <v>8.3050000000000015</v>
      </c>
      <c r="E20" s="77">
        <v>8.2540000000000013</v>
      </c>
      <c r="F20" s="77">
        <v>11.738000000000001</v>
      </c>
      <c r="G20" s="77">
        <v>12.594000000000001</v>
      </c>
      <c r="H20" s="77">
        <v>9.6760000000000002</v>
      </c>
      <c r="I20" s="77">
        <v>10.041</v>
      </c>
      <c r="J20" s="77">
        <v>5.33</v>
      </c>
      <c r="K20" s="77">
        <v>0.86099999999999999</v>
      </c>
      <c r="L20" s="77"/>
      <c r="M20" s="77">
        <v>0.04</v>
      </c>
      <c r="N20" s="77">
        <v>0.04</v>
      </c>
      <c r="O20" s="77">
        <v>0.02</v>
      </c>
      <c r="P20" s="77">
        <v>0.01</v>
      </c>
      <c r="Q20" s="77"/>
      <c r="R20" s="77">
        <v>5.0389999999999997</v>
      </c>
      <c r="S20" s="77">
        <v>9.4099999999999984</v>
      </c>
      <c r="T20" s="77">
        <v>5.5540000000000003</v>
      </c>
      <c r="U20" s="77">
        <v>9.7419999999999991</v>
      </c>
      <c r="V20" s="77"/>
      <c r="W20" s="77">
        <v>5.8129999999999997</v>
      </c>
      <c r="X20" s="77">
        <v>5.8479999999999999</v>
      </c>
      <c r="Y20" s="77">
        <v>5.5230000000000006</v>
      </c>
      <c r="Z20" s="78"/>
      <c r="AA20" s="79">
        <f t="shared" si="2"/>
        <v>123.94700000000003</v>
      </c>
    </row>
    <row r="21" spans="1:27" ht="24.95" customHeight="1" x14ac:dyDescent="0.2">
      <c r="A21" s="75" t="s">
        <v>16</v>
      </c>
      <c r="B21" s="80">
        <v>17.274999999999999</v>
      </c>
      <c r="C21" s="81">
        <v>3.0790000000000002</v>
      </c>
      <c r="D21" s="81">
        <v>20.603999999999999</v>
      </c>
      <c r="E21" s="81">
        <v>20.391999999999999</v>
      </c>
      <c r="F21" s="81">
        <v>27.412999999999997</v>
      </c>
      <c r="G21" s="81">
        <v>28.341999999999999</v>
      </c>
      <c r="H21" s="81">
        <v>29.533999999999999</v>
      </c>
      <c r="I21" s="81">
        <v>30.494999999999997</v>
      </c>
      <c r="J21" s="81">
        <v>22.431999999999999</v>
      </c>
      <c r="K21" s="81">
        <v>6.3119999999999994</v>
      </c>
      <c r="L21" s="81">
        <v>19.04</v>
      </c>
      <c r="M21" s="81">
        <v>16.094999999999999</v>
      </c>
      <c r="N21" s="81">
        <v>19.791</v>
      </c>
      <c r="O21" s="81">
        <v>30.626000000000001</v>
      </c>
      <c r="P21" s="81">
        <v>24.03</v>
      </c>
      <c r="Q21" s="81">
        <v>14.574000000000002</v>
      </c>
      <c r="R21" s="81">
        <v>33.507000000000005</v>
      </c>
      <c r="S21" s="81">
        <v>33.296999999999997</v>
      </c>
      <c r="T21" s="81">
        <v>24.899000000000001</v>
      </c>
      <c r="U21" s="81">
        <v>29.542000000000002</v>
      </c>
      <c r="V21" s="81"/>
      <c r="W21" s="81">
        <v>18.631</v>
      </c>
      <c r="X21" s="81">
        <v>16.391999999999999</v>
      </c>
      <c r="Y21" s="81">
        <v>30.062999999999999</v>
      </c>
      <c r="Z21" s="78"/>
      <c r="AA21" s="79">
        <f t="shared" si="2"/>
        <v>516.36500000000001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25.753</v>
      </c>
      <c r="C26" s="88">
        <f t="shared" ref="C26:Z26" si="3">IF(LEN(C$2)&gt;0,SUM(C19:C25),"")</f>
        <v>54.71</v>
      </c>
      <c r="D26" s="88">
        <f t="shared" si="3"/>
        <v>78.908999999999992</v>
      </c>
      <c r="E26" s="88">
        <f t="shared" si="3"/>
        <v>28.646000000000001</v>
      </c>
      <c r="F26" s="88">
        <f t="shared" si="3"/>
        <v>39.150999999999996</v>
      </c>
      <c r="G26" s="88">
        <f t="shared" si="3"/>
        <v>40.936</v>
      </c>
      <c r="H26" s="88">
        <f t="shared" si="3"/>
        <v>39.21</v>
      </c>
      <c r="I26" s="88">
        <f t="shared" si="3"/>
        <v>40.536000000000001</v>
      </c>
      <c r="J26" s="88">
        <f t="shared" si="3"/>
        <v>27.762</v>
      </c>
      <c r="K26" s="88">
        <f t="shared" si="3"/>
        <v>7.1729999999999992</v>
      </c>
      <c r="L26" s="88">
        <f t="shared" si="3"/>
        <v>19.04</v>
      </c>
      <c r="M26" s="88">
        <f t="shared" si="3"/>
        <v>16.134999999999998</v>
      </c>
      <c r="N26" s="88">
        <f t="shared" si="3"/>
        <v>19.831</v>
      </c>
      <c r="O26" s="88">
        <f t="shared" si="3"/>
        <v>30.646000000000001</v>
      </c>
      <c r="P26" s="88">
        <f t="shared" si="3"/>
        <v>24.040000000000003</v>
      </c>
      <c r="Q26" s="88">
        <f t="shared" si="3"/>
        <v>14.574000000000002</v>
      </c>
      <c r="R26" s="88">
        <f t="shared" si="3"/>
        <v>38.546000000000006</v>
      </c>
      <c r="S26" s="88">
        <f t="shared" si="3"/>
        <v>42.706999999999994</v>
      </c>
      <c r="T26" s="88">
        <f t="shared" si="3"/>
        <v>30.453000000000003</v>
      </c>
      <c r="U26" s="88">
        <f t="shared" si="3"/>
        <v>39.283999999999999</v>
      </c>
      <c r="V26" s="88">
        <f t="shared" si="3"/>
        <v>0</v>
      </c>
      <c r="W26" s="88">
        <f t="shared" si="3"/>
        <v>24.443999999999999</v>
      </c>
      <c r="X26" s="88">
        <f t="shared" si="3"/>
        <v>22.24</v>
      </c>
      <c r="Y26" s="88">
        <f t="shared" si="3"/>
        <v>35.585999999999999</v>
      </c>
      <c r="Z26" s="89" t="str">
        <f t="shared" si="3"/>
        <v/>
      </c>
      <c r="AA26" s="90">
        <f>SUM(AA19:AA25)</f>
        <v>740.31200000000001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54.201999999999998</v>
      </c>
      <c r="C30" s="77">
        <v>55.298000000000002</v>
      </c>
      <c r="D30" s="77">
        <v>102.42400000000001</v>
      </c>
      <c r="E30" s="77">
        <v>56.298000000000002</v>
      </c>
      <c r="F30" s="77">
        <v>57.567</v>
      </c>
      <c r="G30" s="77">
        <v>62.508000000000003</v>
      </c>
      <c r="H30" s="77">
        <v>62.293999999999997</v>
      </c>
      <c r="I30" s="77">
        <v>50.143999999999998</v>
      </c>
      <c r="J30" s="77">
        <v>38.838999999999999</v>
      </c>
      <c r="K30" s="77">
        <v>52.338999999999999</v>
      </c>
      <c r="L30" s="77">
        <v>87.373999999999995</v>
      </c>
      <c r="M30" s="77">
        <v>85.628</v>
      </c>
      <c r="N30" s="77">
        <v>84.031000000000006</v>
      </c>
      <c r="O30" s="77">
        <v>102.67400000000001</v>
      </c>
      <c r="P30" s="77">
        <v>82.536000000000001</v>
      </c>
      <c r="Q30" s="77">
        <v>34.661999999999999</v>
      </c>
      <c r="R30" s="77">
        <v>48.322000000000003</v>
      </c>
      <c r="S30" s="77">
        <v>50.933</v>
      </c>
      <c r="T30" s="77">
        <v>37.652999999999999</v>
      </c>
      <c r="U30" s="77">
        <v>45.96</v>
      </c>
      <c r="V30" s="77"/>
      <c r="W30" s="77">
        <v>30.547999999999998</v>
      </c>
      <c r="X30" s="77">
        <v>27.375</v>
      </c>
      <c r="Y30" s="77">
        <v>43.762</v>
      </c>
      <c r="Z30" s="78"/>
      <c r="AA30" s="79">
        <f>SUM(B30:Z30)</f>
        <v>1353.3710000000003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54.201999999999998</v>
      </c>
      <c r="C32" s="62">
        <f t="shared" ref="C32:Z32" si="4">IF(LEN(C$2)&gt;0,SUM(C29:C31),"")</f>
        <v>55.298000000000002</v>
      </c>
      <c r="D32" s="62">
        <f t="shared" si="4"/>
        <v>102.42400000000001</v>
      </c>
      <c r="E32" s="62">
        <f t="shared" si="4"/>
        <v>56.298000000000002</v>
      </c>
      <c r="F32" s="62">
        <f t="shared" si="4"/>
        <v>57.567</v>
      </c>
      <c r="G32" s="62">
        <f t="shared" si="4"/>
        <v>62.508000000000003</v>
      </c>
      <c r="H32" s="62">
        <f t="shared" si="4"/>
        <v>62.293999999999997</v>
      </c>
      <c r="I32" s="62">
        <f t="shared" si="4"/>
        <v>50.143999999999998</v>
      </c>
      <c r="J32" s="62">
        <f t="shared" si="4"/>
        <v>38.838999999999999</v>
      </c>
      <c r="K32" s="62">
        <f t="shared" si="4"/>
        <v>52.338999999999999</v>
      </c>
      <c r="L32" s="62">
        <f t="shared" si="4"/>
        <v>87.373999999999995</v>
      </c>
      <c r="M32" s="62">
        <f t="shared" si="4"/>
        <v>85.628</v>
      </c>
      <c r="N32" s="62">
        <f t="shared" si="4"/>
        <v>84.031000000000006</v>
      </c>
      <c r="O32" s="62">
        <f t="shared" si="4"/>
        <v>102.67400000000001</v>
      </c>
      <c r="P32" s="62">
        <f t="shared" si="4"/>
        <v>82.536000000000001</v>
      </c>
      <c r="Q32" s="62">
        <f t="shared" si="4"/>
        <v>34.661999999999999</v>
      </c>
      <c r="R32" s="62">
        <f t="shared" si="4"/>
        <v>48.322000000000003</v>
      </c>
      <c r="S32" s="62">
        <f t="shared" si="4"/>
        <v>50.933</v>
      </c>
      <c r="T32" s="62">
        <f t="shared" si="4"/>
        <v>37.652999999999999</v>
      </c>
      <c r="U32" s="62">
        <f t="shared" si="4"/>
        <v>45.96</v>
      </c>
      <c r="V32" s="62">
        <f t="shared" si="4"/>
        <v>0</v>
      </c>
      <c r="W32" s="62">
        <f t="shared" si="4"/>
        <v>30.547999999999998</v>
      </c>
      <c r="X32" s="62">
        <f t="shared" si="4"/>
        <v>27.375</v>
      </c>
      <c r="Y32" s="62">
        <f t="shared" si="4"/>
        <v>43.762</v>
      </c>
      <c r="Z32" s="63" t="str">
        <f t="shared" si="4"/>
        <v/>
      </c>
      <c r="AA32" s="64">
        <f>SUM(AA29:AA31)</f>
        <v>1353.3710000000003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0.8</v>
      </c>
      <c r="C37" s="99"/>
      <c r="D37" s="99"/>
      <c r="E37" s="99"/>
      <c r="F37" s="99"/>
      <c r="G37" s="99">
        <v>0.2</v>
      </c>
      <c r="H37" s="99">
        <v>0.9</v>
      </c>
      <c r="I37" s="99"/>
      <c r="J37" s="99"/>
      <c r="K37" s="99"/>
      <c r="L37" s="99">
        <v>0.5</v>
      </c>
      <c r="M37" s="99"/>
      <c r="N37" s="99"/>
      <c r="O37" s="99">
        <v>6.6</v>
      </c>
      <c r="P37" s="99"/>
      <c r="Q37" s="99"/>
      <c r="R37" s="99"/>
      <c r="S37" s="99">
        <v>9.1</v>
      </c>
      <c r="T37" s="99">
        <v>34.700000000000003</v>
      </c>
      <c r="U37" s="99">
        <v>23.8</v>
      </c>
      <c r="V37" s="99">
        <v>34</v>
      </c>
      <c r="W37" s="99"/>
      <c r="X37" s="99"/>
      <c r="Y37" s="99">
        <v>11.5</v>
      </c>
      <c r="Z37" s="100"/>
      <c r="AA37" s="79">
        <f t="shared" si="5"/>
        <v>122.10000000000001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21.3</v>
      </c>
      <c r="C39" s="99"/>
      <c r="D39" s="99"/>
      <c r="E39" s="99"/>
      <c r="F39" s="99">
        <v>64</v>
      </c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14.6</v>
      </c>
      <c r="W39" s="99"/>
      <c r="X39" s="99">
        <v>42.6</v>
      </c>
      <c r="Y39" s="99">
        <v>123.5</v>
      </c>
      <c r="Z39" s="100"/>
      <c r="AA39" s="79">
        <f t="shared" si="5"/>
        <v>266</v>
      </c>
    </row>
    <row r="40" spans="1:27" ht="30" customHeight="1" thickBot="1" x14ac:dyDescent="0.25">
      <c r="A40" s="86" t="s">
        <v>46</v>
      </c>
      <c r="B40" s="87">
        <f>IF(LEN(B$2)&gt;0,SUM(B35:B39),"")</f>
        <v>22.1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64</v>
      </c>
      <c r="G40" s="88">
        <f t="shared" si="6"/>
        <v>0.2</v>
      </c>
      <c r="H40" s="88">
        <f t="shared" si="6"/>
        <v>0.9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0.5</v>
      </c>
      <c r="M40" s="88">
        <f t="shared" si="6"/>
        <v>0</v>
      </c>
      <c r="N40" s="88">
        <f t="shared" si="6"/>
        <v>0</v>
      </c>
      <c r="O40" s="88">
        <f t="shared" si="6"/>
        <v>6.6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9.1</v>
      </c>
      <c r="T40" s="88">
        <f t="shared" si="6"/>
        <v>34.700000000000003</v>
      </c>
      <c r="U40" s="88">
        <f t="shared" si="6"/>
        <v>23.8</v>
      </c>
      <c r="V40" s="88">
        <f t="shared" si="6"/>
        <v>48.6</v>
      </c>
      <c r="W40" s="88">
        <f t="shared" si="6"/>
        <v>0</v>
      </c>
      <c r="X40" s="88">
        <f t="shared" si="6"/>
        <v>42.6</v>
      </c>
      <c r="Y40" s="88">
        <f t="shared" si="6"/>
        <v>135</v>
      </c>
      <c r="Z40" s="89" t="str">
        <f t="shared" si="6"/>
        <v/>
      </c>
      <c r="AA40" s="90">
        <f t="shared" si="5"/>
        <v>388.1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0.8</v>
      </c>
      <c r="C45" s="99"/>
      <c r="D45" s="99"/>
      <c r="E45" s="99"/>
      <c r="F45" s="99"/>
      <c r="G45" s="99">
        <v>0.2</v>
      </c>
      <c r="H45" s="99">
        <v>0.9</v>
      </c>
      <c r="I45" s="99"/>
      <c r="J45" s="99"/>
      <c r="K45" s="99"/>
      <c r="L45" s="99">
        <v>0.5</v>
      </c>
      <c r="M45" s="99"/>
      <c r="N45" s="99"/>
      <c r="O45" s="99">
        <v>6.6</v>
      </c>
      <c r="P45" s="99"/>
      <c r="Q45" s="99"/>
      <c r="R45" s="99"/>
      <c r="S45" s="99">
        <v>9.1</v>
      </c>
      <c r="T45" s="99">
        <v>34.700000000000003</v>
      </c>
      <c r="U45" s="99">
        <v>23.8</v>
      </c>
      <c r="V45" s="99">
        <v>34</v>
      </c>
      <c r="W45" s="99"/>
      <c r="X45" s="99"/>
      <c r="Y45" s="99">
        <v>11.5</v>
      </c>
      <c r="Z45" s="100"/>
      <c r="AA45" s="79">
        <f t="shared" si="7"/>
        <v>122.10000000000001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21.3</v>
      </c>
      <c r="C47" s="99"/>
      <c r="D47" s="99"/>
      <c r="E47" s="99"/>
      <c r="F47" s="99">
        <v>64</v>
      </c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14.6</v>
      </c>
      <c r="W47" s="99"/>
      <c r="X47" s="99">
        <v>42.6</v>
      </c>
      <c r="Y47" s="99">
        <v>123.5</v>
      </c>
      <c r="Z47" s="100"/>
      <c r="AA47" s="79">
        <f t="shared" si="7"/>
        <v>266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22.1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64</v>
      </c>
      <c r="G49" s="88">
        <f t="shared" si="8"/>
        <v>0.2</v>
      </c>
      <c r="H49" s="88">
        <f t="shared" si="8"/>
        <v>0.9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0.5</v>
      </c>
      <c r="M49" s="88">
        <f t="shared" si="8"/>
        <v>0</v>
      </c>
      <c r="N49" s="88">
        <f t="shared" si="8"/>
        <v>0</v>
      </c>
      <c r="O49" s="88">
        <f t="shared" si="8"/>
        <v>6.6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9.1</v>
      </c>
      <c r="T49" s="88">
        <f t="shared" si="8"/>
        <v>34.700000000000003</v>
      </c>
      <c r="U49" s="88">
        <f t="shared" si="8"/>
        <v>23.8</v>
      </c>
      <c r="V49" s="88">
        <f t="shared" si="8"/>
        <v>48.6</v>
      </c>
      <c r="W49" s="88">
        <f t="shared" si="8"/>
        <v>0</v>
      </c>
      <c r="X49" s="88">
        <f t="shared" si="8"/>
        <v>42.6</v>
      </c>
      <c r="Y49" s="88">
        <f t="shared" si="8"/>
        <v>135</v>
      </c>
      <c r="Z49" s="89" t="str">
        <f t="shared" si="8"/>
        <v/>
      </c>
      <c r="AA49" s="90">
        <f t="shared" si="7"/>
        <v>388.1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76.301999999999992</v>
      </c>
      <c r="C52" s="88">
        <f t="shared" ref="C52:Z52" si="10">IF(LEN(C$2)&gt;0,SUM(C10:C15)+C26+C40,"")</f>
        <v>55.298000000000002</v>
      </c>
      <c r="D52" s="88">
        <f t="shared" si="10"/>
        <v>102.42399999999999</v>
      </c>
      <c r="E52" s="88">
        <f t="shared" si="10"/>
        <v>56.298000000000002</v>
      </c>
      <c r="F52" s="88">
        <f t="shared" si="10"/>
        <v>121.56699999999999</v>
      </c>
      <c r="G52" s="88">
        <f t="shared" si="10"/>
        <v>62.707999999999998</v>
      </c>
      <c r="H52" s="88">
        <f t="shared" si="10"/>
        <v>63.193999999999996</v>
      </c>
      <c r="I52" s="88">
        <f t="shared" si="10"/>
        <v>50.144000000000005</v>
      </c>
      <c r="J52" s="88">
        <f t="shared" si="10"/>
        <v>38.838999999999999</v>
      </c>
      <c r="K52" s="88">
        <f t="shared" si="10"/>
        <v>52.338999999999999</v>
      </c>
      <c r="L52" s="88">
        <f t="shared" si="10"/>
        <v>87.873999999999995</v>
      </c>
      <c r="M52" s="88">
        <f t="shared" si="10"/>
        <v>85.627999999999986</v>
      </c>
      <c r="N52" s="88">
        <f t="shared" si="10"/>
        <v>84.031000000000006</v>
      </c>
      <c r="O52" s="88">
        <f t="shared" si="10"/>
        <v>109.274</v>
      </c>
      <c r="P52" s="88">
        <f t="shared" si="10"/>
        <v>82.536000000000001</v>
      </c>
      <c r="Q52" s="88">
        <f t="shared" si="10"/>
        <v>34.662000000000006</v>
      </c>
      <c r="R52" s="88">
        <f t="shared" si="10"/>
        <v>48.322000000000003</v>
      </c>
      <c r="S52" s="88">
        <f t="shared" si="10"/>
        <v>60.032999999999994</v>
      </c>
      <c r="T52" s="88">
        <f t="shared" si="10"/>
        <v>72.353000000000009</v>
      </c>
      <c r="U52" s="88">
        <f t="shared" si="10"/>
        <v>69.760000000000005</v>
      </c>
      <c r="V52" s="88">
        <f t="shared" si="10"/>
        <v>48.6</v>
      </c>
      <c r="W52" s="88">
        <f t="shared" si="10"/>
        <v>30.547999999999998</v>
      </c>
      <c r="X52" s="88">
        <f t="shared" si="10"/>
        <v>69.974999999999994</v>
      </c>
      <c r="Y52" s="88">
        <f t="shared" si="10"/>
        <v>178.762</v>
      </c>
      <c r="Z52" s="89" t="str">
        <f t="shared" si="10"/>
        <v/>
      </c>
      <c r="AA52" s="104">
        <f>SUM(B52:Z52)</f>
        <v>1741.4709999999993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22.1</v>
      </c>
      <c r="C4" s="18">
        <v>-36</v>
      </c>
      <c r="D4" s="18">
        <v>-6.4</v>
      </c>
      <c r="E4" s="18">
        <v>-25.4</v>
      </c>
      <c r="F4" s="18">
        <v>63.7</v>
      </c>
      <c r="G4" s="18">
        <v>0.2</v>
      </c>
      <c r="H4" s="18">
        <v>0.9</v>
      </c>
      <c r="I4" s="18">
        <v>-8.8000000000000007</v>
      </c>
      <c r="J4" s="18"/>
      <c r="K4" s="18"/>
      <c r="L4" s="18">
        <v>0.5</v>
      </c>
      <c r="M4" s="18"/>
      <c r="N4" s="18"/>
      <c r="O4" s="18">
        <v>6.6</v>
      </c>
      <c r="P4" s="18"/>
      <c r="Q4" s="18">
        <v>-0.4</v>
      </c>
      <c r="R4" s="18">
        <v>-17.2</v>
      </c>
      <c r="S4" s="18">
        <v>9.1</v>
      </c>
      <c r="T4" s="18">
        <v>34.700000000000003</v>
      </c>
      <c r="U4" s="18">
        <v>-20.599999999999998</v>
      </c>
      <c r="V4" s="18">
        <v>48.6</v>
      </c>
      <c r="W4" s="18">
        <v>-10.199999999999999</v>
      </c>
      <c r="X4" s="18">
        <v>-7.1999999999999957</v>
      </c>
      <c r="Y4" s="18">
        <v>135</v>
      </c>
      <c r="Z4" s="19"/>
      <c r="AA4" s="111">
        <f>SUM(B4:Z4)</f>
        <v>189.20000000000002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127.5</v>
      </c>
      <c r="C7" s="117">
        <v>121.02</v>
      </c>
      <c r="D7" s="117">
        <v>100.25</v>
      </c>
      <c r="E7" s="117">
        <v>99.08</v>
      </c>
      <c r="F7" s="117">
        <v>110.91</v>
      </c>
      <c r="G7" s="117">
        <v>105.97</v>
      </c>
      <c r="H7" s="117">
        <v>100.78</v>
      </c>
      <c r="I7" s="117">
        <v>109.83</v>
      </c>
      <c r="J7" s="117">
        <v>96.41</v>
      </c>
      <c r="K7" s="117">
        <v>53</v>
      </c>
      <c r="L7" s="117">
        <v>17.010000000000002</v>
      </c>
      <c r="M7" s="117">
        <v>23.4</v>
      </c>
      <c r="N7" s="117">
        <v>28.6</v>
      </c>
      <c r="O7" s="117">
        <v>13</v>
      </c>
      <c r="P7" s="117">
        <v>23.8</v>
      </c>
      <c r="Q7" s="117">
        <v>42</v>
      </c>
      <c r="R7" s="117">
        <v>85.76</v>
      </c>
      <c r="S7" s="117">
        <v>108</v>
      </c>
      <c r="T7" s="117">
        <v>132</v>
      </c>
      <c r="U7" s="117">
        <v>174.41</v>
      </c>
      <c r="V7" s="117">
        <v>216.8</v>
      </c>
      <c r="W7" s="117">
        <v>244.89</v>
      </c>
      <c r="X7" s="117">
        <v>176</v>
      </c>
      <c r="Y7" s="117">
        <v>127.13</v>
      </c>
      <c r="Z7" s="118"/>
      <c r="AA7" s="119">
        <f>IF(SUM(B7:Z7)&lt;&gt;0,AVERAGEIF(B7:Z7,"&lt;&gt;"""),"")</f>
        <v>101.56458333333335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36</v>
      </c>
      <c r="D13" s="129">
        <v>6.4</v>
      </c>
      <c r="E13" s="129">
        <v>25.4</v>
      </c>
      <c r="F13" s="129">
        <v>0.3</v>
      </c>
      <c r="G13" s="129"/>
      <c r="H13" s="129"/>
      <c r="I13" s="129">
        <v>8.8000000000000007</v>
      </c>
      <c r="J13" s="129"/>
      <c r="K13" s="129"/>
      <c r="L13" s="129"/>
      <c r="M13" s="129"/>
      <c r="N13" s="129"/>
      <c r="O13" s="129"/>
      <c r="P13" s="129"/>
      <c r="Q13" s="129">
        <v>0.4</v>
      </c>
      <c r="R13" s="129">
        <v>17.2</v>
      </c>
      <c r="S13" s="129"/>
      <c r="T13" s="129"/>
      <c r="U13" s="129"/>
      <c r="V13" s="129"/>
      <c r="W13" s="129">
        <v>10.199999999999999</v>
      </c>
      <c r="X13" s="129">
        <v>49.8</v>
      </c>
      <c r="Y13" s="130"/>
      <c r="Z13" s="131"/>
      <c r="AA13" s="132">
        <f t="shared" si="0"/>
        <v>154.5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44.4</v>
      </c>
      <c r="V15" s="133"/>
      <c r="W15" s="133"/>
      <c r="X15" s="133"/>
      <c r="Y15" s="133"/>
      <c r="Z15" s="131"/>
      <c r="AA15" s="132">
        <f t="shared" si="0"/>
        <v>44.4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36</v>
      </c>
      <c r="D16" s="135">
        <f t="shared" si="1"/>
        <v>6.4</v>
      </c>
      <c r="E16" s="135">
        <f t="shared" si="1"/>
        <v>25.4</v>
      </c>
      <c r="F16" s="135">
        <f t="shared" si="1"/>
        <v>0.3</v>
      </c>
      <c r="G16" s="135">
        <f t="shared" si="1"/>
        <v>0</v>
      </c>
      <c r="H16" s="135">
        <f t="shared" si="1"/>
        <v>0</v>
      </c>
      <c r="I16" s="135">
        <f t="shared" si="1"/>
        <v>8.8000000000000007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0.4</v>
      </c>
      <c r="R16" s="135">
        <f t="shared" si="1"/>
        <v>17.2</v>
      </c>
      <c r="S16" s="135">
        <f t="shared" si="1"/>
        <v>0</v>
      </c>
      <c r="T16" s="135">
        <f t="shared" si="1"/>
        <v>0</v>
      </c>
      <c r="U16" s="135">
        <f t="shared" si="1"/>
        <v>44.4</v>
      </c>
      <c r="V16" s="135">
        <f t="shared" si="1"/>
        <v>0</v>
      </c>
      <c r="W16" s="135">
        <f t="shared" si="1"/>
        <v>10.199999999999999</v>
      </c>
      <c r="X16" s="135">
        <f t="shared" si="1"/>
        <v>49.8</v>
      </c>
      <c r="Y16" s="135">
        <f t="shared" si="1"/>
        <v>0</v>
      </c>
      <c r="Z16" s="136" t="str">
        <f t="shared" si="1"/>
        <v/>
      </c>
      <c r="AA16" s="90">
        <f t="shared" si="0"/>
        <v>198.89999999999998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0.8</v>
      </c>
      <c r="C21" s="129"/>
      <c r="D21" s="129"/>
      <c r="E21" s="129"/>
      <c r="F21" s="129"/>
      <c r="G21" s="129">
        <v>0.2</v>
      </c>
      <c r="H21" s="129">
        <v>0.9</v>
      </c>
      <c r="I21" s="129"/>
      <c r="J21" s="129"/>
      <c r="K21" s="129"/>
      <c r="L21" s="129">
        <v>0.5</v>
      </c>
      <c r="M21" s="129"/>
      <c r="N21" s="129"/>
      <c r="O21" s="129">
        <v>6.6</v>
      </c>
      <c r="P21" s="129"/>
      <c r="Q21" s="129"/>
      <c r="R21" s="129"/>
      <c r="S21" s="129">
        <v>9.1</v>
      </c>
      <c r="T21" s="129">
        <v>34.700000000000003</v>
      </c>
      <c r="U21" s="129">
        <v>23.8</v>
      </c>
      <c r="V21" s="129">
        <v>34</v>
      </c>
      <c r="W21" s="129"/>
      <c r="X21" s="129"/>
      <c r="Y21" s="130">
        <v>11.5</v>
      </c>
      <c r="Z21" s="131"/>
      <c r="AA21" s="132">
        <f t="shared" si="2"/>
        <v>122.10000000000001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21.3</v>
      </c>
      <c r="C23" s="133"/>
      <c r="D23" s="133"/>
      <c r="E23" s="133"/>
      <c r="F23" s="133">
        <v>64</v>
      </c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>
        <v>14.6</v>
      </c>
      <c r="W23" s="133"/>
      <c r="X23" s="133">
        <v>42.6</v>
      </c>
      <c r="Y23" s="133">
        <v>123.5</v>
      </c>
      <c r="Z23" s="131"/>
      <c r="AA23" s="132">
        <f t="shared" si="2"/>
        <v>266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22.1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64</v>
      </c>
      <c r="G24" s="135">
        <f t="shared" si="3"/>
        <v>0.2</v>
      </c>
      <c r="H24" s="135">
        <f t="shared" si="3"/>
        <v>0.9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0.5</v>
      </c>
      <c r="M24" s="135">
        <f t="shared" si="3"/>
        <v>0</v>
      </c>
      <c r="N24" s="135">
        <f t="shared" si="3"/>
        <v>0</v>
      </c>
      <c r="O24" s="135">
        <f t="shared" si="3"/>
        <v>6.6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9.1</v>
      </c>
      <c r="T24" s="135">
        <f t="shared" si="3"/>
        <v>34.700000000000003</v>
      </c>
      <c r="U24" s="135">
        <f t="shared" si="3"/>
        <v>23.8</v>
      </c>
      <c r="V24" s="135">
        <f t="shared" si="3"/>
        <v>48.6</v>
      </c>
      <c r="W24" s="135">
        <f t="shared" si="3"/>
        <v>0</v>
      </c>
      <c r="X24" s="135">
        <f t="shared" si="3"/>
        <v>42.6</v>
      </c>
      <c r="Y24" s="135">
        <f t="shared" si="3"/>
        <v>135</v>
      </c>
      <c r="Z24" s="136" t="str">
        <f t="shared" si="3"/>
        <v/>
      </c>
      <c r="AA24" s="90">
        <f t="shared" si="2"/>
        <v>388.1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2025-06-24T13:32:24Z</dcterms:created>
  <dcterms:modified xsi:type="dcterms:W3CDTF">2025-06-24T13:32:26Z</dcterms:modified>
</cp:coreProperties>
</file>