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19200" windowHeight="69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<sst xmlns="http://schemas.openxmlformats.org/spreadsheetml/2006/main" count="124" uniqueCount="57">
  <si>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04/09/2026 23:26:33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</si>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</sst>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807-49AF-89B1-82682A7314D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34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7-49AF-89B1-82682A7314D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27.896000000000001</c:v>
                </c:pt>
                <c:pt idx="1">
                  <c:v>20.966999999999999</c:v>
                </c:pt>
                <c:pt idx="2">
                  <c:v>10.976000000000001</c:v>
                </c:pt>
                <c:pt idx="3">
                  <c:v>10.975</c:v>
                </c:pt>
                <c:pt idx="4">
                  <c:v>18</c:v>
                </c:pt>
                <c:pt idx="5">
                  <c:v>3.9260000000000002</c:v>
                </c:pt>
                <c:pt idx="7">
                  <c:v>7</c:v>
                </c:pt>
                <c:pt idx="8">
                  <c:v>6.9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11</c:v>
                </c:pt>
                <c:pt idx="29">
                  <c:v>7</c:v>
                </c:pt>
                <c:pt idx="32">
                  <c:v>11</c:v>
                </c:pt>
                <c:pt idx="34">
                  <c:v>3</c:v>
                </c:pt>
                <c:pt idx="35">
                  <c:v>2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0">
                  <c:v>7</c:v>
                </c:pt>
                <c:pt idx="51">
                  <c:v>7</c:v>
                </c:pt>
                <c:pt idx="52">
                  <c:v>7</c:v>
                </c:pt>
                <c:pt idx="53">
                  <c:v>7</c:v>
                </c:pt>
                <c:pt idx="54">
                  <c:v>7</c:v>
                </c:pt>
                <c:pt idx="55">
                  <c:v>7</c:v>
                </c:pt>
                <c:pt idx="63">
                  <c:v>11</c:v>
                </c:pt>
                <c:pt idx="65">
                  <c:v>6.1</c:v>
                </c:pt>
                <c:pt idx="67">
                  <c:v>11</c:v>
                </c:pt>
                <c:pt idx="70">
                  <c:v>4.048</c:v>
                </c:pt>
                <c:pt idx="71">
                  <c:v>11</c:v>
                </c:pt>
                <c:pt idx="72">
                  <c:v>41</c:v>
                </c:pt>
                <c:pt idx="73">
                  <c:v>41</c:v>
                </c:pt>
                <c:pt idx="74">
                  <c:v>41</c:v>
                </c:pt>
                <c:pt idx="75">
                  <c:v>41</c:v>
                </c:pt>
                <c:pt idx="76">
                  <c:v>38.6</c:v>
                </c:pt>
                <c:pt idx="77">
                  <c:v>41</c:v>
                </c:pt>
                <c:pt idx="78">
                  <c:v>18</c:v>
                </c:pt>
                <c:pt idx="79">
                  <c:v>19.899999999999999</c:v>
                </c:pt>
                <c:pt idx="80">
                  <c:v>7</c:v>
                </c:pt>
                <c:pt idx="84">
                  <c:v>0.5</c:v>
                </c:pt>
                <c:pt idx="88">
                  <c:v>5.5</c:v>
                </c:pt>
                <c:pt idx="89">
                  <c:v>18</c:v>
                </c:pt>
                <c:pt idx="92">
                  <c:v>4</c:v>
                </c:pt>
                <c:pt idx="93">
                  <c:v>7.032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07-49AF-89B1-82682A7314D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2">
                  <c:v>2E-3</c:v>
                </c:pt>
                <c:pt idx="3">
                  <c:v>3.5000000000000003E-2</c:v>
                </c:pt>
                <c:pt idx="24">
                  <c:v>3.347</c:v>
                </c:pt>
                <c:pt idx="27">
                  <c:v>9.98</c:v>
                </c:pt>
                <c:pt idx="31">
                  <c:v>11.407</c:v>
                </c:pt>
                <c:pt idx="33">
                  <c:v>10.359</c:v>
                </c:pt>
                <c:pt idx="34">
                  <c:v>36.006999999999998</c:v>
                </c:pt>
                <c:pt idx="35">
                  <c:v>33.659999999999997</c:v>
                </c:pt>
                <c:pt idx="36">
                  <c:v>4.4160000000000004</c:v>
                </c:pt>
                <c:pt idx="37">
                  <c:v>3.8730000000000002</c:v>
                </c:pt>
                <c:pt idx="40">
                  <c:v>14.698</c:v>
                </c:pt>
                <c:pt idx="60">
                  <c:v>20.224</c:v>
                </c:pt>
                <c:pt idx="61">
                  <c:v>6.5030000000000001</c:v>
                </c:pt>
                <c:pt idx="62">
                  <c:v>11.766</c:v>
                </c:pt>
                <c:pt idx="68">
                  <c:v>47.767000000000003</c:v>
                </c:pt>
                <c:pt idx="69">
                  <c:v>6.7290000000000001</c:v>
                </c:pt>
                <c:pt idx="80">
                  <c:v>4.0039999999999996</c:v>
                </c:pt>
                <c:pt idx="81">
                  <c:v>4.0679999999999996</c:v>
                </c:pt>
                <c:pt idx="82">
                  <c:v>13.084</c:v>
                </c:pt>
                <c:pt idx="83">
                  <c:v>10.478</c:v>
                </c:pt>
                <c:pt idx="84">
                  <c:v>4.2370000000000001</c:v>
                </c:pt>
                <c:pt idx="85">
                  <c:v>20.225999999999999</c:v>
                </c:pt>
                <c:pt idx="86">
                  <c:v>21.082000000000001</c:v>
                </c:pt>
                <c:pt idx="87">
                  <c:v>14.946999999999999</c:v>
                </c:pt>
                <c:pt idx="88">
                  <c:v>28.693999999999999</c:v>
                </c:pt>
                <c:pt idx="90">
                  <c:v>10.276999999999999</c:v>
                </c:pt>
                <c:pt idx="91">
                  <c:v>12.2</c:v>
                </c:pt>
                <c:pt idx="92">
                  <c:v>22.39</c:v>
                </c:pt>
                <c:pt idx="93">
                  <c:v>21.681000000000001</c:v>
                </c:pt>
                <c:pt idx="94">
                  <c:v>31.225000000000001</c:v>
                </c:pt>
                <c:pt idx="95">
                  <c:v>48.622999999999998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07-49AF-89B1-82682A7314D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807-49AF-89B1-82682A7314D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807-49AF-89B1-82682A7314D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807-49AF-89B1-82682A7314D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807-49AF-89B1-82682A7314D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807-49AF-89B1-82682A7314D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3">
                  <c:v>2.7E-2</c:v>
                </c:pt>
                <c:pt idx="14">
                  <c:v>6.7210000000000001</c:v>
                </c:pt>
                <c:pt idx="20">
                  <c:v>24.814</c:v>
                </c:pt>
                <c:pt idx="22">
                  <c:v>6.6630000000000003</c:v>
                </c:pt>
                <c:pt idx="23">
                  <c:v>11.85</c:v>
                </c:pt>
                <c:pt idx="24">
                  <c:v>46.9</c:v>
                </c:pt>
                <c:pt idx="25">
                  <c:v>74.872</c:v>
                </c:pt>
                <c:pt idx="26">
                  <c:v>132.465</c:v>
                </c:pt>
                <c:pt idx="69">
                  <c:v>41.08</c:v>
                </c:pt>
                <c:pt idx="83">
                  <c:v>56.5</c:v>
                </c:pt>
                <c:pt idx="86">
                  <c:v>112.91</c:v>
                </c:pt>
                <c:pt idx="95">
                  <c:v>14.53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807-49AF-89B1-82682A7314D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42.9</c:v>
                </c:pt>
                <c:pt idx="1">
                  <c:v>55.7</c:v>
                </c:pt>
                <c:pt idx="2">
                  <c:v>61.7</c:v>
                </c:pt>
                <c:pt idx="3">
                  <c:v>52.7</c:v>
                </c:pt>
                <c:pt idx="4">
                  <c:v>52.6</c:v>
                </c:pt>
                <c:pt idx="5">
                  <c:v>66.7</c:v>
                </c:pt>
                <c:pt idx="6">
                  <c:v>105.9</c:v>
                </c:pt>
                <c:pt idx="7">
                  <c:v>57.3</c:v>
                </c:pt>
                <c:pt idx="8">
                  <c:v>74</c:v>
                </c:pt>
                <c:pt idx="9">
                  <c:v>67.2</c:v>
                </c:pt>
                <c:pt idx="10">
                  <c:v>48.8</c:v>
                </c:pt>
                <c:pt idx="11">
                  <c:v>48.5</c:v>
                </c:pt>
                <c:pt idx="12">
                  <c:v>48.3</c:v>
                </c:pt>
                <c:pt idx="13">
                  <c:v>67.099999999999994</c:v>
                </c:pt>
                <c:pt idx="14">
                  <c:v>47</c:v>
                </c:pt>
                <c:pt idx="15">
                  <c:v>57.3</c:v>
                </c:pt>
                <c:pt idx="16">
                  <c:v>63.4</c:v>
                </c:pt>
                <c:pt idx="17">
                  <c:v>63.3</c:v>
                </c:pt>
                <c:pt idx="18">
                  <c:v>72.599999999999994</c:v>
                </c:pt>
                <c:pt idx="19">
                  <c:v>84.4</c:v>
                </c:pt>
                <c:pt idx="20">
                  <c:v>51.1</c:v>
                </c:pt>
                <c:pt idx="21">
                  <c:v>80.400000000000006</c:v>
                </c:pt>
                <c:pt idx="22">
                  <c:v>78.8</c:v>
                </c:pt>
                <c:pt idx="23">
                  <c:v>76.2</c:v>
                </c:pt>
                <c:pt idx="24">
                  <c:v>6.4</c:v>
                </c:pt>
                <c:pt idx="25">
                  <c:v>16.8</c:v>
                </c:pt>
                <c:pt idx="26">
                  <c:v>0</c:v>
                </c:pt>
                <c:pt idx="27">
                  <c:v>83.7</c:v>
                </c:pt>
                <c:pt idx="28">
                  <c:v>184.1</c:v>
                </c:pt>
                <c:pt idx="29">
                  <c:v>155.5</c:v>
                </c:pt>
                <c:pt idx="30">
                  <c:v>163.69999999999999</c:v>
                </c:pt>
                <c:pt idx="31">
                  <c:v>144.1</c:v>
                </c:pt>
                <c:pt idx="32">
                  <c:v>198.4</c:v>
                </c:pt>
                <c:pt idx="33">
                  <c:v>122.2</c:v>
                </c:pt>
                <c:pt idx="34">
                  <c:v>50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94.3</c:v>
                </c:pt>
                <c:pt idx="62">
                  <c:v>72.8</c:v>
                </c:pt>
                <c:pt idx="63">
                  <c:v>149.80000000000001</c:v>
                </c:pt>
                <c:pt idx="64">
                  <c:v>57.3</c:v>
                </c:pt>
                <c:pt idx="65">
                  <c:v>79.2</c:v>
                </c:pt>
                <c:pt idx="66">
                  <c:v>32.1</c:v>
                </c:pt>
                <c:pt idx="67">
                  <c:v>62.1</c:v>
                </c:pt>
                <c:pt idx="68">
                  <c:v>44.2</c:v>
                </c:pt>
                <c:pt idx="69">
                  <c:v>49</c:v>
                </c:pt>
                <c:pt idx="70">
                  <c:v>114</c:v>
                </c:pt>
                <c:pt idx="71">
                  <c:v>223.5</c:v>
                </c:pt>
                <c:pt idx="72">
                  <c:v>201.1</c:v>
                </c:pt>
                <c:pt idx="73">
                  <c:v>138</c:v>
                </c:pt>
                <c:pt idx="74">
                  <c:v>103.3</c:v>
                </c:pt>
                <c:pt idx="75">
                  <c:v>116.2</c:v>
                </c:pt>
                <c:pt idx="76">
                  <c:v>106.8</c:v>
                </c:pt>
                <c:pt idx="77">
                  <c:v>29</c:v>
                </c:pt>
                <c:pt idx="78">
                  <c:v>123.5</c:v>
                </c:pt>
                <c:pt idx="79">
                  <c:v>104.6</c:v>
                </c:pt>
                <c:pt idx="80">
                  <c:v>75.8</c:v>
                </c:pt>
                <c:pt idx="81">
                  <c:v>79</c:v>
                </c:pt>
                <c:pt idx="82">
                  <c:v>56.4</c:v>
                </c:pt>
                <c:pt idx="83">
                  <c:v>5.8</c:v>
                </c:pt>
                <c:pt idx="84">
                  <c:v>68.7</c:v>
                </c:pt>
                <c:pt idx="85">
                  <c:v>45.8</c:v>
                </c:pt>
                <c:pt idx="86">
                  <c:v>0</c:v>
                </c:pt>
                <c:pt idx="87">
                  <c:v>51.7</c:v>
                </c:pt>
                <c:pt idx="88">
                  <c:v>64.5</c:v>
                </c:pt>
                <c:pt idx="89">
                  <c:v>168.8</c:v>
                </c:pt>
                <c:pt idx="90">
                  <c:v>77.5</c:v>
                </c:pt>
                <c:pt idx="91">
                  <c:v>0</c:v>
                </c:pt>
                <c:pt idx="92">
                  <c:v>25.6</c:v>
                </c:pt>
                <c:pt idx="93">
                  <c:v>73.2</c:v>
                </c:pt>
                <c:pt idx="94">
                  <c:v>70.8</c:v>
                </c:pt>
                <c:pt idx="95">
                  <c:v>45.8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07-49AF-89B1-82682A7314D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7">
                  <c:v>12.27</c:v>
                </c:pt>
                <c:pt idx="77">
                  <c:v>1.1240000000000001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807-49AF-89B1-82682A7314D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1.377</c:v>
                </c:pt>
                <c:pt idx="3">
                  <c:v>2.5999999999999999E-2</c:v>
                </c:pt>
                <c:pt idx="5">
                  <c:v>6.5000000000000002E-2</c:v>
                </c:pt>
                <c:pt idx="6">
                  <c:v>8.4000000000000005E-2</c:v>
                </c:pt>
                <c:pt idx="7">
                  <c:v>0.1</c:v>
                </c:pt>
                <c:pt idx="8">
                  <c:v>0.106</c:v>
                </c:pt>
                <c:pt idx="9">
                  <c:v>9.5000000000000001E-2</c:v>
                </c:pt>
                <c:pt idx="10">
                  <c:v>8.3000000000000004E-2</c:v>
                </c:pt>
                <c:pt idx="11">
                  <c:v>7.3999999999999996E-2</c:v>
                </c:pt>
                <c:pt idx="12">
                  <c:v>6.7000000000000004E-2</c:v>
                </c:pt>
                <c:pt idx="13">
                  <c:v>5.8999999999999997E-2</c:v>
                </c:pt>
                <c:pt idx="14">
                  <c:v>5.5E-2</c:v>
                </c:pt>
                <c:pt idx="15">
                  <c:v>0.05</c:v>
                </c:pt>
                <c:pt idx="16">
                  <c:v>5.1999999999999998E-2</c:v>
                </c:pt>
                <c:pt idx="17">
                  <c:v>6.2E-2</c:v>
                </c:pt>
                <c:pt idx="18">
                  <c:v>7.4999999999999997E-2</c:v>
                </c:pt>
                <c:pt idx="19">
                  <c:v>8.5000000000000006E-2</c:v>
                </c:pt>
                <c:pt idx="20">
                  <c:v>8.5000000000000006E-2</c:v>
                </c:pt>
                <c:pt idx="21">
                  <c:v>7.3999999999999996E-2</c:v>
                </c:pt>
                <c:pt idx="22">
                  <c:v>6.0999999999999999E-2</c:v>
                </c:pt>
                <c:pt idx="23">
                  <c:v>0.05</c:v>
                </c:pt>
                <c:pt idx="24">
                  <c:v>34.67</c:v>
                </c:pt>
                <c:pt idx="25">
                  <c:v>18.084</c:v>
                </c:pt>
                <c:pt idx="26">
                  <c:v>1.2E-2</c:v>
                </c:pt>
                <c:pt idx="27">
                  <c:v>37.328000000000003</c:v>
                </c:pt>
                <c:pt idx="28">
                  <c:v>0.68300000000000005</c:v>
                </c:pt>
                <c:pt idx="29">
                  <c:v>19.257999999999999</c:v>
                </c:pt>
                <c:pt idx="30">
                  <c:v>28.771999999999998</c:v>
                </c:pt>
                <c:pt idx="31">
                  <c:v>37.445999999999998</c:v>
                </c:pt>
                <c:pt idx="33">
                  <c:v>64.468000000000004</c:v>
                </c:pt>
                <c:pt idx="34">
                  <c:v>54.466999999999999</c:v>
                </c:pt>
                <c:pt idx="35">
                  <c:v>160.83699999999999</c:v>
                </c:pt>
                <c:pt idx="36">
                  <c:v>135.20699999999999</c:v>
                </c:pt>
                <c:pt idx="37">
                  <c:v>135.36600000000001</c:v>
                </c:pt>
                <c:pt idx="38">
                  <c:v>113.90600000000001</c:v>
                </c:pt>
                <c:pt idx="39">
                  <c:v>122.78100000000001</c:v>
                </c:pt>
                <c:pt idx="40">
                  <c:v>180.33099999999999</c:v>
                </c:pt>
                <c:pt idx="41">
                  <c:v>132.072</c:v>
                </c:pt>
                <c:pt idx="42">
                  <c:v>131.989</c:v>
                </c:pt>
                <c:pt idx="43">
                  <c:v>148.33799999999999</c:v>
                </c:pt>
                <c:pt idx="44">
                  <c:v>164.73599999999999</c:v>
                </c:pt>
                <c:pt idx="45">
                  <c:v>164.59700000000001</c:v>
                </c:pt>
                <c:pt idx="46">
                  <c:v>163.184</c:v>
                </c:pt>
                <c:pt idx="47">
                  <c:v>151.06700000000001</c:v>
                </c:pt>
                <c:pt idx="48">
                  <c:v>158.803</c:v>
                </c:pt>
                <c:pt idx="49">
                  <c:v>97.581999999999994</c:v>
                </c:pt>
                <c:pt idx="50">
                  <c:v>98.450999999999993</c:v>
                </c:pt>
                <c:pt idx="51">
                  <c:v>116.124</c:v>
                </c:pt>
                <c:pt idx="52">
                  <c:v>103.61199999999999</c:v>
                </c:pt>
                <c:pt idx="53">
                  <c:v>108.15900000000001</c:v>
                </c:pt>
                <c:pt idx="54">
                  <c:v>113.35899999999999</c:v>
                </c:pt>
                <c:pt idx="55">
                  <c:v>131.739</c:v>
                </c:pt>
                <c:pt idx="56">
                  <c:v>107.78400000000001</c:v>
                </c:pt>
                <c:pt idx="57">
                  <c:v>114.27200000000001</c:v>
                </c:pt>
                <c:pt idx="58">
                  <c:v>94.897000000000006</c:v>
                </c:pt>
                <c:pt idx="59">
                  <c:v>106.812</c:v>
                </c:pt>
                <c:pt idx="60">
                  <c:v>79.576999999999998</c:v>
                </c:pt>
                <c:pt idx="61">
                  <c:v>16.103000000000002</c:v>
                </c:pt>
                <c:pt idx="62">
                  <c:v>16.356000000000002</c:v>
                </c:pt>
                <c:pt idx="63">
                  <c:v>9.1850000000000005</c:v>
                </c:pt>
                <c:pt idx="64">
                  <c:v>26.605</c:v>
                </c:pt>
                <c:pt idx="65">
                  <c:v>23.306000000000001</c:v>
                </c:pt>
                <c:pt idx="66">
                  <c:v>56.572000000000003</c:v>
                </c:pt>
                <c:pt idx="67">
                  <c:v>17.481000000000002</c:v>
                </c:pt>
                <c:pt idx="68">
                  <c:v>27.821000000000002</c:v>
                </c:pt>
                <c:pt idx="69">
                  <c:v>13.679</c:v>
                </c:pt>
                <c:pt idx="70">
                  <c:v>7.5490000000000004</c:v>
                </c:pt>
                <c:pt idx="71">
                  <c:v>1.4990000000000001</c:v>
                </c:pt>
                <c:pt idx="76">
                  <c:v>0.155</c:v>
                </c:pt>
                <c:pt idx="77">
                  <c:v>11.069000000000001</c:v>
                </c:pt>
                <c:pt idx="80">
                  <c:v>1.1060000000000001</c:v>
                </c:pt>
                <c:pt idx="81">
                  <c:v>1.022</c:v>
                </c:pt>
                <c:pt idx="82">
                  <c:v>5.899</c:v>
                </c:pt>
                <c:pt idx="83">
                  <c:v>3.3210000000000002</c:v>
                </c:pt>
                <c:pt idx="84">
                  <c:v>0.80900000000000005</c:v>
                </c:pt>
                <c:pt idx="85">
                  <c:v>9.6850000000000005</c:v>
                </c:pt>
                <c:pt idx="86">
                  <c:v>6.5709999999999997</c:v>
                </c:pt>
                <c:pt idx="87">
                  <c:v>5.32</c:v>
                </c:pt>
                <c:pt idx="88">
                  <c:v>10.775</c:v>
                </c:pt>
                <c:pt idx="90">
                  <c:v>15.257</c:v>
                </c:pt>
                <c:pt idx="91">
                  <c:v>16.591000000000001</c:v>
                </c:pt>
                <c:pt idx="92">
                  <c:v>3.4249999999999998</c:v>
                </c:pt>
                <c:pt idx="93">
                  <c:v>3.5659999999999998</c:v>
                </c:pt>
                <c:pt idx="94">
                  <c:v>5.7309999999999999</c:v>
                </c:pt>
                <c:pt idx="95">
                  <c:v>4.3570000000000002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07-49AF-89B1-82682A7314D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7">
                  <c:v>12.27</c:v>
                </c:pt>
                <c:pt idx="77">
                  <c:v>1.1240000000000001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807-49AF-89B1-82682A7314D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807-49AF-89B1-82682A731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211.4</c:v>
                </c:pt>
                <c:pt idx="1">
                  <c:v>199.78</c:v>
                </c:pt>
                <c:pt idx="2">
                  <c:v>199.73</c:v>
                </c:pt>
                <c:pt idx="3">
                  <c:v>197.86</c:v>
                </c:pt>
                <c:pt idx="4">
                  <c:v>189.77</c:v>
                </c:pt>
                <c:pt idx="5">
                  <c:v>188.25</c:v>
                </c:pt>
                <c:pt idx="6">
                  <c:v>175.56</c:v>
                </c:pt>
                <c:pt idx="7">
                  <c:v>156.74</c:v>
                </c:pt>
                <c:pt idx="8">
                  <c:v>175.15</c:v>
                </c:pt>
                <c:pt idx="9">
                  <c:v>162.09</c:v>
                </c:pt>
                <c:pt idx="10">
                  <c:v>156.72</c:v>
                </c:pt>
                <c:pt idx="11">
                  <c:v>154.80000000000001</c:v>
                </c:pt>
                <c:pt idx="12">
                  <c:v>152.79</c:v>
                </c:pt>
                <c:pt idx="13">
                  <c:v>157.34</c:v>
                </c:pt>
                <c:pt idx="14">
                  <c:v>153.16999999999999</c:v>
                </c:pt>
                <c:pt idx="15">
                  <c:v>149.78</c:v>
                </c:pt>
                <c:pt idx="16">
                  <c:v>154.02000000000001</c:v>
                </c:pt>
                <c:pt idx="17">
                  <c:v>150.61000000000001</c:v>
                </c:pt>
                <c:pt idx="18">
                  <c:v>151.12</c:v>
                </c:pt>
                <c:pt idx="19">
                  <c:v>149.02000000000001</c:v>
                </c:pt>
                <c:pt idx="20">
                  <c:v>151.93</c:v>
                </c:pt>
                <c:pt idx="21">
                  <c:v>155.46</c:v>
                </c:pt>
                <c:pt idx="22">
                  <c:v>152.51</c:v>
                </c:pt>
                <c:pt idx="23">
                  <c:v>151.34</c:v>
                </c:pt>
                <c:pt idx="24">
                  <c:v>178.65</c:v>
                </c:pt>
                <c:pt idx="25">
                  <c:v>172.58</c:v>
                </c:pt>
                <c:pt idx="26">
                  <c:v>155.19999999999999</c:v>
                </c:pt>
                <c:pt idx="27">
                  <c:v>144.68</c:v>
                </c:pt>
                <c:pt idx="28">
                  <c:v>167.8</c:v>
                </c:pt>
                <c:pt idx="29">
                  <c:v>135.69999999999999</c:v>
                </c:pt>
                <c:pt idx="30">
                  <c:v>93.73</c:v>
                </c:pt>
                <c:pt idx="31">
                  <c:v>64.95</c:v>
                </c:pt>
                <c:pt idx="32">
                  <c:v>110.01</c:v>
                </c:pt>
                <c:pt idx="33">
                  <c:v>70.53</c:v>
                </c:pt>
                <c:pt idx="34">
                  <c:v>45.59</c:v>
                </c:pt>
                <c:pt idx="35">
                  <c:v>11.96</c:v>
                </c:pt>
                <c:pt idx="36">
                  <c:v>19.38</c:v>
                </c:pt>
                <c:pt idx="37">
                  <c:v>3</c:v>
                </c:pt>
                <c:pt idx="38">
                  <c:v>-6.62</c:v>
                </c:pt>
                <c:pt idx="39">
                  <c:v>-6.89</c:v>
                </c:pt>
                <c:pt idx="40">
                  <c:v>2</c:v>
                </c:pt>
                <c:pt idx="41">
                  <c:v>-2.99</c:v>
                </c:pt>
                <c:pt idx="42">
                  <c:v>-7.41</c:v>
                </c:pt>
                <c:pt idx="43">
                  <c:v>-9.26</c:v>
                </c:pt>
                <c:pt idx="44">
                  <c:v>-4.9800000000000004</c:v>
                </c:pt>
                <c:pt idx="45">
                  <c:v>-6.2</c:v>
                </c:pt>
                <c:pt idx="46">
                  <c:v>-8</c:v>
                </c:pt>
                <c:pt idx="47">
                  <c:v>-9.94</c:v>
                </c:pt>
                <c:pt idx="48">
                  <c:v>-8.14</c:v>
                </c:pt>
                <c:pt idx="49">
                  <c:v>-19.989999999999998</c:v>
                </c:pt>
                <c:pt idx="50">
                  <c:v>-14.13</c:v>
                </c:pt>
                <c:pt idx="51">
                  <c:v>-8.5299999999999994</c:v>
                </c:pt>
                <c:pt idx="52">
                  <c:v>-19.11</c:v>
                </c:pt>
                <c:pt idx="53">
                  <c:v>-19.989999999999998</c:v>
                </c:pt>
                <c:pt idx="54">
                  <c:v>-8</c:v>
                </c:pt>
                <c:pt idx="55">
                  <c:v>-0.09</c:v>
                </c:pt>
                <c:pt idx="56">
                  <c:v>-7.54</c:v>
                </c:pt>
                <c:pt idx="57">
                  <c:v>-8.77</c:v>
                </c:pt>
                <c:pt idx="58">
                  <c:v>-7.39</c:v>
                </c:pt>
                <c:pt idx="59">
                  <c:v>0</c:v>
                </c:pt>
                <c:pt idx="60">
                  <c:v>17</c:v>
                </c:pt>
                <c:pt idx="61">
                  <c:v>21.98</c:v>
                </c:pt>
                <c:pt idx="62">
                  <c:v>26.11</c:v>
                </c:pt>
                <c:pt idx="63">
                  <c:v>47.74</c:v>
                </c:pt>
                <c:pt idx="64">
                  <c:v>37.86</c:v>
                </c:pt>
                <c:pt idx="65">
                  <c:v>69.739999999999995</c:v>
                </c:pt>
                <c:pt idx="66">
                  <c:v>140.26</c:v>
                </c:pt>
                <c:pt idx="67">
                  <c:v>165.5</c:v>
                </c:pt>
                <c:pt idx="68">
                  <c:v>119.87</c:v>
                </c:pt>
                <c:pt idx="69">
                  <c:v>180.49</c:v>
                </c:pt>
                <c:pt idx="70">
                  <c:v>210.12</c:v>
                </c:pt>
                <c:pt idx="71">
                  <c:v>211.4</c:v>
                </c:pt>
                <c:pt idx="72">
                  <c:v>209.71</c:v>
                </c:pt>
                <c:pt idx="73">
                  <c:v>206</c:v>
                </c:pt>
                <c:pt idx="74">
                  <c:v>204.1</c:v>
                </c:pt>
                <c:pt idx="75">
                  <c:v>208.59</c:v>
                </c:pt>
                <c:pt idx="76">
                  <c:v>216.97</c:v>
                </c:pt>
                <c:pt idx="77">
                  <c:v>237.04</c:v>
                </c:pt>
                <c:pt idx="78">
                  <c:v>190.04</c:v>
                </c:pt>
                <c:pt idx="79">
                  <c:v>187.21</c:v>
                </c:pt>
                <c:pt idx="80">
                  <c:v>200.07</c:v>
                </c:pt>
                <c:pt idx="81">
                  <c:v>191.38</c:v>
                </c:pt>
                <c:pt idx="82">
                  <c:v>188.9</c:v>
                </c:pt>
                <c:pt idx="83">
                  <c:v>179.65</c:v>
                </c:pt>
                <c:pt idx="84">
                  <c:v>194.11</c:v>
                </c:pt>
                <c:pt idx="85">
                  <c:v>186.8</c:v>
                </c:pt>
                <c:pt idx="86">
                  <c:v>181.78</c:v>
                </c:pt>
                <c:pt idx="87">
                  <c:v>187.31</c:v>
                </c:pt>
                <c:pt idx="88">
                  <c:v>208.22</c:v>
                </c:pt>
                <c:pt idx="89">
                  <c:v>212.7</c:v>
                </c:pt>
                <c:pt idx="90">
                  <c:v>212.12</c:v>
                </c:pt>
                <c:pt idx="91">
                  <c:v>273.37</c:v>
                </c:pt>
                <c:pt idx="92">
                  <c:v>215.88</c:v>
                </c:pt>
                <c:pt idx="93">
                  <c:v>214.14</c:v>
                </c:pt>
                <c:pt idx="94">
                  <c:v>206.91</c:v>
                </c:pt>
                <c:pt idx="95">
                  <c:v>183.73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07-49AF-89B1-82682A731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0498-4416-BD21-2D09985B973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0498-4416-BD21-2D09985B973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3.2</c:v>
                </c:pt>
                <c:pt idx="1">
                  <c:v>3.2</c:v>
                </c:pt>
                <c:pt idx="2">
                  <c:v>3.2</c:v>
                </c:pt>
                <c:pt idx="3">
                  <c:v>1.2</c:v>
                </c:pt>
                <c:pt idx="4">
                  <c:v>3.2</c:v>
                </c:pt>
                <c:pt idx="5">
                  <c:v>1.2</c:v>
                </c:pt>
                <c:pt idx="6">
                  <c:v>1.4E-2</c:v>
                </c:pt>
                <c:pt idx="28">
                  <c:v>3.2</c:v>
                </c:pt>
                <c:pt idx="31">
                  <c:v>7</c:v>
                </c:pt>
                <c:pt idx="57">
                  <c:v>3.5</c:v>
                </c:pt>
                <c:pt idx="63">
                  <c:v>5.6</c:v>
                </c:pt>
                <c:pt idx="71">
                  <c:v>3.2</c:v>
                </c:pt>
                <c:pt idx="72">
                  <c:v>3.2</c:v>
                </c:pt>
                <c:pt idx="73">
                  <c:v>3.2</c:v>
                </c:pt>
                <c:pt idx="74">
                  <c:v>2.4</c:v>
                </c:pt>
                <c:pt idx="75">
                  <c:v>6.4</c:v>
                </c:pt>
                <c:pt idx="76">
                  <c:v>1.6</c:v>
                </c:pt>
                <c:pt idx="78">
                  <c:v>3.2</c:v>
                </c:pt>
                <c:pt idx="79">
                  <c:v>3.2</c:v>
                </c:pt>
                <c:pt idx="83">
                  <c:v>3.5</c:v>
                </c:pt>
                <c:pt idx="8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8-4416-BD21-2D09985B973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9.1639999999999997</c:v>
                </c:pt>
                <c:pt idx="1">
                  <c:v>8.3119999999999994</c:v>
                </c:pt>
                <c:pt idx="2">
                  <c:v>8.8800000000000008</c:v>
                </c:pt>
                <c:pt idx="3">
                  <c:v>5.4</c:v>
                </c:pt>
                <c:pt idx="4">
                  <c:v>6.7649999999999997</c:v>
                </c:pt>
                <c:pt idx="5">
                  <c:v>7.3170000000000002</c:v>
                </c:pt>
                <c:pt idx="6">
                  <c:v>2.4169999999999998</c:v>
                </c:pt>
                <c:pt idx="8">
                  <c:v>5.7190000000000003</c:v>
                </c:pt>
                <c:pt idx="9">
                  <c:v>5.7190000000000003</c:v>
                </c:pt>
                <c:pt idx="12">
                  <c:v>2.8</c:v>
                </c:pt>
                <c:pt idx="13">
                  <c:v>2.8</c:v>
                </c:pt>
                <c:pt idx="18">
                  <c:v>2.8</c:v>
                </c:pt>
                <c:pt idx="19">
                  <c:v>4.3310000000000004</c:v>
                </c:pt>
                <c:pt idx="20">
                  <c:v>4.234</c:v>
                </c:pt>
                <c:pt idx="21">
                  <c:v>2.9</c:v>
                </c:pt>
                <c:pt idx="22">
                  <c:v>6.0380000000000003</c:v>
                </c:pt>
                <c:pt idx="23">
                  <c:v>6.19</c:v>
                </c:pt>
                <c:pt idx="24">
                  <c:v>0.95199999999999996</c:v>
                </c:pt>
                <c:pt idx="25">
                  <c:v>0.95199999999999996</c:v>
                </c:pt>
                <c:pt idx="26">
                  <c:v>8.4550000000000001</c:v>
                </c:pt>
                <c:pt idx="27">
                  <c:v>0.95199999999999996</c:v>
                </c:pt>
                <c:pt idx="28">
                  <c:v>30.562999999999999</c:v>
                </c:pt>
                <c:pt idx="29">
                  <c:v>14.894</c:v>
                </c:pt>
                <c:pt idx="30">
                  <c:v>1.66</c:v>
                </c:pt>
                <c:pt idx="31">
                  <c:v>5.952</c:v>
                </c:pt>
                <c:pt idx="32">
                  <c:v>21.614000000000001</c:v>
                </c:pt>
                <c:pt idx="33">
                  <c:v>2.105</c:v>
                </c:pt>
                <c:pt idx="34">
                  <c:v>0.95199999999999996</c:v>
                </c:pt>
                <c:pt idx="35">
                  <c:v>0.95199999999999996</c:v>
                </c:pt>
                <c:pt idx="36">
                  <c:v>1.3560000000000001</c:v>
                </c:pt>
                <c:pt idx="37">
                  <c:v>1.3560000000000001</c:v>
                </c:pt>
                <c:pt idx="38">
                  <c:v>5.2789999999999999</c:v>
                </c:pt>
                <c:pt idx="39">
                  <c:v>0.10299999999999999</c:v>
                </c:pt>
                <c:pt idx="49">
                  <c:v>4.1230000000000002</c:v>
                </c:pt>
                <c:pt idx="51">
                  <c:v>7.2999999999999995E-2</c:v>
                </c:pt>
                <c:pt idx="52">
                  <c:v>2.3370000000000002</c:v>
                </c:pt>
                <c:pt idx="53">
                  <c:v>10.288</c:v>
                </c:pt>
                <c:pt idx="54">
                  <c:v>1.38</c:v>
                </c:pt>
                <c:pt idx="56">
                  <c:v>9.8140000000000001</c:v>
                </c:pt>
                <c:pt idx="57">
                  <c:v>11.176</c:v>
                </c:pt>
                <c:pt idx="58">
                  <c:v>3.4769999999999999</c:v>
                </c:pt>
                <c:pt idx="59">
                  <c:v>3.9649999999999999</c:v>
                </c:pt>
                <c:pt idx="60">
                  <c:v>3.1</c:v>
                </c:pt>
                <c:pt idx="61">
                  <c:v>0.4</c:v>
                </c:pt>
                <c:pt idx="63">
                  <c:v>45.576000000000001</c:v>
                </c:pt>
                <c:pt idx="65">
                  <c:v>1.6919999999999999</c:v>
                </c:pt>
                <c:pt idx="67">
                  <c:v>0.83</c:v>
                </c:pt>
                <c:pt idx="68">
                  <c:v>6.952</c:v>
                </c:pt>
                <c:pt idx="69">
                  <c:v>0.95199999999999996</c:v>
                </c:pt>
                <c:pt idx="70">
                  <c:v>2.8530000000000002</c:v>
                </c:pt>
                <c:pt idx="71">
                  <c:v>115.607</c:v>
                </c:pt>
                <c:pt idx="72">
                  <c:v>141.17599999999999</c:v>
                </c:pt>
                <c:pt idx="73">
                  <c:v>79.599999999999994</c:v>
                </c:pt>
                <c:pt idx="74">
                  <c:v>54.4</c:v>
                </c:pt>
                <c:pt idx="75">
                  <c:v>64.451999999999998</c:v>
                </c:pt>
                <c:pt idx="76">
                  <c:v>50.914000000000001</c:v>
                </c:pt>
                <c:pt idx="77">
                  <c:v>0.95199999999999996</c:v>
                </c:pt>
                <c:pt idx="78">
                  <c:v>38.6</c:v>
                </c:pt>
                <c:pt idx="79">
                  <c:v>24.1</c:v>
                </c:pt>
                <c:pt idx="80">
                  <c:v>4.343</c:v>
                </c:pt>
                <c:pt idx="81">
                  <c:v>1.8160000000000001</c:v>
                </c:pt>
                <c:pt idx="82">
                  <c:v>6.952</c:v>
                </c:pt>
                <c:pt idx="83">
                  <c:v>5.952</c:v>
                </c:pt>
                <c:pt idx="84">
                  <c:v>1.452</c:v>
                </c:pt>
                <c:pt idx="85">
                  <c:v>1.052</c:v>
                </c:pt>
                <c:pt idx="86">
                  <c:v>5.952</c:v>
                </c:pt>
                <c:pt idx="87">
                  <c:v>3.6520000000000001</c:v>
                </c:pt>
                <c:pt idx="88">
                  <c:v>0.95199999999999996</c:v>
                </c:pt>
                <c:pt idx="89">
                  <c:v>6.3419999999999996</c:v>
                </c:pt>
                <c:pt idx="90">
                  <c:v>0.95199999999999996</c:v>
                </c:pt>
                <c:pt idx="91">
                  <c:v>0.95199999999999996</c:v>
                </c:pt>
                <c:pt idx="92">
                  <c:v>0.95199999999999996</c:v>
                </c:pt>
                <c:pt idx="93">
                  <c:v>0.95199999999999996</c:v>
                </c:pt>
                <c:pt idx="94">
                  <c:v>0.95199999999999996</c:v>
                </c:pt>
                <c:pt idx="95">
                  <c:v>0.95199999999999996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98-4416-BD21-2D09985B973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0498-4416-BD21-2D09985B973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0498-4416-BD21-2D09985B973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9">
                  <c:v>25.352</c:v>
                </c:pt>
                <c:pt idx="41">
                  <c:v>16.391999999999999</c:v>
                </c:pt>
                <c:pt idx="42">
                  <c:v>100.732</c:v>
                </c:pt>
                <c:pt idx="43">
                  <c:v>120</c:v>
                </c:pt>
                <c:pt idx="44">
                  <c:v>51.62</c:v>
                </c:pt>
                <c:pt idx="45">
                  <c:v>85.379000000000005</c:v>
                </c:pt>
                <c:pt idx="46">
                  <c:v>100</c:v>
                </c:pt>
                <c:pt idx="47">
                  <c:v>100</c:v>
                </c:pt>
                <c:pt idx="48">
                  <c:v>120</c:v>
                </c:pt>
                <c:pt idx="49">
                  <c:v>30</c:v>
                </c:pt>
                <c:pt idx="89">
                  <c:v>70.361999999999995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98-4416-BD21-2D09985B973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0498-4416-BD21-2D09985B973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0498-4416-BD21-2D09985B973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0498-4416-BD21-2D09985B973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1">
                  <c:v>2E-3</c:v>
                </c:pt>
                <c:pt idx="2">
                  <c:v>0.08</c:v>
                </c:pt>
                <c:pt idx="3">
                  <c:v>2E-3</c:v>
                </c:pt>
                <c:pt idx="4">
                  <c:v>0.04</c:v>
                </c:pt>
                <c:pt idx="6">
                  <c:v>43</c:v>
                </c:pt>
                <c:pt idx="8">
                  <c:v>11</c:v>
                </c:pt>
                <c:pt idx="9">
                  <c:v>4.516</c:v>
                </c:pt>
                <c:pt idx="28">
                  <c:v>2.9000000000000001E-2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98-4416-BD21-2D09985B973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4.9000000000000004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27.8</c:v>
                </c:pt>
                <c:pt idx="69">
                  <c:v>27.8</c:v>
                </c:pt>
                <c:pt idx="70">
                  <c:v>27.8</c:v>
                </c:pt>
                <c:pt idx="71">
                  <c:v>27.8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60.9</c:v>
                </c:pt>
                <c:pt idx="87">
                  <c:v>0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27.8</c:v>
                </c:pt>
                <c:pt idx="92">
                  <c:v>51.1</c:v>
                </c:pt>
                <c:pt idx="93">
                  <c:v>51.1</c:v>
                </c:pt>
                <c:pt idx="94">
                  <c:v>51.1</c:v>
                </c:pt>
                <c:pt idx="95">
                  <c:v>51.1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498-4416-BD21-2D09985B973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59.847000000000001</c:v>
                </c:pt>
                <c:pt idx="1">
                  <c:v>65.158000000000001</c:v>
                </c:pt>
                <c:pt idx="2">
                  <c:v>60.484999999999999</c:v>
                </c:pt>
                <c:pt idx="3">
                  <c:v>57.097999999999999</c:v>
                </c:pt>
                <c:pt idx="4">
                  <c:v>60.643000000000001</c:v>
                </c:pt>
                <c:pt idx="5">
                  <c:v>62.188000000000002</c:v>
                </c:pt>
                <c:pt idx="6">
                  <c:v>60.588999999999999</c:v>
                </c:pt>
                <c:pt idx="7">
                  <c:v>64.37</c:v>
                </c:pt>
                <c:pt idx="8">
                  <c:v>64.271000000000001</c:v>
                </c:pt>
                <c:pt idx="9">
                  <c:v>64.096999999999994</c:v>
                </c:pt>
                <c:pt idx="10">
                  <c:v>55.85</c:v>
                </c:pt>
                <c:pt idx="11">
                  <c:v>55.545000000000002</c:v>
                </c:pt>
                <c:pt idx="12">
                  <c:v>52.543999999999997</c:v>
                </c:pt>
                <c:pt idx="13">
                  <c:v>64.376000000000005</c:v>
                </c:pt>
                <c:pt idx="14">
                  <c:v>60.781999999999996</c:v>
                </c:pt>
                <c:pt idx="15">
                  <c:v>64.36</c:v>
                </c:pt>
                <c:pt idx="16">
                  <c:v>70.471999999999994</c:v>
                </c:pt>
                <c:pt idx="17">
                  <c:v>70.350999999999999</c:v>
                </c:pt>
                <c:pt idx="18">
                  <c:v>76.885999999999996</c:v>
                </c:pt>
                <c:pt idx="19">
                  <c:v>87.191999999999993</c:v>
                </c:pt>
                <c:pt idx="20">
                  <c:v>78.736000000000004</c:v>
                </c:pt>
                <c:pt idx="21">
                  <c:v>84.585999999999999</c:v>
                </c:pt>
                <c:pt idx="22">
                  <c:v>86.454999999999998</c:v>
                </c:pt>
                <c:pt idx="23">
                  <c:v>88.918999999999997</c:v>
                </c:pt>
                <c:pt idx="24">
                  <c:v>97.346999999999994</c:v>
                </c:pt>
                <c:pt idx="25">
                  <c:v>115.82599999999999</c:v>
                </c:pt>
                <c:pt idx="26">
                  <c:v>126.14400000000001</c:v>
                </c:pt>
                <c:pt idx="27">
                  <c:v>137.089</c:v>
                </c:pt>
                <c:pt idx="28">
                  <c:v>161.97</c:v>
                </c:pt>
                <c:pt idx="29">
                  <c:v>166.83199999999999</c:v>
                </c:pt>
                <c:pt idx="30">
                  <c:v>190.84700000000001</c:v>
                </c:pt>
                <c:pt idx="31">
                  <c:v>179.97900000000001</c:v>
                </c:pt>
                <c:pt idx="32">
                  <c:v>187.77699999999999</c:v>
                </c:pt>
                <c:pt idx="33">
                  <c:v>194.953</c:v>
                </c:pt>
                <c:pt idx="34">
                  <c:v>144.82900000000001</c:v>
                </c:pt>
                <c:pt idx="35">
                  <c:v>195.54499999999999</c:v>
                </c:pt>
                <c:pt idx="36">
                  <c:v>138.267</c:v>
                </c:pt>
                <c:pt idx="37">
                  <c:v>150.15299999999999</c:v>
                </c:pt>
                <c:pt idx="38">
                  <c:v>108.627</c:v>
                </c:pt>
                <c:pt idx="39">
                  <c:v>97.325999999999993</c:v>
                </c:pt>
                <c:pt idx="40">
                  <c:v>202.029</c:v>
                </c:pt>
                <c:pt idx="41">
                  <c:v>122.68</c:v>
                </c:pt>
                <c:pt idx="42">
                  <c:v>38.256999999999998</c:v>
                </c:pt>
                <c:pt idx="43">
                  <c:v>35.338000000000001</c:v>
                </c:pt>
                <c:pt idx="44">
                  <c:v>120.116</c:v>
                </c:pt>
                <c:pt idx="45">
                  <c:v>86.218000000000004</c:v>
                </c:pt>
                <c:pt idx="46">
                  <c:v>70.183999999999997</c:v>
                </c:pt>
                <c:pt idx="47">
                  <c:v>58.067</c:v>
                </c:pt>
                <c:pt idx="48">
                  <c:v>45.802999999999997</c:v>
                </c:pt>
                <c:pt idx="49">
                  <c:v>70.459000000000003</c:v>
                </c:pt>
                <c:pt idx="50">
                  <c:v>105.45099999999999</c:v>
                </c:pt>
                <c:pt idx="51">
                  <c:v>123.051</c:v>
                </c:pt>
                <c:pt idx="52">
                  <c:v>108.27500000000001</c:v>
                </c:pt>
                <c:pt idx="53">
                  <c:v>104.871</c:v>
                </c:pt>
                <c:pt idx="54">
                  <c:v>118.979</c:v>
                </c:pt>
                <c:pt idx="55">
                  <c:v>138.739</c:v>
                </c:pt>
                <c:pt idx="56">
                  <c:v>97.97</c:v>
                </c:pt>
                <c:pt idx="57">
                  <c:v>99.596000000000004</c:v>
                </c:pt>
                <c:pt idx="58">
                  <c:v>91.42</c:v>
                </c:pt>
                <c:pt idx="59">
                  <c:v>102.84699999999999</c:v>
                </c:pt>
                <c:pt idx="60">
                  <c:v>96.700999999999993</c:v>
                </c:pt>
                <c:pt idx="61">
                  <c:v>116.54</c:v>
                </c:pt>
                <c:pt idx="62">
                  <c:v>100.904</c:v>
                </c:pt>
                <c:pt idx="63">
                  <c:v>118.83</c:v>
                </c:pt>
                <c:pt idx="64">
                  <c:v>83.88</c:v>
                </c:pt>
                <c:pt idx="65">
                  <c:v>106.878</c:v>
                </c:pt>
                <c:pt idx="66">
                  <c:v>88.65</c:v>
                </c:pt>
                <c:pt idx="67">
                  <c:v>89.75</c:v>
                </c:pt>
                <c:pt idx="68">
                  <c:v>85.03</c:v>
                </c:pt>
                <c:pt idx="69">
                  <c:v>81.777000000000001</c:v>
                </c:pt>
                <c:pt idx="70">
                  <c:v>94.965000000000003</c:v>
                </c:pt>
                <c:pt idx="71">
                  <c:v>89.414000000000001</c:v>
                </c:pt>
                <c:pt idx="72">
                  <c:v>97.751999999999995</c:v>
                </c:pt>
                <c:pt idx="73">
                  <c:v>96.231999999999999</c:v>
                </c:pt>
                <c:pt idx="74">
                  <c:v>87.453999999999994</c:v>
                </c:pt>
                <c:pt idx="75">
                  <c:v>86.325999999999993</c:v>
                </c:pt>
                <c:pt idx="76">
                  <c:v>93.040999999999997</c:v>
                </c:pt>
                <c:pt idx="77">
                  <c:v>81.241</c:v>
                </c:pt>
                <c:pt idx="78">
                  <c:v>99.727000000000004</c:v>
                </c:pt>
                <c:pt idx="79">
                  <c:v>97.241</c:v>
                </c:pt>
                <c:pt idx="80">
                  <c:v>83.6</c:v>
                </c:pt>
                <c:pt idx="81">
                  <c:v>82.27</c:v>
                </c:pt>
                <c:pt idx="82">
                  <c:v>68.430000000000007</c:v>
                </c:pt>
                <c:pt idx="83">
                  <c:v>66.625</c:v>
                </c:pt>
                <c:pt idx="84">
                  <c:v>72.772000000000006</c:v>
                </c:pt>
                <c:pt idx="85">
                  <c:v>74.671999999999997</c:v>
                </c:pt>
                <c:pt idx="86">
                  <c:v>65.712000000000003</c:v>
                </c:pt>
                <c:pt idx="87">
                  <c:v>68.361000000000004</c:v>
                </c:pt>
                <c:pt idx="88">
                  <c:v>80.691000000000003</c:v>
                </c:pt>
                <c:pt idx="89">
                  <c:v>82.257000000000005</c:v>
                </c:pt>
                <c:pt idx="90">
                  <c:v>74.242999999999995</c:v>
                </c:pt>
                <c:pt idx="92">
                  <c:v>3.33</c:v>
                </c:pt>
                <c:pt idx="93">
                  <c:v>53.393999999999998</c:v>
                </c:pt>
                <c:pt idx="94">
                  <c:v>55.661000000000001</c:v>
                </c:pt>
                <c:pt idx="95">
                  <c:v>61.198999999999998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498-4416-BD21-2D09985B973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9">
                  <c:v>25.352</c:v>
                </c:pt>
                <c:pt idx="41">
                  <c:v>16.391999999999999</c:v>
                </c:pt>
                <c:pt idx="42">
                  <c:v>100.732</c:v>
                </c:pt>
                <c:pt idx="43">
                  <c:v>120</c:v>
                </c:pt>
                <c:pt idx="44">
                  <c:v>51.62</c:v>
                </c:pt>
                <c:pt idx="45">
                  <c:v>85.379000000000005</c:v>
                </c:pt>
                <c:pt idx="46">
                  <c:v>100</c:v>
                </c:pt>
                <c:pt idx="47">
                  <c:v>100</c:v>
                </c:pt>
                <c:pt idx="48">
                  <c:v>120</c:v>
                </c:pt>
                <c:pt idx="49">
                  <c:v>30</c:v>
                </c:pt>
                <c:pt idx="89">
                  <c:v>70.361999999999995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498-4416-BD21-2D09985B973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0498-4416-BD21-2D09985B9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211.4</c:v>
                </c:pt>
                <c:pt idx="1">
                  <c:v>199.78</c:v>
                </c:pt>
                <c:pt idx="2">
                  <c:v>199.73</c:v>
                </c:pt>
                <c:pt idx="3">
                  <c:v>197.86</c:v>
                </c:pt>
                <c:pt idx="4">
                  <c:v>189.77</c:v>
                </c:pt>
                <c:pt idx="5">
                  <c:v>188.25</c:v>
                </c:pt>
                <c:pt idx="6">
                  <c:v>175.56</c:v>
                </c:pt>
                <c:pt idx="7">
                  <c:v>156.74</c:v>
                </c:pt>
                <c:pt idx="8">
                  <c:v>175.15</c:v>
                </c:pt>
                <c:pt idx="9">
                  <c:v>162.09</c:v>
                </c:pt>
                <c:pt idx="10">
                  <c:v>156.72</c:v>
                </c:pt>
                <c:pt idx="11">
                  <c:v>154.80000000000001</c:v>
                </c:pt>
                <c:pt idx="12">
                  <c:v>152.79</c:v>
                </c:pt>
                <c:pt idx="13">
                  <c:v>157.34</c:v>
                </c:pt>
                <c:pt idx="14">
                  <c:v>153.16999999999999</c:v>
                </c:pt>
                <c:pt idx="15">
                  <c:v>149.78</c:v>
                </c:pt>
                <c:pt idx="16">
                  <c:v>154.02000000000001</c:v>
                </c:pt>
                <c:pt idx="17">
                  <c:v>150.61000000000001</c:v>
                </c:pt>
                <c:pt idx="18">
                  <c:v>151.12</c:v>
                </c:pt>
                <c:pt idx="19">
                  <c:v>149.02000000000001</c:v>
                </c:pt>
                <c:pt idx="20">
                  <c:v>151.93</c:v>
                </c:pt>
                <c:pt idx="21">
                  <c:v>155.46</c:v>
                </c:pt>
                <c:pt idx="22">
                  <c:v>152.51</c:v>
                </c:pt>
                <c:pt idx="23">
                  <c:v>151.34</c:v>
                </c:pt>
                <c:pt idx="24">
                  <c:v>178.65</c:v>
                </c:pt>
                <c:pt idx="25">
                  <c:v>172.58</c:v>
                </c:pt>
                <c:pt idx="26">
                  <c:v>155.19999999999999</c:v>
                </c:pt>
                <c:pt idx="27">
                  <c:v>144.68</c:v>
                </c:pt>
                <c:pt idx="28">
                  <c:v>167.8</c:v>
                </c:pt>
                <c:pt idx="29">
                  <c:v>135.69999999999999</c:v>
                </c:pt>
                <c:pt idx="30">
                  <c:v>93.73</c:v>
                </c:pt>
                <c:pt idx="31">
                  <c:v>64.95</c:v>
                </c:pt>
                <c:pt idx="32">
                  <c:v>110.01</c:v>
                </c:pt>
                <c:pt idx="33">
                  <c:v>70.53</c:v>
                </c:pt>
                <c:pt idx="34">
                  <c:v>45.59</c:v>
                </c:pt>
                <c:pt idx="35">
                  <c:v>11.96</c:v>
                </c:pt>
                <c:pt idx="36">
                  <c:v>19.38</c:v>
                </c:pt>
                <c:pt idx="37">
                  <c:v>3</c:v>
                </c:pt>
                <c:pt idx="38">
                  <c:v>-6.62</c:v>
                </c:pt>
                <c:pt idx="39">
                  <c:v>-6.89</c:v>
                </c:pt>
                <c:pt idx="40">
                  <c:v>2</c:v>
                </c:pt>
                <c:pt idx="41">
                  <c:v>-2.99</c:v>
                </c:pt>
                <c:pt idx="42">
                  <c:v>-7.41</c:v>
                </c:pt>
                <c:pt idx="43">
                  <c:v>-9.26</c:v>
                </c:pt>
                <c:pt idx="44">
                  <c:v>-4.9800000000000004</c:v>
                </c:pt>
                <c:pt idx="45">
                  <c:v>-6.2</c:v>
                </c:pt>
                <c:pt idx="46">
                  <c:v>-8</c:v>
                </c:pt>
                <c:pt idx="47">
                  <c:v>-9.94</c:v>
                </c:pt>
                <c:pt idx="48">
                  <c:v>-8.14</c:v>
                </c:pt>
                <c:pt idx="49">
                  <c:v>-19.989999999999998</c:v>
                </c:pt>
                <c:pt idx="50">
                  <c:v>-14.13</c:v>
                </c:pt>
                <c:pt idx="51">
                  <c:v>-8.5299999999999994</c:v>
                </c:pt>
                <c:pt idx="52">
                  <c:v>-19.11</c:v>
                </c:pt>
                <c:pt idx="53">
                  <c:v>-19.989999999999998</c:v>
                </c:pt>
                <c:pt idx="54">
                  <c:v>-8</c:v>
                </c:pt>
                <c:pt idx="55">
                  <c:v>-0.09</c:v>
                </c:pt>
                <c:pt idx="56">
                  <c:v>-7.54</c:v>
                </c:pt>
                <c:pt idx="57">
                  <c:v>-8.77</c:v>
                </c:pt>
                <c:pt idx="58">
                  <c:v>-7.39</c:v>
                </c:pt>
                <c:pt idx="59">
                  <c:v>0</c:v>
                </c:pt>
                <c:pt idx="60">
                  <c:v>17</c:v>
                </c:pt>
                <c:pt idx="61">
                  <c:v>21.98</c:v>
                </c:pt>
                <c:pt idx="62">
                  <c:v>26.11</c:v>
                </c:pt>
                <c:pt idx="63">
                  <c:v>47.74</c:v>
                </c:pt>
                <c:pt idx="64">
                  <c:v>37.86</c:v>
                </c:pt>
                <c:pt idx="65">
                  <c:v>69.739999999999995</c:v>
                </c:pt>
                <c:pt idx="66">
                  <c:v>140.26</c:v>
                </c:pt>
                <c:pt idx="67">
                  <c:v>165.5</c:v>
                </c:pt>
                <c:pt idx="68">
                  <c:v>119.87</c:v>
                </c:pt>
                <c:pt idx="69">
                  <c:v>180.49</c:v>
                </c:pt>
                <c:pt idx="70">
                  <c:v>210.12</c:v>
                </c:pt>
                <c:pt idx="71">
                  <c:v>211.4</c:v>
                </c:pt>
                <c:pt idx="72">
                  <c:v>209.71</c:v>
                </c:pt>
                <c:pt idx="73">
                  <c:v>206</c:v>
                </c:pt>
                <c:pt idx="74">
                  <c:v>204.1</c:v>
                </c:pt>
                <c:pt idx="75">
                  <c:v>208.59</c:v>
                </c:pt>
                <c:pt idx="76">
                  <c:v>216.97</c:v>
                </c:pt>
                <c:pt idx="77">
                  <c:v>237.04</c:v>
                </c:pt>
                <c:pt idx="78">
                  <c:v>190.04</c:v>
                </c:pt>
                <c:pt idx="79">
                  <c:v>187.21</c:v>
                </c:pt>
                <c:pt idx="80">
                  <c:v>200.07</c:v>
                </c:pt>
                <c:pt idx="81">
                  <c:v>191.38</c:v>
                </c:pt>
                <c:pt idx="82">
                  <c:v>188.9</c:v>
                </c:pt>
                <c:pt idx="83">
                  <c:v>179.65</c:v>
                </c:pt>
                <c:pt idx="84">
                  <c:v>194.11</c:v>
                </c:pt>
                <c:pt idx="85">
                  <c:v>186.8</c:v>
                </c:pt>
                <c:pt idx="86">
                  <c:v>181.78</c:v>
                </c:pt>
                <c:pt idx="87">
                  <c:v>187.31</c:v>
                </c:pt>
                <c:pt idx="88">
                  <c:v>208.22</c:v>
                </c:pt>
                <c:pt idx="89">
                  <c:v>212.7</c:v>
                </c:pt>
                <c:pt idx="90">
                  <c:v>212.12</c:v>
                </c:pt>
                <c:pt idx="91">
                  <c:v>273.37</c:v>
                </c:pt>
                <c:pt idx="92">
                  <c:v>215.88</c:v>
                </c:pt>
                <c:pt idx="93">
                  <c:v>214.14</c:v>
                </c:pt>
                <c:pt idx="94">
                  <c:v>206.91</c:v>
                </c:pt>
                <c:pt idx="95">
                  <c:v>183.73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98-4416-BD21-2D09985B9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72.173000000000002</v>
      </c>
      <c r="C5" s="25">
        <v>76.667000000000002</v>
      </c>
      <c r="D5" s="25">
        <v>72.677999999999997</v>
      </c>
      <c r="E5" s="25">
        <v>63.735999999999997</v>
      </c>
      <c r="F5" s="25">
        <v>70.599999999999994</v>
      </c>
      <c r="G5" s="25">
        <v>70.691000000000003</v>
      </c>
      <c r="H5" s="25">
        <v>105.98399999999999</v>
      </c>
      <c r="I5" s="25">
        <v>64.400000000000006</v>
      </c>
      <c r="J5" s="25">
        <v>81.006</v>
      </c>
      <c r="K5" s="25">
        <v>74.295000000000002</v>
      </c>
      <c r="L5" s="25">
        <v>55.883000000000003</v>
      </c>
      <c r="M5" s="25">
        <v>55.573999999999998</v>
      </c>
      <c r="N5" s="25">
        <v>55.366999999999997</v>
      </c>
      <c r="O5" s="25">
        <v>67.186000000000007</v>
      </c>
      <c r="P5" s="25">
        <v>60.776000000000003</v>
      </c>
      <c r="Q5" s="25">
        <v>64.349999999999994</v>
      </c>
      <c r="R5" s="25">
        <v>70.451999999999998</v>
      </c>
      <c r="S5" s="25">
        <v>70.361999999999995</v>
      </c>
      <c r="T5" s="25">
        <v>79.674999999999997</v>
      </c>
      <c r="U5" s="25">
        <v>91.484999999999999</v>
      </c>
      <c r="V5" s="25">
        <v>82.998999999999995</v>
      </c>
      <c r="W5" s="25">
        <v>87.474000000000004</v>
      </c>
      <c r="X5" s="25">
        <v>92.524000000000001</v>
      </c>
      <c r="Y5" s="25">
        <v>95.1</v>
      </c>
      <c r="Z5" s="25">
        <v>98.316999999999993</v>
      </c>
      <c r="AA5" s="25">
        <v>116.756</v>
      </c>
      <c r="AB5" s="25">
        <v>139.477</v>
      </c>
      <c r="AC5" s="25">
        <v>138.00800000000001</v>
      </c>
      <c r="AD5" s="25">
        <v>195.78299999999999</v>
      </c>
      <c r="AE5" s="25">
        <v>181.75800000000001</v>
      </c>
      <c r="AF5" s="25">
        <v>192.47200000000001</v>
      </c>
      <c r="AG5" s="25">
        <v>192.953</v>
      </c>
      <c r="AH5" s="25">
        <v>209.4</v>
      </c>
      <c r="AI5" s="25">
        <v>197.02699999999999</v>
      </c>
      <c r="AJ5" s="25">
        <v>145.774</v>
      </c>
      <c r="AK5" s="25">
        <v>196.49700000000001</v>
      </c>
      <c r="AL5" s="25">
        <v>139.62299999999999</v>
      </c>
      <c r="AM5" s="25">
        <v>151.50899999999999</v>
      </c>
      <c r="AN5" s="25">
        <v>113.90600000000001</v>
      </c>
      <c r="AO5" s="25">
        <v>122.78100000000001</v>
      </c>
      <c r="AP5" s="25">
        <v>202.029</v>
      </c>
      <c r="AQ5" s="25">
        <v>139.072</v>
      </c>
      <c r="AR5" s="25">
        <v>138.989</v>
      </c>
      <c r="AS5" s="25">
        <v>155.33799999999999</v>
      </c>
      <c r="AT5" s="25">
        <v>171.73599999999999</v>
      </c>
      <c r="AU5" s="25">
        <v>171.59700000000001</v>
      </c>
      <c r="AV5" s="25">
        <v>170.184</v>
      </c>
      <c r="AW5" s="25">
        <v>158.06700000000001</v>
      </c>
      <c r="AX5" s="25">
        <v>165.803</v>
      </c>
      <c r="AY5" s="25">
        <v>104.58199999999999</v>
      </c>
      <c r="AZ5" s="25">
        <v>105.45099999999999</v>
      </c>
      <c r="BA5" s="25">
        <v>123.124</v>
      </c>
      <c r="BB5" s="25">
        <v>110.61199999999999</v>
      </c>
      <c r="BC5" s="25">
        <v>115.15900000000001</v>
      </c>
      <c r="BD5" s="25">
        <v>120.35899999999999</v>
      </c>
      <c r="BE5" s="25">
        <v>138.739</v>
      </c>
      <c r="BF5" s="25">
        <v>107.78400000000001</v>
      </c>
      <c r="BG5" s="25">
        <v>114.27200000000001</v>
      </c>
      <c r="BH5" s="25">
        <v>94.897000000000006</v>
      </c>
      <c r="BI5" s="25">
        <v>106.812</v>
      </c>
      <c r="BJ5" s="25">
        <v>99.801000000000002</v>
      </c>
      <c r="BK5" s="25">
        <v>116.90600000000001</v>
      </c>
      <c r="BL5" s="25">
        <v>100.922</v>
      </c>
      <c r="BM5" s="25">
        <v>169.98500000000001</v>
      </c>
      <c r="BN5" s="25">
        <v>83.905000000000001</v>
      </c>
      <c r="BO5" s="25">
        <v>108.60599999999999</v>
      </c>
      <c r="BP5" s="25">
        <v>88.671999999999997</v>
      </c>
      <c r="BQ5" s="25">
        <v>90.581000000000003</v>
      </c>
      <c r="BR5" s="25">
        <v>119.788</v>
      </c>
      <c r="BS5" s="25">
        <v>110.488</v>
      </c>
      <c r="BT5" s="25">
        <v>125.59699999999999</v>
      </c>
      <c r="BU5" s="25">
        <v>235.999</v>
      </c>
      <c r="BV5" s="25">
        <v>242.1</v>
      </c>
      <c r="BW5" s="25">
        <v>179</v>
      </c>
      <c r="BX5" s="25">
        <v>144.30000000000001</v>
      </c>
      <c r="BY5" s="25">
        <v>157.19999999999999</v>
      </c>
      <c r="BZ5" s="25">
        <v>145.55500000000001</v>
      </c>
      <c r="CA5" s="25">
        <v>82.192999999999998</v>
      </c>
      <c r="CB5" s="25">
        <v>141.5</v>
      </c>
      <c r="CC5" s="25">
        <v>124.5</v>
      </c>
      <c r="CD5" s="25">
        <v>87.91</v>
      </c>
      <c r="CE5" s="25">
        <v>84.09</v>
      </c>
      <c r="CF5" s="25">
        <v>75.382999999999996</v>
      </c>
      <c r="CG5" s="25">
        <v>76.099000000000004</v>
      </c>
      <c r="CH5" s="25">
        <v>74.245999999999995</v>
      </c>
      <c r="CI5" s="25">
        <v>75.710999999999999</v>
      </c>
      <c r="CJ5" s="25">
        <v>140.56299999999999</v>
      </c>
      <c r="CK5" s="25">
        <v>71.966999999999999</v>
      </c>
      <c r="CL5" s="25">
        <v>109.46899999999999</v>
      </c>
      <c r="CM5" s="25">
        <v>186.8</v>
      </c>
      <c r="CN5" s="25">
        <v>103.03400000000001</v>
      </c>
      <c r="CO5" s="25">
        <v>28.791</v>
      </c>
      <c r="CP5" s="25">
        <v>55.414999999999999</v>
      </c>
      <c r="CQ5" s="25">
        <v>105.479</v>
      </c>
      <c r="CR5" s="25">
        <v>107.756</v>
      </c>
      <c r="CS5" s="25">
        <v>113.31</v>
      </c>
      <c r="CT5" s="26"/>
      <c r="CU5" s="26"/>
      <c r="CV5" s="26"/>
      <c r="CW5" s="27"/>
      <c r="CX5" s="28">
        <f t="array" ref="CX5">SUMPRODUCT(B5:CW5*0.25)</f>
        <v>2797.9262499999982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211.4</v>
      </c>
      <c r="C8" s="37">
        <v>199.78</v>
      </c>
      <c r="D8" s="37">
        <v>199.73</v>
      </c>
      <c r="E8" s="37">
        <v>197.86</v>
      </c>
      <c r="F8" s="37">
        <v>189.77</v>
      </c>
      <c r="G8" s="37">
        <v>188.25</v>
      </c>
      <c r="H8" s="37">
        <v>175.56</v>
      </c>
      <c r="I8" s="37">
        <v>156.74</v>
      </c>
      <c r="J8" s="37">
        <v>175.15</v>
      </c>
      <c r="K8" s="37">
        <v>162.09</v>
      </c>
      <c r="L8" s="37">
        <v>156.72</v>
      </c>
      <c r="M8" s="37">
        <v>154.80000000000001</v>
      </c>
      <c r="N8" s="37">
        <v>152.79</v>
      </c>
      <c r="O8" s="37">
        <v>157.34</v>
      </c>
      <c r="P8" s="37">
        <v>153.16999999999999</v>
      </c>
      <c r="Q8" s="37">
        <v>149.78</v>
      </c>
      <c r="R8" s="37">
        <v>154.02000000000001</v>
      </c>
      <c r="S8" s="37">
        <v>150.61000000000001</v>
      </c>
      <c r="T8" s="37">
        <v>151.12</v>
      </c>
      <c r="U8" s="37">
        <v>149.02000000000001</v>
      </c>
      <c r="V8" s="37">
        <v>151.93</v>
      </c>
      <c r="W8" s="37">
        <v>155.46</v>
      </c>
      <c r="X8" s="37">
        <v>152.51</v>
      </c>
      <c r="Y8" s="37">
        <v>151.34</v>
      </c>
      <c r="Z8" s="37">
        <v>178.65</v>
      </c>
      <c r="AA8" s="37">
        <v>172.58</v>
      </c>
      <c r="AB8" s="37">
        <v>155.19999999999999</v>
      </c>
      <c r="AC8" s="37">
        <v>144.68</v>
      </c>
      <c r="AD8" s="37">
        <v>167.8</v>
      </c>
      <c r="AE8" s="37">
        <v>135.69999999999999</v>
      </c>
      <c r="AF8" s="37">
        <v>93.73</v>
      </c>
      <c r="AG8" s="37">
        <v>64.95</v>
      </c>
      <c r="AH8" s="37">
        <v>110.01</v>
      </c>
      <c r="AI8" s="37">
        <v>70.53</v>
      </c>
      <c r="AJ8" s="37">
        <v>45.59</v>
      </c>
      <c r="AK8" s="37">
        <v>11.96</v>
      </c>
      <c r="AL8" s="37">
        <v>19.38</v>
      </c>
      <c r="AM8" s="37">
        <v>3</v>
      </c>
      <c r="AN8" s="37">
        <v>-6.62</v>
      </c>
      <c r="AO8" s="37">
        <v>-6.89</v>
      </c>
      <c r="AP8" s="37">
        <v>2</v>
      </c>
      <c r="AQ8" s="37">
        <v>-2.99</v>
      </c>
      <c r="AR8" s="37">
        <v>-7.41</v>
      </c>
      <c r="AS8" s="37">
        <v>-9.26</v>
      </c>
      <c r="AT8" s="37">
        <v>-4.9800000000000004</v>
      </c>
      <c r="AU8" s="37">
        <v>-6.2</v>
      </c>
      <c r="AV8" s="37">
        <v>-8</v>
      </c>
      <c r="AW8" s="37">
        <v>-9.94</v>
      </c>
      <c r="AX8" s="37">
        <v>-8.14</v>
      </c>
      <c r="AY8" s="37">
        <v>-19.989999999999998</v>
      </c>
      <c r="AZ8" s="37">
        <v>-14.13</v>
      </c>
      <c r="BA8" s="37">
        <v>-8.5299999999999994</v>
      </c>
      <c r="BB8" s="37">
        <v>-19.11</v>
      </c>
      <c r="BC8" s="37">
        <v>-19.989999999999998</v>
      </c>
      <c r="BD8" s="37">
        <v>-8</v>
      </c>
      <c r="BE8" s="37">
        <v>-0.09</v>
      </c>
      <c r="BF8" s="37">
        <v>-7.54</v>
      </c>
      <c r="BG8" s="37">
        <v>-8.77</v>
      </c>
      <c r="BH8" s="37">
        <v>-7.39</v>
      </c>
      <c r="BI8" s="37">
        <v>0</v>
      </c>
      <c r="BJ8" s="37">
        <v>17</v>
      </c>
      <c r="BK8" s="37">
        <v>21.98</v>
      </c>
      <c r="BL8" s="37">
        <v>26.11</v>
      </c>
      <c r="BM8" s="37">
        <v>47.74</v>
      </c>
      <c r="BN8" s="37">
        <v>37.86</v>
      </c>
      <c r="BO8" s="37">
        <v>69.739999999999995</v>
      </c>
      <c r="BP8" s="37">
        <v>140.26</v>
      </c>
      <c r="BQ8" s="37">
        <v>165.5</v>
      </c>
      <c r="BR8" s="37">
        <v>119.87</v>
      </c>
      <c r="BS8" s="37">
        <v>180.49</v>
      </c>
      <c r="BT8" s="37">
        <v>210.12</v>
      </c>
      <c r="BU8" s="37">
        <v>211.4</v>
      </c>
      <c r="BV8" s="37">
        <v>209.71</v>
      </c>
      <c r="BW8" s="37">
        <v>206</v>
      </c>
      <c r="BX8" s="37">
        <v>204.1</v>
      </c>
      <c r="BY8" s="37">
        <v>208.59</v>
      </c>
      <c r="BZ8" s="37">
        <v>216.97</v>
      </c>
      <c r="CA8" s="37">
        <v>237.04</v>
      </c>
      <c r="CB8" s="37">
        <v>190.04</v>
      </c>
      <c r="CC8" s="37">
        <v>187.21</v>
      </c>
      <c r="CD8" s="37">
        <v>200.07</v>
      </c>
      <c r="CE8" s="37">
        <v>191.38</v>
      </c>
      <c r="CF8" s="37">
        <v>188.9</v>
      </c>
      <c r="CG8" s="37">
        <v>179.65</v>
      </c>
      <c r="CH8" s="37">
        <v>194.11</v>
      </c>
      <c r="CI8" s="37">
        <v>186.8</v>
      </c>
      <c r="CJ8" s="37">
        <v>181.78</v>
      </c>
      <c r="CK8" s="37">
        <v>187.31</v>
      </c>
      <c r="CL8" s="37">
        <v>208.22</v>
      </c>
      <c r="CM8" s="37">
        <v>212.7</v>
      </c>
      <c r="CN8" s="37">
        <v>212.12</v>
      </c>
      <c r="CO8" s="37">
        <v>273.37</v>
      </c>
      <c r="CP8" s="37">
        <v>215.88</v>
      </c>
      <c r="CQ8" s="37">
        <v>214.14</v>
      </c>
      <c r="CR8" s="37">
        <v>206.91</v>
      </c>
      <c r="CS8" s="37">
        <v>183.73</v>
      </c>
      <c r="CT8" s="38"/>
      <c r="CU8" s="38"/>
      <c r="CV8" s="38"/>
      <c r="CW8" s="39"/>
      <c r="CX8" s="40">
        <f>IF(SUM(B8:CW8)&lt;&gt;0,AVERAGEIF(B8:CW8,"&lt;&gt;"""),"")</f>
        <v>118.05760416666664</v>
      </c>
    </row>
    <row r="9" spans="1:102" ht="24.95" customHeight="1" thickBot="1" x14ac:dyDescent="0.25">
      <c r="A9" s="41" t="s">
        <v>6</v>
      </c>
      <c r="B9" s="42">
        <v>202.1925</v>
      </c>
      <c r="C9" s="43">
        <v>202.1925</v>
      </c>
      <c r="D9" s="43">
        <v>202.1925</v>
      </c>
      <c r="E9" s="43">
        <v>202.1925</v>
      </c>
      <c r="F9" s="43">
        <v>177.58</v>
      </c>
      <c r="G9" s="43">
        <v>177.58</v>
      </c>
      <c r="H9" s="43">
        <v>177.58</v>
      </c>
      <c r="I9" s="43">
        <v>177.58</v>
      </c>
      <c r="J9" s="43">
        <v>162.19</v>
      </c>
      <c r="K9" s="43">
        <v>162.19</v>
      </c>
      <c r="L9" s="43">
        <v>162.19</v>
      </c>
      <c r="M9" s="43">
        <v>162.19</v>
      </c>
      <c r="N9" s="43">
        <v>153.27000000000001</v>
      </c>
      <c r="O9" s="43">
        <v>153.27000000000001</v>
      </c>
      <c r="P9" s="43">
        <v>153.27000000000001</v>
      </c>
      <c r="Q9" s="43">
        <v>153.27000000000001</v>
      </c>
      <c r="R9" s="43">
        <v>151.1925</v>
      </c>
      <c r="S9" s="43">
        <v>151.1925</v>
      </c>
      <c r="T9" s="43">
        <v>151.1925</v>
      </c>
      <c r="U9" s="43">
        <v>151.1925</v>
      </c>
      <c r="V9" s="43">
        <v>152.81</v>
      </c>
      <c r="W9" s="43">
        <v>152.81</v>
      </c>
      <c r="X9" s="43">
        <v>152.81</v>
      </c>
      <c r="Y9" s="43">
        <v>152.81</v>
      </c>
      <c r="Z9" s="43">
        <v>162.7775</v>
      </c>
      <c r="AA9" s="43">
        <v>162.7775</v>
      </c>
      <c r="AB9" s="43">
        <v>162.7775</v>
      </c>
      <c r="AC9" s="43">
        <v>162.7775</v>
      </c>
      <c r="AD9" s="43">
        <v>115.545</v>
      </c>
      <c r="AE9" s="43">
        <v>115.545</v>
      </c>
      <c r="AF9" s="43">
        <v>115.545</v>
      </c>
      <c r="AG9" s="43">
        <v>115.545</v>
      </c>
      <c r="AH9" s="43">
        <v>59.522500000000001</v>
      </c>
      <c r="AI9" s="43">
        <v>59.522500000000001</v>
      </c>
      <c r="AJ9" s="43">
        <v>59.522500000000001</v>
      </c>
      <c r="AK9" s="43">
        <v>59.522500000000001</v>
      </c>
      <c r="AL9" s="43">
        <v>2.2174999999999998</v>
      </c>
      <c r="AM9" s="43">
        <v>2.2174999999999998</v>
      </c>
      <c r="AN9" s="43">
        <v>2.2174999999999998</v>
      </c>
      <c r="AO9" s="43">
        <v>2.2174999999999998</v>
      </c>
      <c r="AP9" s="43">
        <v>-4.415</v>
      </c>
      <c r="AQ9" s="43">
        <v>-4.415</v>
      </c>
      <c r="AR9" s="43">
        <v>-4.415</v>
      </c>
      <c r="AS9" s="43">
        <v>-4.415</v>
      </c>
      <c r="AT9" s="43">
        <v>-7.28</v>
      </c>
      <c r="AU9" s="43">
        <v>-7.28</v>
      </c>
      <c r="AV9" s="43">
        <v>-7.28</v>
      </c>
      <c r="AW9" s="43">
        <v>-7.28</v>
      </c>
      <c r="AX9" s="43">
        <v>-12.6975</v>
      </c>
      <c r="AY9" s="43">
        <v>-12.6975</v>
      </c>
      <c r="AZ9" s="43">
        <v>-12.6975</v>
      </c>
      <c r="BA9" s="43">
        <v>-12.6975</v>
      </c>
      <c r="BB9" s="43">
        <v>-11.797499999999999</v>
      </c>
      <c r="BC9" s="43">
        <v>-11.797499999999999</v>
      </c>
      <c r="BD9" s="43">
        <v>-11.797499999999999</v>
      </c>
      <c r="BE9" s="43">
        <v>-11.797499999999999</v>
      </c>
      <c r="BF9" s="43">
        <v>-5.9249999999999998</v>
      </c>
      <c r="BG9" s="43">
        <v>-5.9249999999999998</v>
      </c>
      <c r="BH9" s="43">
        <v>-5.9249999999999998</v>
      </c>
      <c r="BI9" s="43">
        <v>-5.9249999999999998</v>
      </c>
      <c r="BJ9" s="43">
        <v>28.2075</v>
      </c>
      <c r="BK9" s="43">
        <v>28.2075</v>
      </c>
      <c r="BL9" s="43">
        <v>28.2075</v>
      </c>
      <c r="BM9" s="43">
        <v>28.2075</v>
      </c>
      <c r="BN9" s="43">
        <v>103.34</v>
      </c>
      <c r="BO9" s="43">
        <v>103.34</v>
      </c>
      <c r="BP9" s="43">
        <v>103.34</v>
      </c>
      <c r="BQ9" s="43">
        <v>103.34</v>
      </c>
      <c r="BR9" s="43">
        <v>180.47</v>
      </c>
      <c r="BS9" s="43">
        <v>180.47</v>
      </c>
      <c r="BT9" s="43">
        <v>180.47</v>
      </c>
      <c r="BU9" s="43">
        <v>180.47</v>
      </c>
      <c r="BV9" s="43">
        <v>207.1</v>
      </c>
      <c r="BW9" s="43">
        <v>207.1</v>
      </c>
      <c r="BX9" s="43">
        <v>207.1</v>
      </c>
      <c r="BY9" s="43">
        <v>207.1</v>
      </c>
      <c r="BZ9" s="43">
        <v>207.815</v>
      </c>
      <c r="CA9" s="43">
        <v>207.815</v>
      </c>
      <c r="CB9" s="43">
        <v>207.815</v>
      </c>
      <c r="CC9" s="43">
        <v>207.815</v>
      </c>
      <c r="CD9" s="43">
        <v>190</v>
      </c>
      <c r="CE9" s="43">
        <v>190</v>
      </c>
      <c r="CF9" s="43">
        <v>190</v>
      </c>
      <c r="CG9" s="43">
        <v>190</v>
      </c>
      <c r="CH9" s="43">
        <v>187.5</v>
      </c>
      <c r="CI9" s="43">
        <v>187.5</v>
      </c>
      <c r="CJ9" s="43">
        <v>187.5</v>
      </c>
      <c r="CK9" s="43">
        <v>187.5</v>
      </c>
      <c r="CL9" s="43">
        <v>226.60249999999999</v>
      </c>
      <c r="CM9" s="43">
        <v>226.60249999999999</v>
      </c>
      <c r="CN9" s="43">
        <v>226.60249999999999</v>
      </c>
      <c r="CO9" s="43">
        <v>226.60249999999999</v>
      </c>
      <c r="CP9" s="43">
        <v>205.16499999999999</v>
      </c>
      <c r="CQ9" s="43">
        <v>205.16499999999999</v>
      </c>
      <c r="CR9" s="43">
        <v>205.16499999999999</v>
      </c>
      <c r="CS9" s="43">
        <v>205.16499999999999</v>
      </c>
      <c r="CT9" s="44"/>
      <c r="CU9" s="44"/>
      <c r="CV9" s="44"/>
      <c r="CW9" s="45"/>
      <c r="CX9" s="46">
        <f>IF(SUM(B9:CW9)&lt;&gt;0,AVERAGEIF(B9:CW9,"&lt;&gt;"""),"")</f>
        <v>118.05760416666676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2.7E-2</v>
      </c>
      <c r="P13" s="65">
        <v>6.7210000000000001</v>
      </c>
      <c r="Q13" s="65"/>
      <c r="R13" s="65"/>
      <c r="S13" s="65"/>
      <c r="T13" s="65"/>
      <c r="U13" s="65"/>
      <c r="V13" s="65">
        <v>24.814</v>
      </c>
      <c r="W13" s="65"/>
      <c r="X13" s="65">
        <v>6.6630000000000003</v>
      </c>
      <c r="Y13" s="65">
        <v>11.85</v>
      </c>
      <c r="Z13" s="65">
        <v>46.9</v>
      </c>
      <c r="AA13" s="65">
        <v>74.872</v>
      </c>
      <c r="AB13" s="65">
        <v>132.465</v>
      </c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41.08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>
        <v>56.5</v>
      </c>
      <c r="CH13" s="65"/>
      <c r="CI13" s="65"/>
      <c r="CJ13" s="65">
        <v>112.91</v>
      </c>
      <c r="CK13" s="65"/>
      <c r="CL13" s="65"/>
      <c r="CM13" s="65"/>
      <c r="CN13" s="65"/>
      <c r="CO13" s="65"/>
      <c r="CP13" s="65"/>
      <c r="CQ13" s="65"/>
      <c r="CR13" s="65"/>
      <c r="CS13" s="65">
        <v>14.53</v>
      </c>
      <c r="CT13" s="66"/>
      <c r="CU13" s="66"/>
      <c r="CV13" s="66"/>
      <c r="CW13" s="67"/>
      <c r="CX13" s="68">
        <f t="array" ref="CX13">SUMPRODUCT(B13:CW13*0.25)</f>
        <v>132.333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1.377</v>
      </c>
      <c r="C15" s="71"/>
      <c r="D15" s="71"/>
      <c r="E15" s="71">
        <v>2.5999999999999999E-2</v>
      </c>
      <c r="F15" s="71"/>
      <c r="G15" s="71">
        <v>6.5000000000000002E-2</v>
      </c>
      <c r="H15" s="71">
        <v>8.4000000000000005E-2</v>
      </c>
      <c r="I15" s="71">
        <v>0.1</v>
      </c>
      <c r="J15" s="71">
        <v>0.106</v>
      </c>
      <c r="K15" s="71">
        <v>9.5000000000000001E-2</v>
      </c>
      <c r="L15" s="71">
        <v>8.3000000000000004E-2</v>
      </c>
      <c r="M15" s="71">
        <v>7.3999999999999996E-2</v>
      </c>
      <c r="N15" s="71">
        <v>6.7000000000000004E-2</v>
      </c>
      <c r="O15" s="71">
        <v>5.8999999999999997E-2</v>
      </c>
      <c r="P15" s="71">
        <v>5.5E-2</v>
      </c>
      <c r="Q15" s="71">
        <v>0.05</v>
      </c>
      <c r="R15" s="71">
        <v>5.1999999999999998E-2</v>
      </c>
      <c r="S15" s="71">
        <v>6.2E-2</v>
      </c>
      <c r="T15" s="71">
        <v>7.4999999999999997E-2</v>
      </c>
      <c r="U15" s="71">
        <v>8.5000000000000006E-2</v>
      </c>
      <c r="V15" s="71">
        <v>8.5000000000000006E-2</v>
      </c>
      <c r="W15" s="71">
        <v>7.3999999999999996E-2</v>
      </c>
      <c r="X15" s="71">
        <v>6.0999999999999999E-2</v>
      </c>
      <c r="Y15" s="71">
        <v>0.05</v>
      </c>
      <c r="Z15" s="71">
        <v>34.67</v>
      </c>
      <c r="AA15" s="71">
        <v>18.084</v>
      </c>
      <c r="AB15" s="71">
        <v>1.2E-2</v>
      </c>
      <c r="AC15" s="71">
        <v>37.328000000000003</v>
      </c>
      <c r="AD15" s="71">
        <v>0.68300000000000005</v>
      </c>
      <c r="AE15" s="71">
        <v>19.257999999999999</v>
      </c>
      <c r="AF15" s="71">
        <v>28.771999999999998</v>
      </c>
      <c r="AG15" s="71">
        <v>37.445999999999998</v>
      </c>
      <c r="AH15" s="71"/>
      <c r="AI15" s="71">
        <v>64.468000000000004</v>
      </c>
      <c r="AJ15" s="71">
        <v>54.466999999999999</v>
      </c>
      <c r="AK15" s="71">
        <v>160.83699999999999</v>
      </c>
      <c r="AL15" s="71">
        <v>135.20699999999999</v>
      </c>
      <c r="AM15" s="71">
        <v>135.36600000000001</v>
      </c>
      <c r="AN15" s="71">
        <v>113.90600000000001</v>
      </c>
      <c r="AO15" s="71">
        <v>122.78100000000001</v>
      </c>
      <c r="AP15" s="71">
        <v>180.33099999999999</v>
      </c>
      <c r="AQ15" s="71">
        <v>132.072</v>
      </c>
      <c r="AR15" s="71">
        <v>131.989</v>
      </c>
      <c r="AS15" s="71">
        <v>148.33799999999999</v>
      </c>
      <c r="AT15" s="71">
        <v>164.73599999999999</v>
      </c>
      <c r="AU15" s="71">
        <v>164.59700000000001</v>
      </c>
      <c r="AV15" s="71">
        <v>163.184</v>
      </c>
      <c r="AW15" s="71">
        <v>151.06700000000001</v>
      </c>
      <c r="AX15" s="71">
        <v>158.803</v>
      </c>
      <c r="AY15" s="71">
        <v>97.581999999999994</v>
      </c>
      <c r="AZ15" s="71">
        <v>98.450999999999993</v>
      </c>
      <c r="BA15" s="71">
        <v>116.124</v>
      </c>
      <c r="BB15" s="71">
        <v>103.61199999999999</v>
      </c>
      <c r="BC15" s="71">
        <v>108.15900000000001</v>
      </c>
      <c r="BD15" s="71">
        <v>113.35899999999999</v>
      </c>
      <c r="BE15" s="71">
        <v>131.739</v>
      </c>
      <c r="BF15" s="71">
        <v>107.78400000000001</v>
      </c>
      <c r="BG15" s="71">
        <v>114.27200000000001</v>
      </c>
      <c r="BH15" s="71">
        <v>94.897000000000006</v>
      </c>
      <c r="BI15" s="71">
        <v>106.812</v>
      </c>
      <c r="BJ15" s="71">
        <v>79.576999999999998</v>
      </c>
      <c r="BK15" s="71">
        <v>16.103000000000002</v>
      </c>
      <c r="BL15" s="71">
        <v>16.356000000000002</v>
      </c>
      <c r="BM15" s="71">
        <v>9.1850000000000005</v>
      </c>
      <c r="BN15" s="71">
        <v>26.605</v>
      </c>
      <c r="BO15" s="71">
        <v>23.306000000000001</v>
      </c>
      <c r="BP15" s="71">
        <v>56.572000000000003</v>
      </c>
      <c r="BQ15" s="71">
        <v>17.481000000000002</v>
      </c>
      <c r="BR15" s="71">
        <v>27.821000000000002</v>
      </c>
      <c r="BS15" s="71">
        <v>13.679</v>
      </c>
      <c r="BT15" s="71">
        <v>7.5490000000000004</v>
      </c>
      <c r="BU15" s="71">
        <v>1.4990000000000001</v>
      </c>
      <c r="BV15" s="71"/>
      <c r="BW15" s="71"/>
      <c r="BX15" s="71"/>
      <c r="BY15" s="71"/>
      <c r="BZ15" s="71">
        <v>0.155</v>
      </c>
      <c r="CA15" s="71">
        <v>11.069000000000001</v>
      </c>
      <c r="CB15" s="71"/>
      <c r="CC15" s="71"/>
      <c r="CD15" s="71">
        <v>1.1060000000000001</v>
      </c>
      <c r="CE15" s="71">
        <v>1.022</v>
      </c>
      <c r="CF15" s="71">
        <v>5.899</v>
      </c>
      <c r="CG15" s="71">
        <v>3.3210000000000002</v>
      </c>
      <c r="CH15" s="71">
        <v>0.80900000000000005</v>
      </c>
      <c r="CI15" s="71">
        <v>9.6850000000000005</v>
      </c>
      <c r="CJ15" s="71">
        <v>6.5709999999999997</v>
      </c>
      <c r="CK15" s="71">
        <v>5.32</v>
      </c>
      <c r="CL15" s="71">
        <v>10.775</v>
      </c>
      <c r="CM15" s="71"/>
      <c r="CN15" s="71">
        <v>15.257</v>
      </c>
      <c r="CO15" s="71">
        <v>16.591000000000001</v>
      </c>
      <c r="CP15" s="71">
        <v>3.4249999999999998</v>
      </c>
      <c r="CQ15" s="71">
        <v>3.5659999999999998</v>
      </c>
      <c r="CR15" s="71">
        <v>5.7309999999999999</v>
      </c>
      <c r="CS15" s="71">
        <v>4.3570000000000002</v>
      </c>
      <c r="CT15" s="72"/>
      <c r="CU15" s="72"/>
      <c r="CV15" s="72"/>
      <c r="CW15" s="73"/>
      <c r="CX15" s="74">
        <f t="array" ref="CX15">SUMPRODUCT(B15:CW15*0.25)</f>
        <v>988.59250000000009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12.27</v>
      </c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>
        <v>1.1240000000000001</v>
      </c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3.3485</v>
      </c>
    </row>
    <row r="18" spans="1:102" ht="30" customHeight="1" thickBot="1" x14ac:dyDescent="0.25">
      <c r="A18" s="75" t="s">
        <v>15</v>
      </c>
      <c r="B18" s="76">
        <f>SUM(B11:B17)</f>
        <v>1.377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2.5999999999999999E-2</v>
      </c>
      <c r="F18" s="77">
        <f t="shared" si="0"/>
        <v>0</v>
      </c>
      <c r="G18" s="77">
        <f t="shared" si="0"/>
        <v>6.5000000000000002E-2</v>
      </c>
      <c r="H18" s="77">
        <f t="shared" si="0"/>
        <v>8.4000000000000005E-2</v>
      </c>
      <c r="I18" s="77">
        <f t="shared" si="0"/>
        <v>0.1</v>
      </c>
      <c r="J18" s="77">
        <f t="shared" si="0"/>
        <v>0.106</v>
      </c>
      <c r="K18" s="77">
        <f t="shared" si="0"/>
        <v>9.5000000000000001E-2</v>
      </c>
      <c r="L18" s="77">
        <f t="shared" si="0"/>
        <v>8.3000000000000004E-2</v>
      </c>
      <c r="M18" s="77">
        <f t="shared" si="0"/>
        <v>7.3999999999999996E-2</v>
      </c>
      <c r="N18" s="77">
        <f t="shared" si="0"/>
        <v>6.7000000000000004E-2</v>
      </c>
      <c r="O18" s="77">
        <f t="shared" si="0"/>
        <v>8.5999999999999993E-2</v>
      </c>
      <c r="P18" s="77">
        <f t="shared" si="0"/>
        <v>6.7759999999999998</v>
      </c>
      <c r="Q18" s="77">
        <f t="shared" si="0"/>
        <v>0.05</v>
      </c>
      <c r="R18" s="77">
        <f t="shared" si="0"/>
        <v>5.1999999999999998E-2</v>
      </c>
      <c r="S18" s="77">
        <f t="shared" si="0"/>
        <v>6.2E-2</v>
      </c>
      <c r="T18" s="77">
        <f t="shared" si="0"/>
        <v>7.4999999999999997E-2</v>
      </c>
      <c r="U18" s="77">
        <f t="shared" si="0"/>
        <v>8.5000000000000006E-2</v>
      </c>
      <c r="V18" s="77">
        <f t="shared" si="0"/>
        <v>24.899000000000001</v>
      </c>
      <c r="W18" s="77">
        <f t="shared" si="0"/>
        <v>7.3999999999999996E-2</v>
      </c>
      <c r="X18" s="77">
        <f t="shared" si="0"/>
        <v>6.7240000000000002</v>
      </c>
      <c r="Y18" s="77">
        <f t="shared" si="0"/>
        <v>11.9</v>
      </c>
      <c r="Z18" s="77">
        <f t="shared" si="0"/>
        <v>81.569999999999993</v>
      </c>
      <c r="AA18" s="77">
        <f t="shared" si="0"/>
        <v>92.956000000000003</v>
      </c>
      <c r="AB18" s="77">
        <f t="shared" si="0"/>
        <v>132.477</v>
      </c>
      <c r="AC18" s="77">
        <f t="shared" si="0"/>
        <v>37.328000000000003</v>
      </c>
      <c r="AD18" s="77">
        <f t="shared" si="0"/>
        <v>0.68300000000000005</v>
      </c>
      <c r="AE18" s="77">
        <f t="shared" si="0"/>
        <v>19.257999999999999</v>
      </c>
      <c r="AF18" s="77">
        <f t="shared" si="0"/>
        <v>28.771999999999998</v>
      </c>
      <c r="AG18" s="77">
        <f t="shared" si="0"/>
        <v>37.445999999999998</v>
      </c>
      <c r="AH18" s="77">
        <f t="shared" si="0"/>
        <v>0</v>
      </c>
      <c r="AI18" s="77">
        <f t="shared" si="0"/>
        <v>64.468000000000004</v>
      </c>
      <c r="AJ18" s="77">
        <f t="shared" si="0"/>
        <v>54.466999999999999</v>
      </c>
      <c r="AK18" s="77">
        <f t="shared" si="0"/>
        <v>160.83699999999999</v>
      </c>
      <c r="AL18" s="77">
        <f t="shared" si="0"/>
        <v>135.20699999999999</v>
      </c>
      <c r="AM18" s="77">
        <f t="shared" si="0"/>
        <v>147.63600000000002</v>
      </c>
      <c r="AN18" s="77">
        <f t="shared" si="0"/>
        <v>113.90600000000001</v>
      </c>
      <c r="AO18" s="77">
        <f t="shared" si="0"/>
        <v>122.78100000000001</v>
      </c>
      <c r="AP18" s="77">
        <f t="shared" si="0"/>
        <v>180.33099999999999</v>
      </c>
      <c r="AQ18" s="77">
        <f t="shared" si="0"/>
        <v>132.072</v>
      </c>
      <c r="AR18" s="77">
        <f t="shared" si="0"/>
        <v>131.989</v>
      </c>
      <c r="AS18" s="77">
        <f t="shared" si="0"/>
        <v>148.33799999999999</v>
      </c>
      <c r="AT18" s="77">
        <f t="shared" si="0"/>
        <v>164.73599999999999</v>
      </c>
      <c r="AU18" s="77">
        <f t="shared" si="0"/>
        <v>164.59700000000001</v>
      </c>
      <c r="AV18" s="77">
        <f t="shared" si="0"/>
        <v>163.184</v>
      </c>
      <c r="AW18" s="77">
        <f t="shared" si="0"/>
        <v>151.06700000000001</v>
      </c>
      <c r="AX18" s="77">
        <f t="shared" si="0"/>
        <v>158.803</v>
      </c>
      <c r="AY18" s="77">
        <f t="shared" si="0"/>
        <v>97.581999999999994</v>
      </c>
      <c r="AZ18" s="77">
        <f t="shared" si="0"/>
        <v>98.450999999999993</v>
      </c>
      <c r="BA18" s="77">
        <f t="shared" si="0"/>
        <v>116.124</v>
      </c>
      <c r="BB18" s="77">
        <f t="shared" si="0"/>
        <v>103.61199999999999</v>
      </c>
      <c r="BC18" s="77">
        <f t="shared" si="0"/>
        <v>108.15900000000001</v>
      </c>
      <c r="BD18" s="77">
        <f t="shared" si="0"/>
        <v>113.35899999999999</v>
      </c>
      <c r="BE18" s="77">
        <f t="shared" si="0"/>
        <v>131.739</v>
      </c>
      <c r="BF18" s="77">
        <f t="shared" si="0"/>
        <v>107.78400000000001</v>
      </c>
      <c r="BG18" s="77">
        <f t="shared" si="0"/>
        <v>114.27200000000001</v>
      </c>
      <c r="BH18" s="77">
        <f t="shared" si="0"/>
        <v>94.897000000000006</v>
      </c>
      <c r="BI18" s="77">
        <f t="shared" si="0"/>
        <v>106.812</v>
      </c>
      <c r="BJ18" s="77">
        <f t="shared" si="0"/>
        <v>79.576999999999998</v>
      </c>
      <c r="BK18" s="77">
        <f t="shared" si="0"/>
        <v>16.103000000000002</v>
      </c>
      <c r="BL18" s="77">
        <f t="shared" si="0"/>
        <v>16.356000000000002</v>
      </c>
      <c r="BM18" s="77">
        <f t="shared" si="0"/>
        <v>9.1850000000000005</v>
      </c>
      <c r="BN18" s="77">
        <f t="shared" si="0"/>
        <v>26.605</v>
      </c>
      <c r="BO18" s="77">
        <f t="shared" ref="BO18:CW18" si="1">SUM(BO11:BO17)</f>
        <v>23.306000000000001</v>
      </c>
      <c r="BP18" s="77">
        <f t="shared" si="1"/>
        <v>56.572000000000003</v>
      </c>
      <c r="BQ18" s="77">
        <f t="shared" si="1"/>
        <v>17.481000000000002</v>
      </c>
      <c r="BR18" s="77">
        <f t="shared" si="1"/>
        <v>27.821000000000002</v>
      </c>
      <c r="BS18" s="77">
        <f t="shared" si="1"/>
        <v>54.759</v>
      </c>
      <c r="BT18" s="77">
        <f t="shared" si="1"/>
        <v>7.5490000000000004</v>
      </c>
      <c r="BU18" s="77">
        <f t="shared" si="1"/>
        <v>1.4990000000000001</v>
      </c>
      <c r="BV18" s="77">
        <f t="shared" si="1"/>
        <v>0</v>
      </c>
      <c r="BW18" s="77">
        <f t="shared" si="1"/>
        <v>0</v>
      </c>
      <c r="BX18" s="77">
        <f t="shared" si="1"/>
        <v>0</v>
      </c>
      <c r="BY18" s="77">
        <f t="shared" si="1"/>
        <v>0</v>
      </c>
      <c r="BZ18" s="77">
        <f t="shared" si="1"/>
        <v>0.155</v>
      </c>
      <c r="CA18" s="77">
        <f t="shared" si="1"/>
        <v>12.193000000000001</v>
      </c>
      <c r="CB18" s="77">
        <f t="shared" si="1"/>
        <v>0</v>
      </c>
      <c r="CC18" s="77">
        <f t="shared" si="1"/>
        <v>0</v>
      </c>
      <c r="CD18" s="77">
        <f t="shared" si="1"/>
        <v>1.1060000000000001</v>
      </c>
      <c r="CE18" s="77">
        <f t="shared" si="1"/>
        <v>1.022</v>
      </c>
      <c r="CF18" s="77">
        <f t="shared" si="1"/>
        <v>5.899</v>
      </c>
      <c r="CG18" s="77">
        <f t="shared" si="1"/>
        <v>59.820999999999998</v>
      </c>
      <c r="CH18" s="77">
        <f t="shared" si="1"/>
        <v>0.80900000000000005</v>
      </c>
      <c r="CI18" s="77">
        <f t="shared" si="1"/>
        <v>9.6850000000000005</v>
      </c>
      <c r="CJ18" s="77">
        <f t="shared" si="1"/>
        <v>119.48099999999999</v>
      </c>
      <c r="CK18" s="77">
        <f t="shared" si="1"/>
        <v>5.32</v>
      </c>
      <c r="CL18" s="77">
        <f t="shared" si="1"/>
        <v>10.775</v>
      </c>
      <c r="CM18" s="77">
        <f t="shared" si="1"/>
        <v>0</v>
      </c>
      <c r="CN18" s="77">
        <f t="shared" si="1"/>
        <v>15.257</v>
      </c>
      <c r="CO18" s="77">
        <f t="shared" si="1"/>
        <v>16.591000000000001</v>
      </c>
      <c r="CP18" s="77">
        <f t="shared" si="1"/>
        <v>3.4249999999999998</v>
      </c>
      <c r="CQ18" s="77">
        <f t="shared" si="1"/>
        <v>3.5659999999999998</v>
      </c>
      <c r="CR18" s="77">
        <f t="shared" si="1"/>
        <v>5.7309999999999999</v>
      </c>
      <c r="CS18" s="77">
        <f t="shared" si="1"/>
        <v>18.887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1124.2740000000001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>
        <v>2.2999999999999998</v>
      </c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0.57499999999999996</v>
      </c>
    </row>
    <row r="22" spans="1:102" ht="24.95" customHeight="1" x14ac:dyDescent="0.2">
      <c r="A22" s="92" t="s">
        <v>18</v>
      </c>
      <c r="B22" s="93">
        <v>27.896000000000001</v>
      </c>
      <c r="C22" s="94">
        <v>20.966999999999999</v>
      </c>
      <c r="D22" s="94">
        <v>10.976000000000001</v>
      </c>
      <c r="E22" s="94">
        <v>10.975</v>
      </c>
      <c r="F22" s="94">
        <v>18</v>
      </c>
      <c r="G22" s="94">
        <v>3.9260000000000002</v>
      </c>
      <c r="H22" s="94"/>
      <c r="I22" s="94">
        <v>7</v>
      </c>
      <c r="J22" s="94">
        <v>6.9</v>
      </c>
      <c r="K22" s="94">
        <v>7</v>
      </c>
      <c r="L22" s="94">
        <v>7</v>
      </c>
      <c r="M22" s="94">
        <v>7</v>
      </c>
      <c r="N22" s="94">
        <v>7</v>
      </c>
      <c r="O22" s="94"/>
      <c r="P22" s="94">
        <v>7</v>
      </c>
      <c r="Q22" s="94">
        <v>7</v>
      </c>
      <c r="R22" s="94">
        <v>7</v>
      </c>
      <c r="S22" s="94">
        <v>7</v>
      </c>
      <c r="T22" s="94">
        <v>7</v>
      </c>
      <c r="U22" s="94">
        <v>7</v>
      </c>
      <c r="V22" s="94">
        <v>7</v>
      </c>
      <c r="W22" s="94">
        <v>7</v>
      </c>
      <c r="X22" s="94">
        <v>7</v>
      </c>
      <c r="Y22" s="94">
        <v>7</v>
      </c>
      <c r="Z22" s="94">
        <v>7</v>
      </c>
      <c r="AA22" s="94">
        <v>7</v>
      </c>
      <c r="AB22" s="94">
        <v>7</v>
      </c>
      <c r="AC22" s="94">
        <v>7</v>
      </c>
      <c r="AD22" s="94">
        <v>11</v>
      </c>
      <c r="AE22" s="94">
        <v>7</v>
      </c>
      <c r="AF22" s="94"/>
      <c r="AG22" s="94"/>
      <c r="AH22" s="94">
        <v>11</v>
      </c>
      <c r="AI22" s="94"/>
      <c r="AJ22" s="94">
        <v>3</v>
      </c>
      <c r="AK22" s="94">
        <v>2</v>
      </c>
      <c r="AL22" s="94"/>
      <c r="AM22" s="94"/>
      <c r="AN22" s="94"/>
      <c r="AO22" s="94"/>
      <c r="AP22" s="94">
        <v>7</v>
      </c>
      <c r="AQ22" s="94">
        <v>7</v>
      </c>
      <c r="AR22" s="94">
        <v>7</v>
      </c>
      <c r="AS22" s="94">
        <v>7</v>
      </c>
      <c r="AT22" s="94">
        <v>7</v>
      </c>
      <c r="AU22" s="94">
        <v>7</v>
      </c>
      <c r="AV22" s="94">
        <v>7</v>
      </c>
      <c r="AW22" s="94">
        <v>7</v>
      </c>
      <c r="AX22" s="94">
        <v>7</v>
      </c>
      <c r="AY22" s="94">
        <v>7</v>
      </c>
      <c r="AZ22" s="94">
        <v>7</v>
      </c>
      <c r="BA22" s="94">
        <v>7</v>
      </c>
      <c r="BB22" s="94">
        <v>7</v>
      </c>
      <c r="BC22" s="94">
        <v>7</v>
      </c>
      <c r="BD22" s="94">
        <v>7</v>
      </c>
      <c r="BE22" s="94">
        <v>7</v>
      </c>
      <c r="BF22" s="94"/>
      <c r="BG22" s="94"/>
      <c r="BH22" s="94"/>
      <c r="BI22" s="94"/>
      <c r="BJ22" s="94"/>
      <c r="BK22" s="94"/>
      <c r="BL22" s="94"/>
      <c r="BM22" s="94">
        <v>11</v>
      </c>
      <c r="BN22" s="94"/>
      <c r="BO22" s="94">
        <v>6.1</v>
      </c>
      <c r="BP22" s="94"/>
      <c r="BQ22" s="94">
        <v>11</v>
      </c>
      <c r="BR22" s="94"/>
      <c r="BS22" s="94"/>
      <c r="BT22" s="94">
        <v>4.048</v>
      </c>
      <c r="BU22" s="94">
        <v>11</v>
      </c>
      <c r="BV22" s="94">
        <v>41</v>
      </c>
      <c r="BW22" s="94">
        <v>41</v>
      </c>
      <c r="BX22" s="94">
        <v>41</v>
      </c>
      <c r="BY22" s="94">
        <v>41</v>
      </c>
      <c r="BZ22" s="94">
        <v>38.6</v>
      </c>
      <c r="CA22" s="94">
        <v>41</v>
      </c>
      <c r="CB22" s="94">
        <v>18</v>
      </c>
      <c r="CC22" s="94">
        <v>19.899999999999999</v>
      </c>
      <c r="CD22" s="94">
        <v>7</v>
      </c>
      <c r="CE22" s="94"/>
      <c r="CF22" s="94"/>
      <c r="CG22" s="94"/>
      <c r="CH22" s="94">
        <v>0.5</v>
      </c>
      <c r="CI22" s="94"/>
      <c r="CJ22" s="94"/>
      <c r="CK22" s="94"/>
      <c r="CL22" s="94">
        <v>5.5</v>
      </c>
      <c r="CM22" s="94">
        <v>18</v>
      </c>
      <c r="CN22" s="94"/>
      <c r="CO22" s="94"/>
      <c r="CP22" s="94">
        <v>4</v>
      </c>
      <c r="CQ22" s="94">
        <v>7.032</v>
      </c>
      <c r="CR22" s="94"/>
      <c r="CS22" s="94"/>
      <c r="CT22" s="95"/>
      <c r="CU22" s="95"/>
      <c r="CV22" s="95"/>
      <c r="CW22" s="96"/>
      <c r="CX22" s="97">
        <f t="array" ref="CX22">SUMPRODUCT(B22:CW22*0.25)</f>
        <v>186.33</v>
      </c>
    </row>
    <row r="23" spans="1:102" ht="24.95" customHeight="1" x14ac:dyDescent="0.2">
      <c r="A23" s="92" t="s">
        <v>19</v>
      </c>
      <c r="B23" s="98"/>
      <c r="C23" s="99"/>
      <c r="D23" s="99">
        <v>2E-3</v>
      </c>
      <c r="E23" s="99">
        <v>3.5000000000000003E-2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>
        <v>3.347</v>
      </c>
      <c r="AA23" s="99"/>
      <c r="AB23" s="99"/>
      <c r="AC23" s="99">
        <v>9.98</v>
      </c>
      <c r="AD23" s="99"/>
      <c r="AE23" s="99"/>
      <c r="AF23" s="99"/>
      <c r="AG23" s="99">
        <v>11.407</v>
      </c>
      <c r="AH23" s="99"/>
      <c r="AI23" s="99">
        <v>10.359</v>
      </c>
      <c r="AJ23" s="99">
        <v>36.006999999999998</v>
      </c>
      <c r="AK23" s="99">
        <v>33.659999999999997</v>
      </c>
      <c r="AL23" s="99">
        <v>4.4160000000000004</v>
      </c>
      <c r="AM23" s="99">
        <v>3.8730000000000002</v>
      </c>
      <c r="AN23" s="99"/>
      <c r="AO23" s="99"/>
      <c r="AP23" s="99">
        <v>14.698</v>
      </c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>
        <v>20.224</v>
      </c>
      <c r="BK23" s="99">
        <v>6.5030000000000001</v>
      </c>
      <c r="BL23" s="99">
        <v>11.766</v>
      </c>
      <c r="BM23" s="99"/>
      <c r="BN23" s="99"/>
      <c r="BO23" s="99"/>
      <c r="BP23" s="99"/>
      <c r="BQ23" s="99"/>
      <c r="BR23" s="99">
        <v>47.767000000000003</v>
      </c>
      <c r="BS23" s="99">
        <v>6.7290000000000001</v>
      </c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>
        <v>4.0039999999999996</v>
      </c>
      <c r="CE23" s="99">
        <v>4.0679999999999996</v>
      </c>
      <c r="CF23" s="99">
        <v>13.084</v>
      </c>
      <c r="CG23" s="99">
        <v>10.478</v>
      </c>
      <c r="CH23" s="99">
        <v>4.2370000000000001</v>
      </c>
      <c r="CI23" s="99">
        <v>20.225999999999999</v>
      </c>
      <c r="CJ23" s="99">
        <v>21.082000000000001</v>
      </c>
      <c r="CK23" s="99">
        <v>14.946999999999999</v>
      </c>
      <c r="CL23" s="99">
        <v>28.693999999999999</v>
      </c>
      <c r="CM23" s="99"/>
      <c r="CN23" s="99">
        <v>10.276999999999999</v>
      </c>
      <c r="CO23" s="99">
        <v>12.2</v>
      </c>
      <c r="CP23" s="99">
        <v>22.39</v>
      </c>
      <c r="CQ23" s="99">
        <v>21.681000000000001</v>
      </c>
      <c r="CR23" s="99">
        <v>31.225000000000001</v>
      </c>
      <c r="CS23" s="99">
        <v>48.622999999999998</v>
      </c>
      <c r="CT23" s="100"/>
      <c r="CU23" s="100"/>
      <c r="CV23" s="100"/>
      <c r="CW23" s="96"/>
      <c r="CX23" s="97">
        <f t="array" ref="CX23">SUMPRODUCT(B23:CW23*0.25)</f>
        <v>121.99724999999999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27.896000000000001</v>
      </c>
      <c r="C28" s="107">
        <f t="shared" si="2"/>
        <v>20.966999999999999</v>
      </c>
      <c r="D28" s="107">
        <f t="shared" si="2"/>
        <v>10.978000000000002</v>
      </c>
      <c r="E28" s="107">
        <f t="shared" si="2"/>
        <v>11.01</v>
      </c>
      <c r="F28" s="107">
        <f t="shared" si="2"/>
        <v>18</v>
      </c>
      <c r="G28" s="107">
        <f t="shared" si="2"/>
        <v>3.9260000000000002</v>
      </c>
      <c r="H28" s="107">
        <f t="shared" si="2"/>
        <v>0</v>
      </c>
      <c r="I28" s="107">
        <f t="shared" si="2"/>
        <v>7</v>
      </c>
      <c r="J28" s="107">
        <f t="shared" si="2"/>
        <v>6.9</v>
      </c>
      <c r="K28" s="107">
        <f t="shared" si="2"/>
        <v>7</v>
      </c>
      <c r="L28" s="107">
        <f t="shared" si="2"/>
        <v>7</v>
      </c>
      <c r="M28" s="107">
        <f t="shared" si="2"/>
        <v>7</v>
      </c>
      <c r="N28" s="107">
        <f t="shared" si="2"/>
        <v>7</v>
      </c>
      <c r="O28" s="107">
        <f t="shared" si="2"/>
        <v>0</v>
      </c>
      <c r="P28" s="107">
        <f t="shared" si="2"/>
        <v>7</v>
      </c>
      <c r="Q28" s="107">
        <f>SUM(Q21:Q27)</f>
        <v>7</v>
      </c>
      <c r="R28" s="107">
        <f t="shared" ref="R28:CC28" si="3">SUM(R21:R27)</f>
        <v>7</v>
      </c>
      <c r="S28" s="107">
        <f t="shared" si="3"/>
        <v>7</v>
      </c>
      <c r="T28" s="107">
        <f t="shared" si="3"/>
        <v>7</v>
      </c>
      <c r="U28" s="107">
        <f t="shared" si="3"/>
        <v>7</v>
      </c>
      <c r="V28" s="107">
        <f t="shared" si="3"/>
        <v>7</v>
      </c>
      <c r="W28" s="107">
        <f t="shared" si="3"/>
        <v>7</v>
      </c>
      <c r="X28" s="107">
        <f t="shared" si="3"/>
        <v>7</v>
      </c>
      <c r="Y28" s="107">
        <f t="shared" si="3"/>
        <v>7</v>
      </c>
      <c r="Z28" s="107">
        <f t="shared" si="3"/>
        <v>10.347</v>
      </c>
      <c r="AA28" s="107">
        <f t="shared" si="3"/>
        <v>7</v>
      </c>
      <c r="AB28" s="107">
        <f t="shared" si="3"/>
        <v>7</v>
      </c>
      <c r="AC28" s="107">
        <f t="shared" si="3"/>
        <v>16.98</v>
      </c>
      <c r="AD28" s="107">
        <f t="shared" si="3"/>
        <v>11</v>
      </c>
      <c r="AE28" s="107">
        <f t="shared" si="3"/>
        <v>7</v>
      </c>
      <c r="AF28" s="107">
        <f t="shared" si="3"/>
        <v>0</v>
      </c>
      <c r="AG28" s="107">
        <f t="shared" si="3"/>
        <v>11.407</v>
      </c>
      <c r="AH28" s="107">
        <f t="shared" si="3"/>
        <v>11</v>
      </c>
      <c r="AI28" s="107">
        <f t="shared" si="3"/>
        <v>10.359</v>
      </c>
      <c r="AJ28" s="107">
        <f t="shared" si="3"/>
        <v>41.306999999999995</v>
      </c>
      <c r="AK28" s="107">
        <f t="shared" si="3"/>
        <v>35.659999999999997</v>
      </c>
      <c r="AL28" s="107">
        <f t="shared" si="3"/>
        <v>4.4160000000000004</v>
      </c>
      <c r="AM28" s="107">
        <f t="shared" si="3"/>
        <v>3.8730000000000002</v>
      </c>
      <c r="AN28" s="107">
        <f t="shared" si="3"/>
        <v>0</v>
      </c>
      <c r="AO28" s="107">
        <f t="shared" si="3"/>
        <v>0</v>
      </c>
      <c r="AP28" s="107">
        <f t="shared" si="3"/>
        <v>21.698</v>
      </c>
      <c r="AQ28" s="107">
        <f t="shared" si="3"/>
        <v>7</v>
      </c>
      <c r="AR28" s="107">
        <f t="shared" si="3"/>
        <v>7</v>
      </c>
      <c r="AS28" s="107">
        <f t="shared" si="3"/>
        <v>7</v>
      </c>
      <c r="AT28" s="107">
        <f t="shared" si="3"/>
        <v>7</v>
      </c>
      <c r="AU28" s="107">
        <f t="shared" si="3"/>
        <v>7</v>
      </c>
      <c r="AV28" s="107">
        <f t="shared" si="3"/>
        <v>7</v>
      </c>
      <c r="AW28" s="107">
        <f t="shared" si="3"/>
        <v>7</v>
      </c>
      <c r="AX28" s="107">
        <f t="shared" si="3"/>
        <v>7</v>
      </c>
      <c r="AY28" s="107">
        <f t="shared" si="3"/>
        <v>7</v>
      </c>
      <c r="AZ28" s="107">
        <f t="shared" si="3"/>
        <v>7</v>
      </c>
      <c r="BA28" s="107">
        <f t="shared" si="3"/>
        <v>7</v>
      </c>
      <c r="BB28" s="107">
        <f t="shared" si="3"/>
        <v>7</v>
      </c>
      <c r="BC28" s="107">
        <f t="shared" si="3"/>
        <v>7</v>
      </c>
      <c r="BD28" s="107">
        <f t="shared" si="3"/>
        <v>7</v>
      </c>
      <c r="BE28" s="107">
        <f t="shared" si="3"/>
        <v>7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20.224</v>
      </c>
      <c r="BK28" s="107">
        <f t="shared" si="3"/>
        <v>6.5030000000000001</v>
      </c>
      <c r="BL28" s="107">
        <f t="shared" si="3"/>
        <v>11.766</v>
      </c>
      <c r="BM28" s="107">
        <f t="shared" si="3"/>
        <v>11</v>
      </c>
      <c r="BN28" s="107">
        <f t="shared" si="3"/>
        <v>0</v>
      </c>
      <c r="BO28" s="107">
        <f t="shared" si="3"/>
        <v>6.1</v>
      </c>
      <c r="BP28" s="107">
        <f t="shared" si="3"/>
        <v>0</v>
      </c>
      <c r="BQ28" s="107">
        <f t="shared" si="3"/>
        <v>11</v>
      </c>
      <c r="BR28" s="107">
        <f t="shared" si="3"/>
        <v>47.767000000000003</v>
      </c>
      <c r="BS28" s="107">
        <f t="shared" si="3"/>
        <v>6.7290000000000001</v>
      </c>
      <c r="BT28" s="107">
        <f t="shared" si="3"/>
        <v>4.048</v>
      </c>
      <c r="BU28" s="107">
        <f t="shared" si="3"/>
        <v>11</v>
      </c>
      <c r="BV28" s="107">
        <f t="shared" si="3"/>
        <v>41</v>
      </c>
      <c r="BW28" s="107">
        <f t="shared" si="3"/>
        <v>41</v>
      </c>
      <c r="BX28" s="107">
        <f t="shared" si="3"/>
        <v>41</v>
      </c>
      <c r="BY28" s="107">
        <f t="shared" si="3"/>
        <v>41</v>
      </c>
      <c r="BZ28" s="107">
        <f t="shared" si="3"/>
        <v>38.6</v>
      </c>
      <c r="CA28" s="107">
        <f t="shared" si="3"/>
        <v>41</v>
      </c>
      <c r="CB28" s="107">
        <f t="shared" si="3"/>
        <v>18</v>
      </c>
      <c r="CC28" s="107">
        <f t="shared" si="3"/>
        <v>19.899999999999999</v>
      </c>
      <c r="CD28" s="107">
        <f t="shared" ref="CD28:CW28" si="4">SUM(CD21:CD27)</f>
        <v>11.004</v>
      </c>
      <c r="CE28" s="107">
        <f t="shared" si="4"/>
        <v>4.0679999999999996</v>
      </c>
      <c r="CF28" s="107">
        <f t="shared" si="4"/>
        <v>13.084</v>
      </c>
      <c r="CG28" s="107">
        <f t="shared" si="4"/>
        <v>10.478</v>
      </c>
      <c r="CH28" s="107">
        <f t="shared" si="4"/>
        <v>4.7370000000000001</v>
      </c>
      <c r="CI28" s="107">
        <f t="shared" si="4"/>
        <v>20.225999999999999</v>
      </c>
      <c r="CJ28" s="107">
        <f t="shared" si="4"/>
        <v>21.082000000000001</v>
      </c>
      <c r="CK28" s="107">
        <f t="shared" si="4"/>
        <v>14.946999999999999</v>
      </c>
      <c r="CL28" s="107">
        <f t="shared" si="4"/>
        <v>34.194000000000003</v>
      </c>
      <c r="CM28" s="107">
        <f t="shared" si="4"/>
        <v>18</v>
      </c>
      <c r="CN28" s="107">
        <f t="shared" si="4"/>
        <v>10.276999999999999</v>
      </c>
      <c r="CO28" s="107">
        <f t="shared" si="4"/>
        <v>12.2</v>
      </c>
      <c r="CP28" s="107">
        <f t="shared" si="4"/>
        <v>26.39</v>
      </c>
      <c r="CQ28" s="107">
        <f t="shared" si="4"/>
        <v>28.713000000000001</v>
      </c>
      <c r="CR28" s="107">
        <f t="shared" si="4"/>
        <v>31.225000000000001</v>
      </c>
      <c r="CS28" s="107">
        <f t="shared" si="4"/>
        <v>48.622999999999998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308.90224999999998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29.273</v>
      </c>
      <c r="C32" s="94">
        <v>20.966999999999999</v>
      </c>
      <c r="D32" s="94">
        <v>10.978</v>
      </c>
      <c r="E32" s="94">
        <v>11.036</v>
      </c>
      <c r="F32" s="94">
        <v>18</v>
      </c>
      <c r="G32" s="94">
        <v>3.9910000000000001</v>
      </c>
      <c r="H32" s="94">
        <v>8.4000000000000005E-2</v>
      </c>
      <c r="I32" s="94">
        <v>7.1</v>
      </c>
      <c r="J32" s="94">
        <v>7.0060000000000002</v>
      </c>
      <c r="K32" s="94">
        <v>7.0949999999999998</v>
      </c>
      <c r="L32" s="94">
        <v>7.0830000000000002</v>
      </c>
      <c r="M32" s="94">
        <v>7.0739999999999998</v>
      </c>
      <c r="N32" s="94">
        <v>7.0670000000000002</v>
      </c>
      <c r="O32" s="94">
        <v>8.5999999999999993E-2</v>
      </c>
      <c r="P32" s="94">
        <v>13.776</v>
      </c>
      <c r="Q32" s="94">
        <v>7.05</v>
      </c>
      <c r="R32" s="94">
        <v>7.0519999999999996</v>
      </c>
      <c r="S32" s="94">
        <v>7.0620000000000003</v>
      </c>
      <c r="T32" s="94">
        <v>7.0750000000000002</v>
      </c>
      <c r="U32" s="94">
        <v>7.085</v>
      </c>
      <c r="V32" s="94">
        <v>31.899000000000001</v>
      </c>
      <c r="W32" s="94">
        <v>7.0739999999999998</v>
      </c>
      <c r="X32" s="94">
        <v>13.724</v>
      </c>
      <c r="Y32" s="94">
        <v>18.899999999999999</v>
      </c>
      <c r="Z32" s="94">
        <v>91.917000000000002</v>
      </c>
      <c r="AA32" s="94">
        <v>99.956000000000003</v>
      </c>
      <c r="AB32" s="94">
        <v>139.477</v>
      </c>
      <c r="AC32" s="94">
        <v>54.308</v>
      </c>
      <c r="AD32" s="94">
        <v>11.683</v>
      </c>
      <c r="AE32" s="94">
        <v>26.257999999999999</v>
      </c>
      <c r="AF32" s="94">
        <v>28.771999999999998</v>
      </c>
      <c r="AG32" s="94">
        <v>48.853000000000002</v>
      </c>
      <c r="AH32" s="94">
        <v>11</v>
      </c>
      <c r="AI32" s="94">
        <v>74.826999999999998</v>
      </c>
      <c r="AJ32" s="94">
        <v>95.774000000000001</v>
      </c>
      <c r="AK32" s="94">
        <v>196.49700000000001</v>
      </c>
      <c r="AL32" s="94">
        <v>139.62299999999999</v>
      </c>
      <c r="AM32" s="94">
        <v>151.50899999999999</v>
      </c>
      <c r="AN32" s="94">
        <v>113.90600000000001</v>
      </c>
      <c r="AO32" s="94">
        <v>122.78100000000001</v>
      </c>
      <c r="AP32" s="94">
        <v>202.029</v>
      </c>
      <c r="AQ32" s="94">
        <v>139.072</v>
      </c>
      <c r="AR32" s="94">
        <v>138.989</v>
      </c>
      <c r="AS32" s="94">
        <v>155.33799999999999</v>
      </c>
      <c r="AT32" s="94">
        <v>171.73599999999999</v>
      </c>
      <c r="AU32" s="94">
        <v>171.59700000000001</v>
      </c>
      <c r="AV32" s="94">
        <v>170.184</v>
      </c>
      <c r="AW32" s="94">
        <v>158.06700000000001</v>
      </c>
      <c r="AX32" s="94">
        <v>165.803</v>
      </c>
      <c r="AY32" s="94">
        <v>104.58199999999999</v>
      </c>
      <c r="AZ32" s="94">
        <v>105.45099999999999</v>
      </c>
      <c r="BA32" s="94">
        <v>123.124</v>
      </c>
      <c r="BB32" s="94">
        <v>110.61199999999999</v>
      </c>
      <c r="BC32" s="94">
        <v>115.15900000000001</v>
      </c>
      <c r="BD32" s="94">
        <v>120.35899999999999</v>
      </c>
      <c r="BE32" s="94">
        <v>138.739</v>
      </c>
      <c r="BF32" s="94">
        <v>107.78400000000001</v>
      </c>
      <c r="BG32" s="94">
        <v>114.27200000000001</v>
      </c>
      <c r="BH32" s="94">
        <v>94.897000000000006</v>
      </c>
      <c r="BI32" s="94">
        <v>106.812</v>
      </c>
      <c r="BJ32" s="94">
        <v>99.801000000000002</v>
      </c>
      <c r="BK32" s="94">
        <v>22.606000000000002</v>
      </c>
      <c r="BL32" s="94">
        <v>28.122</v>
      </c>
      <c r="BM32" s="94">
        <v>20.184999999999999</v>
      </c>
      <c r="BN32" s="94">
        <v>26.605</v>
      </c>
      <c r="BO32" s="94">
        <v>29.405999999999999</v>
      </c>
      <c r="BP32" s="94">
        <v>56.572000000000003</v>
      </c>
      <c r="BQ32" s="94">
        <v>28.481000000000002</v>
      </c>
      <c r="BR32" s="94">
        <v>75.587999999999994</v>
      </c>
      <c r="BS32" s="94">
        <v>61.488</v>
      </c>
      <c r="BT32" s="94">
        <v>11.597</v>
      </c>
      <c r="BU32" s="94">
        <v>12.499000000000001</v>
      </c>
      <c r="BV32" s="94">
        <v>41</v>
      </c>
      <c r="BW32" s="94">
        <v>41</v>
      </c>
      <c r="BX32" s="94">
        <v>41</v>
      </c>
      <c r="BY32" s="94">
        <v>41</v>
      </c>
      <c r="BZ32" s="94">
        <v>38.755000000000003</v>
      </c>
      <c r="CA32" s="94">
        <v>53.192999999999998</v>
      </c>
      <c r="CB32" s="94">
        <v>18</v>
      </c>
      <c r="CC32" s="94">
        <v>19.899999999999999</v>
      </c>
      <c r="CD32" s="94">
        <v>12.11</v>
      </c>
      <c r="CE32" s="94">
        <v>5.09</v>
      </c>
      <c r="CF32" s="94">
        <v>18.983000000000001</v>
      </c>
      <c r="CG32" s="94">
        <v>70.299000000000007</v>
      </c>
      <c r="CH32" s="94">
        <v>5.5460000000000003</v>
      </c>
      <c r="CI32" s="94">
        <v>29.911000000000001</v>
      </c>
      <c r="CJ32" s="94">
        <v>140.56299999999999</v>
      </c>
      <c r="CK32" s="94">
        <v>20.266999999999999</v>
      </c>
      <c r="CL32" s="94">
        <v>44.969000000000001</v>
      </c>
      <c r="CM32" s="94">
        <v>18</v>
      </c>
      <c r="CN32" s="94">
        <v>25.533999999999999</v>
      </c>
      <c r="CO32" s="94">
        <v>28.791</v>
      </c>
      <c r="CP32" s="94">
        <v>29.815000000000001</v>
      </c>
      <c r="CQ32" s="94">
        <v>32.279000000000003</v>
      </c>
      <c r="CR32" s="94">
        <v>36.956000000000003</v>
      </c>
      <c r="CS32" s="94">
        <v>67.510000000000005</v>
      </c>
      <c r="CT32" s="95"/>
      <c r="CU32" s="95"/>
      <c r="CV32" s="95"/>
      <c r="CW32" s="96"/>
      <c r="CX32" s="97">
        <f t="array" ref="CX32">SUMPRODUCT(B32:CW32*0.25)</f>
        <v>1433.1762500000002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29.273</v>
      </c>
      <c r="C34" s="77">
        <f t="shared" ref="C34:BN34" si="5">SUM(C31:C33)</f>
        <v>20.966999999999999</v>
      </c>
      <c r="D34" s="77">
        <f t="shared" si="5"/>
        <v>10.978</v>
      </c>
      <c r="E34" s="77">
        <f t="shared" si="5"/>
        <v>11.036</v>
      </c>
      <c r="F34" s="77">
        <f t="shared" si="5"/>
        <v>18</v>
      </c>
      <c r="G34" s="77">
        <f t="shared" si="5"/>
        <v>3.9910000000000001</v>
      </c>
      <c r="H34" s="77">
        <f t="shared" si="5"/>
        <v>8.4000000000000005E-2</v>
      </c>
      <c r="I34" s="77">
        <f t="shared" si="5"/>
        <v>7.1</v>
      </c>
      <c r="J34" s="77">
        <f t="shared" si="5"/>
        <v>7.0060000000000002</v>
      </c>
      <c r="K34" s="77">
        <f t="shared" si="5"/>
        <v>7.0949999999999998</v>
      </c>
      <c r="L34" s="77">
        <f t="shared" si="5"/>
        <v>7.0830000000000002</v>
      </c>
      <c r="M34" s="77">
        <f t="shared" si="5"/>
        <v>7.0739999999999998</v>
      </c>
      <c r="N34" s="77">
        <f t="shared" si="5"/>
        <v>7.0670000000000002</v>
      </c>
      <c r="O34" s="77">
        <f t="shared" si="5"/>
        <v>8.5999999999999993E-2</v>
      </c>
      <c r="P34" s="77">
        <f t="shared" si="5"/>
        <v>13.776</v>
      </c>
      <c r="Q34" s="77">
        <f t="shared" si="5"/>
        <v>7.05</v>
      </c>
      <c r="R34" s="77">
        <f t="shared" si="5"/>
        <v>7.0519999999999996</v>
      </c>
      <c r="S34" s="77">
        <f t="shared" si="5"/>
        <v>7.0620000000000003</v>
      </c>
      <c r="T34" s="77">
        <f t="shared" si="5"/>
        <v>7.0750000000000002</v>
      </c>
      <c r="U34" s="77">
        <f t="shared" si="5"/>
        <v>7.085</v>
      </c>
      <c r="V34" s="77">
        <f t="shared" si="5"/>
        <v>31.899000000000001</v>
      </c>
      <c r="W34" s="77">
        <f t="shared" si="5"/>
        <v>7.0739999999999998</v>
      </c>
      <c r="X34" s="77">
        <f t="shared" si="5"/>
        <v>13.724</v>
      </c>
      <c r="Y34" s="77">
        <f t="shared" si="5"/>
        <v>18.899999999999999</v>
      </c>
      <c r="Z34" s="77">
        <f t="shared" si="5"/>
        <v>91.917000000000002</v>
      </c>
      <c r="AA34" s="77">
        <f t="shared" si="5"/>
        <v>99.956000000000003</v>
      </c>
      <c r="AB34" s="77">
        <f t="shared" si="5"/>
        <v>139.477</v>
      </c>
      <c r="AC34" s="77">
        <f t="shared" si="5"/>
        <v>54.308</v>
      </c>
      <c r="AD34" s="77">
        <f t="shared" si="5"/>
        <v>11.683</v>
      </c>
      <c r="AE34" s="77">
        <f t="shared" si="5"/>
        <v>26.257999999999999</v>
      </c>
      <c r="AF34" s="77">
        <f t="shared" si="5"/>
        <v>28.771999999999998</v>
      </c>
      <c r="AG34" s="77">
        <f t="shared" si="5"/>
        <v>48.853000000000002</v>
      </c>
      <c r="AH34" s="77">
        <f t="shared" si="5"/>
        <v>11</v>
      </c>
      <c r="AI34" s="77">
        <f t="shared" si="5"/>
        <v>74.826999999999998</v>
      </c>
      <c r="AJ34" s="77">
        <f t="shared" si="5"/>
        <v>95.774000000000001</v>
      </c>
      <c r="AK34" s="77">
        <f t="shared" si="5"/>
        <v>196.49700000000001</v>
      </c>
      <c r="AL34" s="77">
        <f t="shared" si="5"/>
        <v>139.62299999999999</v>
      </c>
      <c r="AM34" s="77">
        <f t="shared" si="5"/>
        <v>151.50899999999999</v>
      </c>
      <c r="AN34" s="77">
        <f t="shared" si="5"/>
        <v>113.90600000000001</v>
      </c>
      <c r="AO34" s="77">
        <f t="shared" si="5"/>
        <v>122.78100000000001</v>
      </c>
      <c r="AP34" s="77">
        <f t="shared" si="5"/>
        <v>202.029</v>
      </c>
      <c r="AQ34" s="77">
        <f t="shared" si="5"/>
        <v>139.072</v>
      </c>
      <c r="AR34" s="77">
        <f t="shared" si="5"/>
        <v>138.989</v>
      </c>
      <c r="AS34" s="77">
        <f t="shared" si="5"/>
        <v>155.33799999999999</v>
      </c>
      <c r="AT34" s="77">
        <f t="shared" si="5"/>
        <v>171.73599999999999</v>
      </c>
      <c r="AU34" s="77">
        <f t="shared" si="5"/>
        <v>171.59700000000001</v>
      </c>
      <c r="AV34" s="77">
        <f t="shared" si="5"/>
        <v>170.184</v>
      </c>
      <c r="AW34" s="77">
        <f t="shared" si="5"/>
        <v>158.06700000000001</v>
      </c>
      <c r="AX34" s="77">
        <f t="shared" si="5"/>
        <v>165.803</v>
      </c>
      <c r="AY34" s="77">
        <f t="shared" si="5"/>
        <v>104.58199999999999</v>
      </c>
      <c r="AZ34" s="77">
        <f t="shared" si="5"/>
        <v>105.45099999999999</v>
      </c>
      <c r="BA34" s="77">
        <f t="shared" si="5"/>
        <v>123.124</v>
      </c>
      <c r="BB34" s="77">
        <f t="shared" si="5"/>
        <v>110.61199999999999</v>
      </c>
      <c r="BC34" s="77">
        <f t="shared" si="5"/>
        <v>115.15900000000001</v>
      </c>
      <c r="BD34" s="77">
        <f t="shared" si="5"/>
        <v>120.35899999999999</v>
      </c>
      <c r="BE34" s="77">
        <f t="shared" si="5"/>
        <v>138.739</v>
      </c>
      <c r="BF34" s="77">
        <f t="shared" si="5"/>
        <v>107.78400000000001</v>
      </c>
      <c r="BG34" s="77">
        <f t="shared" si="5"/>
        <v>114.27200000000001</v>
      </c>
      <c r="BH34" s="77">
        <f t="shared" si="5"/>
        <v>94.897000000000006</v>
      </c>
      <c r="BI34" s="77">
        <f t="shared" si="5"/>
        <v>106.812</v>
      </c>
      <c r="BJ34" s="77">
        <f t="shared" si="5"/>
        <v>99.801000000000002</v>
      </c>
      <c r="BK34" s="77">
        <f t="shared" si="5"/>
        <v>22.606000000000002</v>
      </c>
      <c r="BL34" s="77">
        <f t="shared" si="5"/>
        <v>28.122</v>
      </c>
      <c r="BM34" s="77">
        <f t="shared" si="5"/>
        <v>20.184999999999999</v>
      </c>
      <c r="BN34" s="77">
        <f t="shared" si="5"/>
        <v>26.605</v>
      </c>
      <c r="BO34" s="77">
        <f t="shared" ref="BO34:CW34" si="6">SUM(BO31:BO33)</f>
        <v>29.405999999999999</v>
      </c>
      <c r="BP34" s="77">
        <f t="shared" si="6"/>
        <v>56.572000000000003</v>
      </c>
      <c r="BQ34" s="77">
        <f t="shared" si="6"/>
        <v>28.481000000000002</v>
      </c>
      <c r="BR34" s="77">
        <f t="shared" si="6"/>
        <v>75.587999999999994</v>
      </c>
      <c r="BS34" s="77">
        <f t="shared" si="6"/>
        <v>61.488</v>
      </c>
      <c r="BT34" s="77">
        <f t="shared" si="6"/>
        <v>11.597</v>
      </c>
      <c r="BU34" s="77">
        <f t="shared" si="6"/>
        <v>12.499000000000001</v>
      </c>
      <c r="BV34" s="77">
        <f t="shared" si="6"/>
        <v>41</v>
      </c>
      <c r="BW34" s="77">
        <f t="shared" si="6"/>
        <v>41</v>
      </c>
      <c r="BX34" s="77">
        <f t="shared" si="6"/>
        <v>41</v>
      </c>
      <c r="BY34" s="77">
        <f t="shared" si="6"/>
        <v>41</v>
      </c>
      <c r="BZ34" s="77">
        <f t="shared" si="6"/>
        <v>38.755000000000003</v>
      </c>
      <c r="CA34" s="77">
        <f t="shared" si="6"/>
        <v>53.192999999999998</v>
      </c>
      <c r="CB34" s="77">
        <f t="shared" si="6"/>
        <v>18</v>
      </c>
      <c r="CC34" s="77">
        <f t="shared" si="6"/>
        <v>19.899999999999999</v>
      </c>
      <c r="CD34" s="77">
        <f t="shared" si="6"/>
        <v>12.11</v>
      </c>
      <c r="CE34" s="77">
        <f t="shared" si="6"/>
        <v>5.09</v>
      </c>
      <c r="CF34" s="77">
        <f t="shared" si="6"/>
        <v>18.983000000000001</v>
      </c>
      <c r="CG34" s="77">
        <f t="shared" si="6"/>
        <v>70.299000000000007</v>
      </c>
      <c r="CH34" s="77">
        <f t="shared" si="6"/>
        <v>5.5460000000000003</v>
      </c>
      <c r="CI34" s="77">
        <f t="shared" si="6"/>
        <v>29.911000000000001</v>
      </c>
      <c r="CJ34" s="77">
        <f t="shared" si="6"/>
        <v>140.56299999999999</v>
      </c>
      <c r="CK34" s="77">
        <f t="shared" si="6"/>
        <v>20.266999999999999</v>
      </c>
      <c r="CL34" s="77">
        <f t="shared" si="6"/>
        <v>44.969000000000001</v>
      </c>
      <c r="CM34" s="77">
        <f t="shared" si="6"/>
        <v>18</v>
      </c>
      <c r="CN34" s="77">
        <f t="shared" si="6"/>
        <v>25.533999999999999</v>
      </c>
      <c r="CO34" s="77">
        <f t="shared" si="6"/>
        <v>28.791</v>
      </c>
      <c r="CP34" s="77">
        <f t="shared" si="6"/>
        <v>29.815000000000001</v>
      </c>
      <c r="CQ34" s="77">
        <f t="shared" si="6"/>
        <v>32.279000000000003</v>
      </c>
      <c r="CR34" s="77">
        <f t="shared" si="6"/>
        <v>36.956000000000003</v>
      </c>
      <c r="CS34" s="77">
        <f t="shared" si="6"/>
        <v>67.510000000000005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1433.1762500000002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42.9</v>
      </c>
      <c r="C39" s="120">
        <v>55.7</v>
      </c>
      <c r="D39" s="120">
        <v>61.7</v>
      </c>
      <c r="E39" s="120">
        <v>52.7</v>
      </c>
      <c r="F39" s="120">
        <v>52.6</v>
      </c>
      <c r="G39" s="120">
        <v>66.7</v>
      </c>
      <c r="H39" s="120">
        <v>105.9</v>
      </c>
      <c r="I39" s="120">
        <v>57.3</v>
      </c>
      <c r="J39" s="120">
        <v>74</v>
      </c>
      <c r="K39" s="120">
        <v>67.2</v>
      </c>
      <c r="L39" s="120">
        <v>48.8</v>
      </c>
      <c r="M39" s="120">
        <v>48.5</v>
      </c>
      <c r="N39" s="120">
        <v>48.3</v>
      </c>
      <c r="O39" s="120">
        <v>67.099999999999994</v>
      </c>
      <c r="P39" s="120">
        <v>47</v>
      </c>
      <c r="Q39" s="120">
        <v>57.3</v>
      </c>
      <c r="R39" s="120">
        <v>63.4</v>
      </c>
      <c r="S39" s="120">
        <v>63.3</v>
      </c>
      <c r="T39" s="120">
        <v>72.599999999999994</v>
      </c>
      <c r="U39" s="120">
        <v>84.4</v>
      </c>
      <c r="V39" s="120">
        <v>51.1</v>
      </c>
      <c r="W39" s="120">
        <v>80.400000000000006</v>
      </c>
      <c r="X39" s="120">
        <v>78.8</v>
      </c>
      <c r="Y39" s="120">
        <v>76.2</v>
      </c>
      <c r="Z39" s="120">
        <v>6.4</v>
      </c>
      <c r="AA39" s="120">
        <v>16.8</v>
      </c>
      <c r="AB39" s="120"/>
      <c r="AC39" s="120">
        <v>83.7</v>
      </c>
      <c r="AD39" s="120">
        <v>184.1</v>
      </c>
      <c r="AE39" s="120">
        <v>155.5</v>
      </c>
      <c r="AF39" s="120">
        <v>163.69999999999999</v>
      </c>
      <c r="AG39" s="120">
        <v>144.1</v>
      </c>
      <c r="AH39" s="120">
        <v>198.4</v>
      </c>
      <c r="AI39" s="120">
        <v>122.2</v>
      </c>
      <c r="AJ39" s="120">
        <v>50</v>
      </c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>
        <v>94.3</v>
      </c>
      <c r="BL39" s="120">
        <v>72.8</v>
      </c>
      <c r="BM39" s="120">
        <v>149.80000000000001</v>
      </c>
      <c r="BN39" s="120">
        <v>57.3</v>
      </c>
      <c r="BO39" s="120">
        <v>79.2</v>
      </c>
      <c r="BP39" s="120">
        <v>32.1</v>
      </c>
      <c r="BQ39" s="120">
        <v>62.1</v>
      </c>
      <c r="BR39" s="120">
        <v>44.2</v>
      </c>
      <c r="BS39" s="120">
        <v>49</v>
      </c>
      <c r="BT39" s="120">
        <v>114</v>
      </c>
      <c r="BU39" s="120">
        <v>223.5</v>
      </c>
      <c r="BV39" s="120">
        <v>201.1</v>
      </c>
      <c r="BW39" s="120">
        <v>138</v>
      </c>
      <c r="BX39" s="120">
        <v>103.3</v>
      </c>
      <c r="BY39" s="120">
        <v>116.2</v>
      </c>
      <c r="BZ39" s="120">
        <v>106.8</v>
      </c>
      <c r="CA39" s="120">
        <v>29</v>
      </c>
      <c r="CB39" s="120">
        <v>123.5</v>
      </c>
      <c r="CC39" s="120">
        <v>104.6</v>
      </c>
      <c r="CD39" s="120">
        <v>75.8</v>
      </c>
      <c r="CE39" s="120">
        <v>79</v>
      </c>
      <c r="CF39" s="120">
        <v>56.4</v>
      </c>
      <c r="CG39" s="120">
        <v>5.8</v>
      </c>
      <c r="CH39" s="120">
        <v>68.7</v>
      </c>
      <c r="CI39" s="120">
        <v>45.8</v>
      </c>
      <c r="CJ39" s="120"/>
      <c r="CK39" s="120">
        <v>51.7</v>
      </c>
      <c r="CL39" s="120">
        <v>64.5</v>
      </c>
      <c r="CM39" s="120">
        <v>168.8</v>
      </c>
      <c r="CN39" s="120">
        <v>77.5</v>
      </c>
      <c r="CO39" s="120"/>
      <c r="CP39" s="120">
        <v>25.6</v>
      </c>
      <c r="CQ39" s="120">
        <v>73.2</v>
      </c>
      <c r="CR39" s="120">
        <v>70.8</v>
      </c>
      <c r="CS39" s="120">
        <v>45.8</v>
      </c>
      <c r="CT39" s="122"/>
      <c r="CU39" s="122"/>
      <c r="CV39" s="122"/>
      <c r="CW39" s="121"/>
      <c r="CX39" s="97">
        <f t="array" ref="CX39">SUMPRODUCT(B39:CW39*0.25)</f>
        <v>1364.7500000000002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42.9</v>
      </c>
      <c r="C42" s="107">
        <f t="shared" ref="C42:BN42" si="7">SUM(C37:C41)</f>
        <v>55.7</v>
      </c>
      <c r="D42" s="107">
        <f t="shared" si="7"/>
        <v>61.7</v>
      </c>
      <c r="E42" s="107">
        <f t="shared" si="7"/>
        <v>52.7</v>
      </c>
      <c r="F42" s="107">
        <f t="shared" si="7"/>
        <v>52.6</v>
      </c>
      <c r="G42" s="107">
        <f t="shared" si="7"/>
        <v>66.7</v>
      </c>
      <c r="H42" s="107">
        <f t="shared" si="7"/>
        <v>105.9</v>
      </c>
      <c r="I42" s="107">
        <f t="shared" si="7"/>
        <v>57.3</v>
      </c>
      <c r="J42" s="107">
        <f t="shared" si="7"/>
        <v>74</v>
      </c>
      <c r="K42" s="107">
        <f t="shared" si="7"/>
        <v>67.2</v>
      </c>
      <c r="L42" s="107">
        <f t="shared" si="7"/>
        <v>48.8</v>
      </c>
      <c r="M42" s="107">
        <f t="shared" si="7"/>
        <v>48.5</v>
      </c>
      <c r="N42" s="107">
        <f t="shared" si="7"/>
        <v>48.3</v>
      </c>
      <c r="O42" s="107">
        <f t="shared" si="7"/>
        <v>67.099999999999994</v>
      </c>
      <c r="P42" s="107">
        <f t="shared" si="7"/>
        <v>47</v>
      </c>
      <c r="Q42" s="107">
        <f t="shared" si="7"/>
        <v>57.3</v>
      </c>
      <c r="R42" s="107">
        <f t="shared" si="7"/>
        <v>63.4</v>
      </c>
      <c r="S42" s="107">
        <f t="shared" si="7"/>
        <v>63.3</v>
      </c>
      <c r="T42" s="107">
        <f t="shared" si="7"/>
        <v>72.599999999999994</v>
      </c>
      <c r="U42" s="107">
        <f t="shared" si="7"/>
        <v>84.4</v>
      </c>
      <c r="V42" s="107">
        <f t="shared" si="7"/>
        <v>51.1</v>
      </c>
      <c r="W42" s="107">
        <f t="shared" si="7"/>
        <v>80.400000000000006</v>
      </c>
      <c r="X42" s="107">
        <f t="shared" si="7"/>
        <v>78.8</v>
      </c>
      <c r="Y42" s="107">
        <f t="shared" si="7"/>
        <v>76.2</v>
      </c>
      <c r="Z42" s="107">
        <f t="shared" si="7"/>
        <v>6.4</v>
      </c>
      <c r="AA42" s="107">
        <f t="shared" si="7"/>
        <v>16.8</v>
      </c>
      <c r="AB42" s="107">
        <f t="shared" si="7"/>
        <v>0</v>
      </c>
      <c r="AC42" s="107">
        <f t="shared" si="7"/>
        <v>83.7</v>
      </c>
      <c r="AD42" s="107">
        <f t="shared" si="7"/>
        <v>184.1</v>
      </c>
      <c r="AE42" s="107">
        <f t="shared" si="7"/>
        <v>155.5</v>
      </c>
      <c r="AF42" s="107">
        <f t="shared" si="7"/>
        <v>163.69999999999999</v>
      </c>
      <c r="AG42" s="107">
        <f t="shared" si="7"/>
        <v>144.1</v>
      </c>
      <c r="AH42" s="107">
        <f t="shared" si="7"/>
        <v>198.4</v>
      </c>
      <c r="AI42" s="107">
        <f t="shared" si="7"/>
        <v>122.2</v>
      </c>
      <c r="AJ42" s="107">
        <f t="shared" si="7"/>
        <v>50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94.3</v>
      </c>
      <c r="BL42" s="107">
        <f t="shared" si="7"/>
        <v>72.8</v>
      </c>
      <c r="BM42" s="107">
        <f t="shared" si="7"/>
        <v>149.80000000000001</v>
      </c>
      <c r="BN42" s="107">
        <f t="shared" si="7"/>
        <v>57.3</v>
      </c>
      <c r="BO42" s="107">
        <f t="shared" ref="BO42:CW42" si="8">SUM(BO37:BO41)</f>
        <v>79.2</v>
      </c>
      <c r="BP42" s="107">
        <f t="shared" si="8"/>
        <v>32.1</v>
      </c>
      <c r="BQ42" s="107">
        <f t="shared" si="8"/>
        <v>62.1</v>
      </c>
      <c r="BR42" s="107">
        <f t="shared" si="8"/>
        <v>44.2</v>
      </c>
      <c r="BS42" s="107">
        <f t="shared" si="8"/>
        <v>49</v>
      </c>
      <c r="BT42" s="107">
        <f t="shared" si="8"/>
        <v>114</v>
      </c>
      <c r="BU42" s="107">
        <f t="shared" si="8"/>
        <v>223.5</v>
      </c>
      <c r="BV42" s="107">
        <f t="shared" si="8"/>
        <v>201.1</v>
      </c>
      <c r="BW42" s="107">
        <f t="shared" si="8"/>
        <v>138</v>
      </c>
      <c r="BX42" s="107">
        <f t="shared" si="8"/>
        <v>103.3</v>
      </c>
      <c r="BY42" s="107">
        <f t="shared" si="8"/>
        <v>116.2</v>
      </c>
      <c r="BZ42" s="107">
        <f t="shared" si="8"/>
        <v>106.8</v>
      </c>
      <c r="CA42" s="107">
        <f t="shared" si="8"/>
        <v>29</v>
      </c>
      <c r="CB42" s="107">
        <f t="shared" si="8"/>
        <v>123.5</v>
      </c>
      <c r="CC42" s="107">
        <f t="shared" si="8"/>
        <v>104.6</v>
      </c>
      <c r="CD42" s="107">
        <f t="shared" si="8"/>
        <v>75.8</v>
      </c>
      <c r="CE42" s="107">
        <f t="shared" si="8"/>
        <v>79</v>
      </c>
      <c r="CF42" s="107">
        <f t="shared" si="8"/>
        <v>56.4</v>
      </c>
      <c r="CG42" s="107">
        <f t="shared" si="8"/>
        <v>5.8</v>
      </c>
      <c r="CH42" s="107">
        <f t="shared" si="8"/>
        <v>68.7</v>
      </c>
      <c r="CI42" s="107">
        <f t="shared" si="8"/>
        <v>45.8</v>
      </c>
      <c r="CJ42" s="107">
        <f t="shared" si="8"/>
        <v>0</v>
      </c>
      <c r="CK42" s="107">
        <f t="shared" si="8"/>
        <v>51.7</v>
      </c>
      <c r="CL42" s="107">
        <f t="shared" si="8"/>
        <v>64.5</v>
      </c>
      <c r="CM42" s="107">
        <f t="shared" si="8"/>
        <v>168.8</v>
      </c>
      <c r="CN42" s="107">
        <f t="shared" si="8"/>
        <v>77.5</v>
      </c>
      <c r="CO42" s="107">
        <f t="shared" si="8"/>
        <v>0</v>
      </c>
      <c r="CP42" s="107">
        <f t="shared" si="8"/>
        <v>25.6</v>
      </c>
      <c r="CQ42" s="107">
        <f t="shared" si="8"/>
        <v>73.2</v>
      </c>
      <c r="CR42" s="107">
        <f t="shared" si="8"/>
        <v>70.8</v>
      </c>
      <c r="CS42" s="107">
        <f t="shared" si="8"/>
        <v>45.8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1364.7500000000002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42.9</v>
      </c>
      <c r="C47" s="120">
        <v>55.7</v>
      </c>
      <c r="D47" s="120">
        <v>61.7</v>
      </c>
      <c r="E47" s="120">
        <v>52.7</v>
      </c>
      <c r="F47" s="120">
        <v>52.6</v>
      </c>
      <c r="G47" s="120">
        <v>66.7</v>
      </c>
      <c r="H47" s="120">
        <v>105.9</v>
      </c>
      <c r="I47" s="120">
        <v>57.3</v>
      </c>
      <c r="J47" s="120">
        <v>74</v>
      </c>
      <c r="K47" s="120">
        <v>67.2</v>
      </c>
      <c r="L47" s="120">
        <v>48.8</v>
      </c>
      <c r="M47" s="120">
        <v>48.5</v>
      </c>
      <c r="N47" s="120">
        <v>48.3</v>
      </c>
      <c r="O47" s="120">
        <v>67.099999999999994</v>
      </c>
      <c r="P47" s="120">
        <v>47</v>
      </c>
      <c r="Q47" s="120">
        <v>57.3</v>
      </c>
      <c r="R47" s="120">
        <v>63.4</v>
      </c>
      <c r="S47" s="120">
        <v>63.3</v>
      </c>
      <c r="T47" s="120">
        <v>72.599999999999994</v>
      </c>
      <c r="U47" s="120">
        <v>84.4</v>
      </c>
      <c r="V47" s="120">
        <v>51.1</v>
      </c>
      <c r="W47" s="120">
        <v>80.400000000000006</v>
      </c>
      <c r="X47" s="120">
        <v>78.8</v>
      </c>
      <c r="Y47" s="120">
        <v>76.2</v>
      </c>
      <c r="Z47" s="120">
        <v>6.4</v>
      </c>
      <c r="AA47" s="120">
        <v>16.8</v>
      </c>
      <c r="AB47" s="120"/>
      <c r="AC47" s="120">
        <v>83.7</v>
      </c>
      <c r="AD47" s="120">
        <v>184.1</v>
      </c>
      <c r="AE47" s="120">
        <v>155.5</v>
      </c>
      <c r="AF47" s="120">
        <v>163.69999999999999</v>
      </c>
      <c r="AG47" s="120">
        <v>144.1</v>
      </c>
      <c r="AH47" s="120">
        <v>198.4</v>
      </c>
      <c r="AI47" s="120">
        <v>122.2</v>
      </c>
      <c r="AJ47" s="120">
        <v>50</v>
      </c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>
        <v>94.3</v>
      </c>
      <c r="BL47" s="120">
        <v>72.8</v>
      </c>
      <c r="BM47" s="120">
        <v>149.80000000000001</v>
      </c>
      <c r="BN47" s="120">
        <v>57.3</v>
      </c>
      <c r="BO47" s="120">
        <v>79.2</v>
      </c>
      <c r="BP47" s="120">
        <v>32.1</v>
      </c>
      <c r="BQ47" s="120">
        <v>62.1</v>
      </c>
      <c r="BR47" s="120">
        <v>44.2</v>
      </c>
      <c r="BS47" s="120">
        <v>49</v>
      </c>
      <c r="BT47" s="120">
        <v>114</v>
      </c>
      <c r="BU47" s="120">
        <v>223.5</v>
      </c>
      <c r="BV47" s="120">
        <v>201.1</v>
      </c>
      <c r="BW47" s="120">
        <v>138</v>
      </c>
      <c r="BX47" s="120">
        <v>103.3</v>
      </c>
      <c r="BY47" s="120">
        <v>116.2</v>
      </c>
      <c r="BZ47" s="120">
        <v>106.8</v>
      </c>
      <c r="CA47" s="120">
        <v>29</v>
      </c>
      <c r="CB47" s="120">
        <v>123.5</v>
      </c>
      <c r="CC47" s="120">
        <v>104.6</v>
      </c>
      <c r="CD47" s="120">
        <v>75.8</v>
      </c>
      <c r="CE47" s="120">
        <v>79</v>
      </c>
      <c r="CF47" s="120">
        <v>56.4</v>
      </c>
      <c r="CG47" s="120">
        <v>5.8</v>
      </c>
      <c r="CH47" s="120">
        <v>68.7</v>
      </c>
      <c r="CI47" s="120">
        <v>45.8</v>
      </c>
      <c r="CJ47" s="120"/>
      <c r="CK47" s="120">
        <v>51.7</v>
      </c>
      <c r="CL47" s="120">
        <v>64.5</v>
      </c>
      <c r="CM47" s="120">
        <v>168.8</v>
      </c>
      <c r="CN47" s="120">
        <v>77.5</v>
      </c>
      <c r="CO47" s="120"/>
      <c r="CP47" s="120">
        <v>25.6</v>
      </c>
      <c r="CQ47" s="120">
        <v>73.2</v>
      </c>
      <c r="CR47" s="120">
        <v>70.8</v>
      </c>
      <c r="CS47" s="120">
        <v>45.8</v>
      </c>
      <c r="CT47" s="122"/>
      <c r="CU47" s="122"/>
      <c r="CV47" s="122"/>
      <c r="CW47" s="121"/>
      <c r="CX47" s="97">
        <f t="array" ref="CX47">SUMPRODUCT(B47:CW47*0.25)</f>
        <v>1364.7500000000002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42.9</v>
      </c>
      <c r="C51" s="107">
        <f t="shared" ref="C51:BN51" si="9">SUM(C45:C50)</f>
        <v>55.7</v>
      </c>
      <c r="D51" s="107">
        <f t="shared" si="9"/>
        <v>61.7</v>
      </c>
      <c r="E51" s="107">
        <f t="shared" si="9"/>
        <v>52.7</v>
      </c>
      <c r="F51" s="107">
        <f t="shared" si="9"/>
        <v>52.6</v>
      </c>
      <c r="G51" s="107">
        <f t="shared" si="9"/>
        <v>66.7</v>
      </c>
      <c r="H51" s="107">
        <f t="shared" si="9"/>
        <v>105.9</v>
      </c>
      <c r="I51" s="107">
        <f t="shared" si="9"/>
        <v>57.3</v>
      </c>
      <c r="J51" s="107">
        <f t="shared" si="9"/>
        <v>74</v>
      </c>
      <c r="K51" s="107">
        <f t="shared" si="9"/>
        <v>67.2</v>
      </c>
      <c r="L51" s="107">
        <f t="shared" si="9"/>
        <v>48.8</v>
      </c>
      <c r="M51" s="107">
        <f t="shared" si="9"/>
        <v>48.5</v>
      </c>
      <c r="N51" s="107">
        <f t="shared" si="9"/>
        <v>48.3</v>
      </c>
      <c r="O51" s="107">
        <f t="shared" si="9"/>
        <v>67.099999999999994</v>
      </c>
      <c r="P51" s="107">
        <f t="shared" si="9"/>
        <v>47</v>
      </c>
      <c r="Q51" s="107">
        <f t="shared" si="9"/>
        <v>57.3</v>
      </c>
      <c r="R51" s="107">
        <f t="shared" si="9"/>
        <v>63.4</v>
      </c>
      <c r="S51" s="107">
        <f t="shared" si="9"/>
        <v>63.3</v>
      </c>
      <c r="T51" s="107">
        <f t="shared" si="9"/>
        <v>72.599999999999994</v>
      </c>
      <c r="U51" s="107">
        <f t="shared" si="9"/>
        <v>84.4</v>
      </c>
      <c r="V51" s="107">
        <f t="shared" si="9"/>
        <v>51.1</v>
      </c>
      <c r="W51" s="107">
        <f t="shared" si="9"/>
        <v>80.400000000000006</v>
      </c>
      <c r="X51" s="107">
        <f t="shared" si="9"/>
        <v>78.8</v>
      </c>
      <c r="Y51" s="107">
        <f t="shared" si="9"/>
        <v>76.2</v>
      </c>
      <c r="Z51" s="107">
        <f t="shared" si="9"/>
        <v>6.4</v>
      </c>
      <c r="AA51" s="107">
        <f t="shared" si="9"/>
        <v>16.8</v>
      </c>
      <c r="AB51" s="107">
        <f t="shared" si="9"/>
        <v>0</v>
      </c>
      <c r="AC51" s="107">
        <f t="shared" si="9"/>
        <v>83.7</v>
      </c>
      <c r="AD51" s="107">
        <f t="shared" si="9"/>
        <v>184.1</v>
      </c>
      <c r="AE51" s="107">
        <f t="shared" si="9"/>
        <v>155.5</v>
      </c>
      <c r="AF51" s="107">
        <f t="shared" si="9"/>
        <v>163.69999999999999</v>
      </c>
      <c r="AG51" s="107">
        <f t="shared" si="9"/>
        <v>144.1</v>
      </c>
      <c r="AH51" s="107">
        <f t="shared" si="9"/>
        <v>198.4</v>
      </c>
      <c r="AI51" s="107">
        <f t="shared" si="9"/>
        <v>122.2</v>
      </c>
      <c r="AJ51" s="107">
        <f t="shared" si="9"/>
        <v>50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94.3</v>
      </c>
      <c r="BL51" s="107">
        <f t="shared" si="9"/>
        <v>72.8</v>
      </c>
      <c r="BM51" s="107">
        <f t="shared" si="9"/>
        <v>149.80000000000001</v>
      </c>
      <c r="BN51" s="107">
        <f t="shared" si="9"/>
        <v>57.3</v>
      </c>
      <c r="BO51" s="107">
        <f t="shared" ref="BO51:CW51" si="10">SUM(BO45:BO50)</f>
        <v>79.2</v>
      </c>
      <c r="BP51" s="107">
        <f t="shared" si="10"/>
        <v>32.1</v>
      </c>
      <c r="BQ51" s="107">
        <f t="shared" si="10"/>
        <v>62.1</v>
      </c>
      <c r="BR51" s="107">
        <f t="shared" si="10"/>
        <v>44.2</v>
      </c>
      <c r="BS51" s="107">
        <f t="shared" si="10"/>
        <v>49</v>
      </c>
      <c r="BT51" s="107">
        <f t="shared" si="10"/>
        <v>114</v>
      </c>
      <c r="BU51" s="107">
        <f t="shared" si="10"/>
        <v>223.5</v>
      </c>
      <c r="BV51" s="107">
        <f t="shared" si="10"/>
        <v>201.1</v>
      </c>
      <c r="BW51" s="107">
        <f t="shared" si="10"/>
        <v>138</v>
      </c>
      <c r="BX51" s="107">
        <f t="shared" si="10"/>
        <v>103.3</v>
      </c>
      <c r="BY51" s="107">
        <f t="shared" si="10"/>
        <v>116.2</v>
      </c>
      <c r="BZ51" s="107">
        <f t="shared" si="10"/>
        <v>106.8</v>
      </c>
      <c r="CA51" s="107">
        <f t="shared" si="10"/>
        <v>29</v>
      </c>
      <c r="CB51" s="107">
        <f t="shared" si="10"/>
        <v>123.5</v>
      </c>
      <c r="CC51" s="107">
        <f t="shared" si="10"/>
        <v>104.6</v>
      </c>
      <c r="CD51" s="107">
        <f t="shared" si="10"/>
        <v>75.8</v>
      </c>
      <c r="CE51" s="107">
        <f t="shared" si="10"/>
        <v>79</v>
      </c>
      <c r="CF51" s="107">
        <f t="shared" si="10"/>
        <v>56.4</v>
      </c>
      <c r="CG51" s="107">
        <f t="shared" si="10"/>
        <v>5.8</v>
      </c>
      <c r="CH51" s="107">
        <f t="shared" si="10"/>
        <v>68.7</v>
      </c>
      <c r="CI51" s="107">
        <f t="shared" si="10"/>
        <v>45.8</v>
      </c>
      <c r="CJ51" s="107">
        <f t="shared" si="10"/>
        <v>0</v>
      </c>
      <c r="CK51" s="107">
        <f t="shared" si="10"/>
        <v>51.7</v>
      </c>
      <c r="CL51" s="107">
        <f t="shared" si="10"/>
        <v>64.5</v>
      </c>
      <c r="CM51" s="107">
        <f t="shared" si="10"/>
        <v>168.8</v>
      </c>
      <c r="CN51" s="107">
        <f t="shared" si="10"/>
        <v>77.5</v>
      </c>
      <c r="CO51" s="107">
        <f t="shared" si="10"/>
        <v>0</v>
      </c>
      <c r="CP51" s="107">
        <f t="shared" si="10"/>
        <v>25.6</v>
      </c>
      <c r="CQ51" s="107">
        <f t="shared" si="10"/>
        <v>73.2</v>
      </c>
      <c r="CR51" s="107">
        <f t="shared" si="10"/>
        <v>70.8</v>
      </c>
      <c r="CS51" s="107">
        <f t="shared" si="10"/>
        <v>45.8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1364.7500000000002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72.173000000000002</v>
      </c>
      <c r="C54" s="107">
        <f t="shared" ref="C54:BN54" si="13">C18+C28+C42</f>
        <v>76.667000000000002</v>
      </c>
      <c r="D54" s="107">
        <f t="shared" si="13"/>
        <v>72.677999999999997</v>
      </c>
      <c r="E54" s="107">
        <f t="shared" si="13"/>
        <v>63.736000000000004</v>
      </c>
      <c r="F54" s="107">
        <f t="shared" si="13"/>
        <v>70.599999999999994</v>
      </c>
      <c r="G54" s="107">
        <f t="shared" si="13"/>
        <v>70.691000000000003</v>
      </c>
      <c r="H54" s="107">
        <f t="shared" si="13"/>
        <v>105.98400000000001</v>
      </c>
      <c r="I54" s="107">
        <f t="shared" si="13"/>
        <v>64.399999999999991</v>
      </c>
      <c r="J54" s="107">
        <f t="shared" si="13"/>
        <v>81.006</v>
      </c>
      <c r="K54" s="107">
        <f t="shared" si="13"/>
        <v>74.295000000000002</v>
      </c>
      <c r="L54" s="107">
        <f t="shared" si="13"/>
        <v>55.882999999999996</v>
      </c>
      <c r="M54" s="107">
        <f t="shared" si="13"/>
        <v>55.573999999999998</v>
      </c>
      <c r="N54" s="107">
        <f t="shared" si="13"/>
        <v>55.366999999999997</v>
      </c>
      <c r="O54" s="107">
        <f t="shared" si="13"/>
        <v>67.185999999999993</v>
      </c>
      <c r="P54" s="107">
        <f t="shared" si="13"/>
        <v>60.775999999999996</v>
      </c>
      <c r="Q54" s="107">
        <f t="shared" si="13"/>
        <v>64.349999999999994</v>
      </c>
      <c r="R54" s="107">
        <f t="shared" si="13"/>
        <v>70.451999999999998</v>
      </c>
      <c r="S54" s="107">
        <f t="shared" si="13"/>
        <v>70.361999999999995</v>
      </c>
      <c r="T54" s="107">
        <f t="shared" si="13"/>
        <v>79.674999999999997</v>
      </c>
      <c r="U54" s="107">
        <f t="shared" si="13"/>
        <v>91.484999999999999</v>
      </c>
      <c r="V54" s="107">
        <f t="shared" si="13"/>
        <v>82.998999999999995</v>
      </c>
      <c r="W54" s="107">
        <f t="shared" si="13"/>
        <v>87.474000000000004</v>
      </c>
      <c r="X54" s="107">
        <f t="shared" si="13"/>
        <v>92.524000000000001</v>
      </c>
      <c r="Y54" s="107">
        <f t="shared" si="13"/>
        <v>95.1</v>
      </c>
      <c r="Z54" s="107">
        <f t="shared" si="13"/>
        <v>98.316999999999993</v>
      </c>
      <c r="AA54" s="107">
        <f t="shared" si="13"/>
        <v>116.756</v>
      </c>
      <c r="AB54" s="107">
        <f t="shared" si="13"/>
        <v>139.477</v>
      </c>
      <c r="AC54" s="107">
        <f t="shared" si="13"/>
        <v>138.00800000000001</v>
      </c>
      <c r="AD54" s="107">
        <f t="shared" si="13"/>
        <v>195.78299999999999</v>
      </c>
      <c r="AE54" s="107">
        <f t="shared" si="13"/>
        <v>181.75800000000001</v>
      </c>
      <c r="AF54" s="107">
        <f t="shared" si="13"/>
        <v>192.47199999999998</v>
      </c>
      <c r="AG54" s="107">
        <f t="shared" si="13"/>
        <v>192.95299999999997</v>
      </c>
      <c r="AH54" s="107">
        <f t="shared" si="13"/>
        <v>209.4</v>
      </c>
      <c r="AI54" s="107">
        <f t="shared" si="13"/>
        <v>197.02699999999999</v>
      </c>
      <c r="AJ54" s="107">
        <f t="shared" si="13"/>
        <v>145.774</v>
      </c>
      <c r="AK54" s="107">
        <f t="shared" si="13"/>
        <v>196.49699999999999</v>
      </c>
      <c r="AL54" s="107">
        <f t="shared" si="13"/>
        <v>139.62299999999999</v>
      </c>
      <c r="AM54" s="107">
        <f t="shared" si="13"/>
        <v>151.50900000000001</v>
      </c>
      <c r="AN54" s="107">
        <f t="shared" si="13"/>
        <v>113.90600000000001</v>
      </c>
      <c r="AO54" s="107">
        <f t="shared" si="13"/>
        <v>122.78100000000001</v>
      </c>
      <c r="AP54" s="107">
        <f t="shared" si="13"/>
        <v>202.029</v>
      </c>
      <c r="AQ54" s="107">
        <f t="shared" si="13"/>
        <v>139.072</v>
      </c>
      <c r="AR54" s="107">
        <f t="shared" si="13"/>
        <v>138.989</v>
      </c>
      <c r="AS54" s="107">
        <f t="shared" si="13"/>
        <v>155.33799999999999</v>
      </c>
      <c r="AT54" s="107">
        <f t="shared" si="13"/>
        <v>171.73599999999999</v>
      </c>
      <c r="AU54" s="107">
        <f t="shared" si="13"/>
        <v>171.59700000000001</v>
      </c>
      <c r="AV54" s="107">
        <f t="shared" si="13"/>
        <v>170.184</v>
      </c>
      <c r="AW54" s="107">
        <f t="shared" si="13"/>
        <v>158.06700000000001</v>
      </c>
      <c r="AX54" s="107">
        <f t="shared" si="13"/>
        <v>165.803</v>
      </c>
      <c r="AY54" s="107">
        <f t="shared" si="13"/>
        <v>104.58199999999999</v>
      </c>
      <c r="AZ54" s="107">
        <f t="shared" si="13"/>
        <v>105.45099999999999</v>
      </c>
      <c r="BA54" s="107">
        <f t="shared" si="13"/>
        <v>123.124</v>
      </c>
      <c r="BB54" s="107">
        <f t="shared" si="13"/>
        <v>110.61199999999999</v>
      </c>
      <c r="BC54" s="107">
        <f t="shared" si="13"/>
        <v>115.15900000000001</v>
      </c>
      <c r="BD54" s="107">
        <f t="shared" si="13"/>
        <v>120.35899999999999</v>
      </c>
      <c r="BE54" s="107">
        <f t="shared" si="13"/>
        <v>138.739</v>
      </c>
      <c r="BF54" s="107">
        <f t="shared" si="13"/>
        <v>107.78400000000001</v>
      </c>
      <c r="BG54" s="107">
        <f t="shared" si="13"/>
        <v>114.27200000000001</v>
      </c>
      <c r="BH54" s="107">
        <f t="shared" si="13"/>
        <v>94.897000000000006</v>
      </c>
      <c r="BI54" s="107">
        <f t="shared" si="13"/>
        <v>106.812</v>
      </c>
      <c r="BJ54" s="107">
        <f t="shared" si="13"/>
        <v>99.801000000000002</v>
      </c>
      <c r="BK54" s="107">
        <f t="shared" si="13"/>
        <v>116.90600000000001</v>
      </c>
      <c r="BL54" s="107">
        <f t="shared" si="13"/>
        <v>100.922</v>
      </c>
      <c r="BM54" s="107">
        <f t="shared" si="13"/>
        <v>169.98500000000001</v>
      </c>
      <c r="BN54" s="107">
        <f t="shared" si="13"/>
        <v>83.905000000000001</v>
      </c>
      <c r="BO54" s="107">
        <f t="shared" ref="BO54:CX54" si="14">BO18+BO28+BO42</f>
        <v>108.60599999999999</v>
      </c>
      <c r="BP54" s="107">
        <f t="shared" si="14"/>
        <v>88.671999999999997</v>
      </c>
      <c r="BQ54" s="107">
        <f t="shared" si="14"/>
        <v>90.581000000000003</v>
      </c>
      <c r="BR54" s="107">
        <f t="shared" si="14"/>
        <v>119.78800000000001</v>
      </c>
      <c r="BS54" s="107">
        <f t="shared" si="14"/>
        <v>110.488</v>
      </c>
      <c r="BT54" s="107">
        <f t="shared" si="14"/>
        <v>125.59700000000001</v>
      </c>
      <c r="BU54" s="107">
        <f t="shared" si="14"/>
        <v>235.999</v>
      </c>
      <c r="BV54" s="107">
        <f t="shared" si="14"/>
        <v>242.1</v>
      </c>
      <c r="BW54" s="107">
        <f t="shared" si="14"/>
        <v>179</v>
      </c>
      <c r="BX54" s="107">
        <f t="shared" si="14"/>
        <v>144.30000000000001</v>
      </c>
      <c r="BY54" s="107">
        <f t="shared" si="14"/>
        <v>157.19999999999999</v>
      </c>
      <c r="BZ54" s="107">
        <f t="shared" si="14"/>
        <v>145.55500000000001</v>
      </c>
      <c r="CA54" s="107">
        <f t="shared" si="14"/>
        <v>82.192999999999998</v>
      </c>
      <c r="CB54" s="107">
        <f t="shared" si="14"/>
        <v>141.5</v>
      </c>
      <c r="CC54" s="107">
        <f t="shared" si="14"/>
        <v>124.5</v>
      </c>
      <c r="CD54" s="107">
        <f t="shared" si="14"/>
        <v>87.91</v>
      </c>
      <c r="CE54" s="107">
        <f t="shared" si="14"/>
        <v>84.09</v>
      </c>
      <c r="CF54" s="107">
        <f t="shared" si="14"/>
        <v>75.382999999999996</v>
      </c>
      <c r="CG54" s="107">
        <f t="shared" si="14"/>
        <v>76.09899999999999</v>
      </c>
      <c r="CH54" s="107">
        <f t="shared" si="14"/>
        <v>74.246000000000009</v>
      </c>
      <c r="CI54" s="107">
        <f t="shared" si="14"/>
        <v>75.710999999999999</v>
      </c>
      <c r="CJ54" s="107">
        <f t="shared" si="14"/>
        <v>140.56299999999999</v>
      </c>
      <c r="CK54" s="107">
        <f t="shared" si="14"/>
        <v>71.966999999999999</v>
      </c>
      <c r="CL54" s="107">
        <f t="shared" si="14"/>
        <v>109.46899999999999</v>
      </c>
      <c r="CM54" s="107">
        <f t="shared" si="14"/>
        <v>186.8</v>
      </c>
      <c r="CN54" s="107">
        <f t="shared" si="14"/>
        <v>103.03399999999999</v>
      </c>
      <c r="CO54" s="107">
        <f t="shared" si="14"/>
        <v>28.791</v>
      </c>
      <c r="CP54" s="107">
        <f t="shared" si="14"/>
        <v>55.415000000000006</v>
      </c>
      <c r="CQ54" s="107">
        <f t="shared" si="14"/>
        <v>105.47900000000001</v>
      </c>
      <c r="CR54" s="107">
        <f t="shared" si="14"/>
        <v>107.756</v>
      </c>
      <c r="CS54" s="107">
        <f t="shared" si="14"/>
        <v>113.30999999999999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2797.9262500000004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72.210999999999999</v>
      </c>
      <c r="C5" s="25">
        <v>76.671999999999997</v>
      </c>
      <c r="D5" s="25">
        <v>72.644999999999996</v>
      </c>
      <c r="E5" s="25">
        <v>63.7</v>
      </c>
      <c r="F5" s="25">
        <v>70.647999999999996</v>
      </c>
      <c r="G5" s="25">
        <v>70.704999999999998</v>
      </c>
      <c r="H5" s="25">
        <v>106.02</v>
      </c>
      <c r="I5" s="25">
        <v>64.37</v>
      </c>
      <c r="J5" s="25">
        <v>80.989999999999995</v>
      </c>
      <c r="K5" s="25">
        <v>74.331999999999994</v>
      </c>
      <c r="L5" s="25">
        <v>55.85</v>
      </c>
      <c r="M5" s="25">
        <v>55.545000000000002</v>
      </c>
      <c r="N5" s="25">
        <v>55.344000000000001</v>
      </c>
      <c r="O5" s="25">
        <v>67.176000000000002</v>
      </c>
      <c r="P5" s="25">
        <v>60.781999999999996</v>
      </c>
      <c r="Q5" s="25">
        <v>64.36</v>
      </c>
      <c r="R5" s="25">
        <v>70.471999999999994</v>
      </c>
      <c r="S5" s="25">
        <v>70.350999999999999</v>
      </c>
      <c r="T5" s="25">
        <v>79.686000000000007</v>
      </c>
      <c r="U5" s="25">
        <v>91.522999999999996</v>
      </c>
      <c r="V5" s="25">
        <v>82.97</v>
      </c>
      <c r="W5" s="25">
        <v>87.486000000000004</v>
      </c>
      <c r="X5" s="25">
        <v>92.492999999999995</v>
      </c>
      <c r="Y5" s="25">
        <v>95.108999999999995</v>
      </c>
      <c r="Z5" s="25">
        <v>98.299000000000007</v>
      </c>
      <c r="AA5" s="25">
        <v>116.77800000000001</v>
      </c>
      <c r="AB5" s="25">
        <v>139.499</v>
      </c>
      <c r="AC5" s="25">
        <v>138.041</v>
      </c>
      <c r="AD5" s="25">
        <v>195.762</v>
      </c>
      <c r="AE5" s="25">
        <v>181.726</v>
      </c>
      <c r="AF5" s="25">
        <v>192.50700000000001</v>
      </c>
      <c r="AG5" s="25">
        <v>192.93100000000001</v>
      </c>
      <c r="AH5" s="25">
        <v>209.39099999999999</v>
      </c>
      <c r="AI5" s="25">
        <v>197.05799999999999</v>
      </c>
      <c r="AJ5" s="25">
        <v>145.78100000000001</v>
      </c>
      <c r="AK5" s="25">
        <v>196.49700000000001</v>
      </c>
      <c r="AL5" s="25">
        <v>139.62299999999999</v>
      </c>
      <c r="AM5" s="25">
        <v>151.50899999999999</v>
      </c>
      <c r="AN5" s="25">
        <v>113.90600000000001</v>
      </c>
      <c r="AO5" s="25">
        <v>122.78100000000001</v>
      </c>
      <c r="AP5" s="25">
        <v>202.029</v>
      </c>
      <c r="AQ5" s="25">
        <v>139.072</v>
      </c>
      <c r="AR5" s="25">
        <v>138.989</v>
      </c>
      <c r="AS5" s="25">
        <v>155.33799999999999</v>
      </c>
      <c r="AT5" s="25">
        <v>171.73599999999999</v>
      </c>
      <c r="AU5" s="25">
        <v>171.59700000000001</v>
      </c>
      <c r="AV5" s="25">
        <v>170.184</v>
      </c>
      <c r="AW5" s="25">
        <v>158.06700000000001</v>
      </c>
      <c r="AX5" s="25">
        <v>165.803</v>
      </c>
      <c r="AY5" s="25">
        <v>104.58199999999999</v>
      </c>
      <c r="AZ5" s="25">
        <v>105.45099999999999</v>
      </c>
      <c r="BA5" s="25">
        <v>123.124</v>
      </c>
      <c r="BB5" s="25">
        <v>110.61199999999999</v>
      </c>
      <c r="BC5" s="25">
        <v>115.15900000000001</v>
      </c>
      <c r="BD5" s="25">
        <v>120.35899999999999</v>
      </c>
      <c r="BE5" s="25">
        <v>138.739</v>
      </c>
      <c r="BF5" s="25">
        <v>107.78400000000001</v>
      </c>
      <c r="BG5" s="25">
        <v>114.27200000000001</v>
      </c>
      <c r="BH5" s="25">
        <v>94.897000000000006</v>
      </c>
      <c r="BI5" s="25">
        <v>106.812</v>
      </c>
      <c r="BJ5" s="25">
        <v>99.801000000000002</v>
      </c>
      <c r="BK5" s="25">
        <v>116.94</v>
      </c>
      <c r="BL5" s="25">
        <v>100.904</v>
      </c>
      <c r="BM5" s="25">
        <v>170.006</v>
      </c>
      <c r="BN5" s="25">
        <v>83.88</v>
      </c>
      <c r="BO5" s="25">
        <v>108.57</v>
      </c>
      <c r="BP5" s="25">
        <v>88.65</v>
      </c>
      <c r="BQ5" s="25">
        <v>90.58</v>
      </c>
      <c r="BR5" s="25">
        <v>119.782</v>
      </c>
      <c r="BS5" s="25">
        <v>110.529</v>
      </c>
      <c r="BT5" s="25">
        <v>125.61799999999999</v>
      </c>
      <c r="BU5" s="25">
        <v>236.02099999999999</v>
      </c>
      <c r="BV5" s="25">
        <v>242.12799999999999</v>
      </c>
      <c r="BW5" s="25">
        <v>179.03200000000001</v>
      </c>
      <c r="BX5" s="25">
        <v>144.25399999999999</v>
      </c>
      <c r="BY5" s="25">
        <v>157.178</v>
      </c>
      <c r="BZ5" s="25">
        <v>145.55500000000001</v>
      </c>
      <c r="CA5" s="25">
        <v>82.192999999999998</v>
      </c>
      <c r="CB5" s="25">
        <v>141.52699999999999</v>
      </c>
      <c r="CC5" s="25">
        <v>124.541</v>
      </c>
      <c r="CD5" s="25">
        <v>87.942999999999998</v>
      </c>
      <c r="CE5" s="25">
        <v>84.085999999999999</v>
      </c>
      <c r="CF5" s="25">
        <v>75.382000000000005</v>
      </c>
      <c r="CG5" s="25">
        <v>76.076999999999998</v>
      </c>
      <c r="CH5" s="25">
        <v>74.224000000000004</v>
      </c>
      <c r="CI5" s="25">
        <v>75.724000000000004</v>
      </c>
      <c r="CJ5" s="25">
        <v>140.56399999999999</v>
      </c>
      <c r="CK5" s="25">
        <v>72.013000000000005</v>
      </c>
      <c r="CL5" s="25">
        <v>109.443</v>
      </c>
      <c r="CM5" s="25">
        <v>186.761</v>
      </c>
      <c r="CN5" s="25">
        <v>102.995</v>
      </c>
      <c r="CO5" s="25">
        <v>28.751999999999999</v>
      </c>
      <c r="CP5" s="25">
        <v>55.381999999999998</v>
      </c>
      <c r="CQ5" s="25">
        <v>105.446</v>
      </c>
      <c r="CR5" s="25">
        <v>107.71299999999999</v>
      </c>
      <c r="CS5" s="25">
        <v>113.251</v>
      </c>
      <c r="CT5" s="26"/>
      <c r="CU5" s="26"/>
      <c r="CV5" s="26"/>
      <c r="CW5" s="27"/>
      <c r="CX5" s="28">
        <f t="array" ref="CX5">SUMPRODUCT(B5:CW5*0.25)</f>
        <v>2797.8949999999995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211.4</v>
      </c>
      <c r="C8" s="37">
        <v>199.78</v>
      </c>
      <c r="D8" s="37">
        <v>199.73</v>
      </c>
      <c r="E8" s="37">
        <v>197.86</v>
      </c>
      <c r="F8" s="37">
        <v>189.77</v>
      </c>
      <c r="G8" s="37">
        <v>188.25</v>
      </c>
      <c r="H8" s="37">
        <v>175.56</v>
      </c>
      <c r="I8" s="37">
        <v>156.74</v>
      </c>
      <c r="J8" s="37">
        <v>175.15</v>
      </c>
      <c r="K8" s="37">
        <v>162.09</v>
      </c>
      <c r="L8" s="37">
        <v>156.72</v>
      </c>
      <c r="M8" s="37">
        <v>154.80000000000001</v>
      </c>
      <c r="N8" s="37">
        <v>152.79</v>
      </c>
      <c r="O8" s="37">
        <v>157.34</v>
      </c>
      <c r="P8" s="37">
        <v>153.16999999999999</v>
      </c>
      <c r="Q8" s="37">
        <v>149.78</v>
      </c>
      <c r="R8" s="37">
        <v>154.02000000000001</v>
      </c>
      <c r="S8" s="37">
        <v>150.61000000000001</v>
      </c>
      <c r="T8" s="37">
        <v>151.12</v>
      </c>
      <c r="U8" s="37">
        <v>149.02000000000001</v>
      </c>
      <c r="V8" s="37">
        <v>151.93</v>
      </c>
      <c r="W8" s="37">
        <v>155.46</v>
      </c>
      <c r="X8" s="37">
        <v>152.51</v>
      </c>
      <c r="Y8" s="37">
        <v>151.34</v>
      </c>
      <c r="Z8" s="37">
        <v>178.65</v>
      </c>
      <c r="AA8" s="37">
        <v>172.58</v>
      </c>
      <c r="AB8" s="37">
        <v>155.19999999999999</v>
      </c>
      <c r="AC8" s="37">
        <v>144.68</v>
      </c>
      <c r="AD8" s="37">
        <v>167.8</v>
      </c>
      <c r="AE8" s="37">
        <v>135.69999999999999</v>
      </c>
      <c r="AF8" s="37">
        <v>93.73</v>
      </c>
      <c r="AG8" s="37">
        <v>64.95</v>
      </c>
      <c r="AH8" s="37">
        <v>110.01</v>
      </c>
      <c r="AI8" s="37">
        <v>70.53</v>
      </c>
      <c r="AJ8" s="37">
        <v>45.59</v>
      </c>
      <c r="AK8" s="37">
        <v>11.96</v>
      </c>
      <c r="AL8" s="37">
        <v>19.38</v>
      </c>
      <c r="AM8" s="37">
        <v>3</v>
      </c>
      <c r="AN8" s="37">
        <v>-6.62</v>
      </c>
      <c r="AO8" s="37">
        <v>-6.89</v>
      </c>
      <c r="AP8" s="37">
        <v>2</v>
      </c>
      <c r="AQ8" s="37">
        <v>-2.99</v>
      </c>
      <c r="AR8" s="37">
        <v>-7.41</v>
      </c>
      <c r="AS8" s="37">
        <v>-9.26</v>
      </c>
      <c r="AT8" s="37">
        <v>-4.9800000000000004</v>
      </c>
      <c r="AU8" s="37">
        <v>-6.2</v>
      </c>
      <c r="AV8" s="37">
        <v>-8</v>
      </c>
      <c r="AW8" s="37">
        <v>-9.94</v>
      </c>
      <c r="AX8" s="37">
        <v>-8.14</v>
      </c>
      <c r="AY8" s="37">
        <v>-19.989999999999998</v>
      </c>
      <c r="AZ8" s="37">
        <v>-14.13</v>
      </c>
      <c r="BA8" s="37">
        <v>-8.5299999999999994</v>
      </c>
      <c r="BB8" s="37">
        <v>-19.11</v>
      </c>
      <c r="BC8" s="37">
        <v>-19.989999999999998</v>
      </c>
      <c r="BD8" s="37">
        <v>-8</v>
      </c>
      <c r="BE8" s="37">
        <v>-0.09</v>
      </c>
      <c r="BF8" s="37">
        <v>-7.54</v>
      </c>
      <c r="BG8" s="37">
        <v>-8.77</v>
      </c>
      <c r="BH8" s="37">
        <v>-7.39</v>
      </c>
      <c r="BI8" s="37">
        <v>0</v>
      </c>
      <c r="BJ8" s="37">
        <v>17</v>
      </c>
      <c r="BK8" s="37">
        <v>21.98</v>
      </c>
      <c r="BL8" s="37">
        <v>26.11</v>
      </c>
      <c r="BM8" s="37">
        <v>47.74</v>
      </c>
      <c r="BN8" s="37">
        <v>37.86</v>
      </c>
      <c r="BO8" s="37">
        <v>69.739999999999995</v>
      </c>
      <c r="BP8" s="37">
        <v>140.26</v>
      </c>
      <c r="BQ8" s="37">
        <v>165.5</v>
      </c>
      <c r="BR8" s="37">
        <v>119.87</v>
      </c>
      <c r="BS8" s="37">
        <v>180.49</v>
      </c>
      <c r="BT8" s="37">
        <v>210.12</v>
      </c>
      <c r="BU8" s="37">
        <v>211.4</v>
      </c>
      <c r="BV8" s="37">
        <v>209.71</v>
      </c>
      <c r="BW8" s="37">
        <v>206</v>
      </c>
      <c r="BX8" s="37">
        <v>204.1</v>
      </c>
      <c r="BY8" s="37">
        <v>208.59</v>
      </c>
      <c r="BZ8" s="37">
        <v>216.97</v>
      </c>
      <c r="CA8" s="37">
        <v>237.04</v>
      </c>
      <c r="CB8" s="37">
        <v>190.04</v>
      </c>
      <c r="CC8" s="37">
        <v>187.21</v>
      </c>
      <c r="CD8" s="37">
        <v>200.07</v>
      </c>
      <c r="CE8" s="37">
        <v>191.38</v>
      </c>
      <c r="CF8" s="37">
        <v>188.9</v>
      </c>
      <c r="CG8" s="37">
        <v>179.65</v>
      </c>
      <c r="CH8" s="37">
        <v>194.11</v>
      </c>
      <c r="CI8" s="37">
        <v>186.8</v>
      </c>
      <c r="CJ8" s="37">
        <v>181.78</v>
      </c>
      <c r="CK8" s="37">
        <v>187.31</v>
      </c>
      <c r="CL8" s="37">
        <v>208.22</v>
      </c>
      <c r="CM8" s="37">
        <v>212.7</v>
      </c>
      <c r="CN8" s="37">
        <v>212.12</v>
      </c>
      <c r="CO8" s="37">
        <v>273.37</v>
      </c>
      <c r="CP8" s="37">
        <v>215.88</v>
      </c>
      <c r="CQ8" s="37">
        <v>214.14</v>
      </c>
      <c r="CR8" s="37">
        <v>206.91</v>
      </c>
      <c r="CS8" s="37">
        <v>183.73</v>
      </c>
      <c r="CT8" s="38"/>
      <c r="CU8" s="38"/>
      <c r="CV8" s="38"/>
      <c r="CW8" s="39"/>
      <c r="CX8" s="40">
        <f>IF(SUM(B8:CW8)&lt;&gt;0,AVERAGEIF(B8:CW8,"&lt;&gt;"""),"")</f>
        <v>118.05760416666664</v>
      </c>
    </row>
    <row r="9" spans="1:102" ht="24.95" customHeight="1" thickBot="1" x14ac:dyDescent="0.25">
      <c r="A9" s="41" t="s">
        <v>6</v>
      </c>
      <c r="B9" s="42">
        <v>202.1925</v>
      </c>
      <c r="C9" s="43">
        <v>202.1925</v>
      </c>
      <c r="D9" s="43">
        <v>202.1925</v>
      </c>
      <c r="E9" s="43">
        <v>202.1925</v>
      </c>
      <c r="F9" s="43">
        <v>177.58</v>
      </c>
      <c r="G9" s="43">
        <v>177.58</v>
      </c>
      <c r="H9" s="43">
        <v>177.58</v>
      </c>
      <c r="I9" s="43">
        <v>177.58</v>
      </c>
      <c r="J9" s="43">
        <v>162.19</v>
      </c>
      <c r="K9" s="43">
        <v>162.19</v>
      </c>
      <c r="L9" s="43">
        <v>162.19</v>
      </c>
      <c r="M9" s="43">
        <v>162.19</v>
      </c>
      <c r="N9" s="43">
        <v>153.27000000000001</v>
      </c>
      <c r="O9" s="43">
        <v>153.27000000000001</v>
      </c>
      <c r="P9" s="43">
        <v>153.27000000000001</v>
      </c>
      <c r="Q9" s="43">
        <v>153.27000000000001</v>
      </c>
      <c r="R9" s="43">
        <v>151.1925</v>
      </c>
      <c r="S9" s="43">
        <v>151.1925</v>
      </c>
      <c r="T9" s="43">
        <v>151.1925</v>
      </c>
      <c r="U9" s="43">
        <v>151.1925</v>
      </c>
      <c r="V9" s="43">
        <v>152.81</v>
      </c>
      <c r="W9" s="43">
        <v>152.81</v>
      </c>
      <c r="X9" s="43">
        <v>152.81</v>
      </c>
      <c r="Y9" s="43">
        <v>152.81</v>
      </c>
      <c r="Z9" s="43">
        <v>162.7775</v>
      </c>
      <c r="AA9" s="43">
        <v>162.7775</v>
      </c>
      <c r="AB9" s="43">
        <v>162.7775</v>
      </c>
      <c r="AC9" s="43">
        <v>162.7775</v>
      </c>
      <c r="AD9" s="43">
        <v>115.545</v>
      </c>
      <c r="AE9" s="43">
        <v>115.545</v>
      </c>
      <c r="AF9" s="43">
        <v>115.545</v>
      </c>
      <c r="AG9" s="43">
        <v>115.545</v>
      </c>
      <c r="AH9" s="43">
        <v>59.522500000000001</v>
      </c>
      <c r="AI9" s="43">
        <v>59.522500000000001</v>
      </c>
      <c r="AJ9" s="43">
        <v>59.522500000000001</v>
      </c>
      <c r="AK9" s="43">
        <v>59.522500000000001</v>
      </c>
      <c r="AL9" s="43">
        <v>2.2174999999999998</v>
      </c>
      <c r="AM9" s="43">
        <v>2.2174999999999998</v>
      </c>
      <c r="AN9" s="43">
        <v>2.2174999999999998</v>
      </c>
      <c r="AO9" s="43">
        <v>2.2174999999999998</v>
      </c>
      <c r="AP9" s="43">
        <v>-4.415</v>
      </c>
      <c r="AQ9" s="43">
        <v>-4.415</v>
      </c>
      <c r="AR9" s="43">
        <v>-4.415</v>
      </c>
      <c r="AS9" s="43">
        <v>-4.415</v>
      </c>
      <c r="AT9" s="43">
        <v>-7.28</v>
      </c>
      <c r="AU9" s="43">
        <v>-7.28</v>
      </c>
      <c r="AV9" s="43">
        <v>-7.28</v>
      </c>
      <c r="AW9" s="43">
        <v>-7.28</v>
      </c>
      <c r="AX9" s="43">
        <v>-12.6975</v>
      </c>
      <c r="AY9" s="43">
        <v>-12.6975</v>
      </c>
      <c r="AZ9" s="43">
        <v>-12.6975</v>
      </c>
      <c r="BA9" s="43">
        <v>-12.6975</v>
      </c>
      <c r="BB9" s="43">
        <v>-11.797499999999999</v>
      </c>
      <c r="BC9" s="43">
        <v>-11.797499999999999</v>
      </c>
      <c r="BD9" s="43">
        <v>-11.797499999999999</v>
      </c>
      <c r="BE9" s="43">
        <v>-11.797499999999999</v>
      </c>
      <c r="BF9" s="43">
        <v>-5.9249999999999998</v>
      </c>
      <c r="BG9" s="43">
        <v>-5.9249999999999998</v>
      </c>
      <c r="BH9" s="43">
        <v>-5.9249999999999998</v>
      </c>
      <c r="BI9" s="43">
        <v>-5.9249999999999998</v>
      </c>
      <c r="BJ9" s="43">
        <v>28.2075</v>
      </c>
      <c r="BK9" s="43">
        <v>28.2075</v>
      </c>
      <c r="BL9" s="43">
        <v>28.2075</v>
      </c>
      <c r="BM9" s="43">
        <v>28.2075</v>
      </c>
      <c r="BN9" s="43">
        <v>103.34</v>
      </c>
      <c r="BO9" s="43">
        <v>103.34</v>
      </c>
      <c r="BP9" s="43">
        <v>103.34</v>
      </c>
      <c r="BQ9" s="43">
        <v>103.34</v>
      </c>
      <c r="BR9" s="43">
        <v>180.47</v>
      </c>
      <c r="BS9" s="43">
        <v>180.47</v>
      </c>
      <c r="BT9" s="43">
        <v>180.47</v>
      </c>
      <c r="BU9" s="43">
        <v>180.47</v>
      </c>
      <c r="BV9" s="43">
        <v>207.1</v>
      </c>
      <c r="BW9" s="43">
        <v>207.1</v>
      </c>
      <c r="BX9" s="43">
        <v>207.1</v>
      </c>
      <c r="BY9" s="43">
        <v>207.1</v>
      </c>
      <c r="BZ9" s="43">
        <v>207.815</v>
      </c>
      <c r="CA9" s="43">
        <v>207.815</v>
      </c>
      <c r="CB9" s="43">
        <v>207.815</v>
      </c>
      <c r="CC9" s="43">
        <v>207.815</v>
      </c>
      <c r="CD9" s="43">
        <v>190</v>
      </c>
      <c r="CE9" s="43">
        <v>190</v>
      </c>
      <c r="CF9" s="43">
        <v>190</v>
      </c>
      <c r="CG9" s="43">
        <v>190</v>
      </c>
      <c r="CH9" s="43">
        <v>187.5</v>
      </c>
      <c r="CI9" s="43">
        <v>187.5</v>
      </c>
      <c r="CJ9" s="43">
        <v>187.5</v>
      </c>
      <c r="CK9" s="43">
        <v>187.5</v>
      </c>
      <c r="CL9" s="43">
        <v>226.60249999999999</v>
      </c>
      <c r="CM9" s="43">
        <v>226.60249999999999</v>
      </c>
      <c r="CN9" s="43">
        <v>226.60249999999999</v>
      </c>
      <c r="CO9" s="43">
        <v>226.60249999999999</v>
      </c>
      <c r="CP9" s="43">
        <v>205.16499999999999</v>
      </c>
      <c r="CQ9" s="43">
        <v>205.16499999999999</v>
      </c>
      <c r="CR9" s="43">
        <v>205.16499999999999</v>
      </c>
      <c r="CS9" s="43">
        <v>205.16499999999999</v>
      </c>
      <c r="CT9" s="44"/>
      <c r="CU9" s="44"/>
      <c r="CV9" s="44"/>
      <c r="CW9" s="45"/>
      <c r="CX9" s="46">
        <f>IF(SUM(B9:CW9)&lt;&gt;0,AVERAGEIF(B9:CW9,"&lt;&gt;"""),"")</f>
        <v>118.05760416666676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>
        <v>2E-3</v>
      </c>
      <c r="D13" s="65">
        <v>0.08</v>
      </c>
      <c r="E13" s="65">
        <v>2E-3</v>
      </c>
      <c r="F13" s="65">
        <v>0.04</v>
      </c>
      <c r="G13" s="65"/>
      <c r="H13" s="65">
        <v>43</v>
      </c>
      <c r="I13" s="65"/>
      <c r="J13" s="65">
        <v>11</v>
      </c>
      <c r="K13" s="65">
        <v>4.516</v>
      </c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>
        <v>2.9000000000000001E-2</v>
      </c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14.667250000000001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59.847000000000001</v>
      </c>
      <c r="C15" s="71">
        <v>65.158000000000001</v>
      </c>
      <c r="D15" s="71">
        <v>60.484999999999999</v>
      </c>
      <c r="E15" s="71">
        <v>57.097999999999999</v>
      </c>
      <c r="F15" s="71">
        <v>60.643000000000001</v>
      </c>
      <c r="G15" s="71">
        <v>62.188000000000002</v>
      </c>
      <c r="H15" s="71">
        <v>60.588999999999999</v>
      </c>
      <c r="I15" s="71">
        <v>64.37</v>
      </c>
      <c r="J15" s="71">
        <v>64.271000000000001</v>
      </c>
      <c r="K15" s="71">
        <v>64.096999999999994</v>
      </c>
      <c r="L15" s="71">
        <v>55.85</v>
      </c>
      <c r="M15" s="71">
        <v>55.545000000000002</v>
      </c>
      <c r="N15" s="71">
        <v>52.543999999999997</v>
      </c>
      <c r="O15" s="71">
        <v>64.376000000000005</v>
      </c>
      <c r="P15" s="71">
        <v>60.781999999999996</v>
      </c>
      <c r="Q15" s="71">
        <v>64.36</v>
      </c>
      <c r="R15" s="71">
        <v>70.471999999999994</v>
      </c>
      <c r="S15" s="71">
        <v>70.350999999999999</v>
      </c>
      <c r="T15" s="71">
        <v>76.885999999999996</v>
      </c>
      <c r="U15" s="71">
        <v>87.191999999999993</v>
      </c>
      <c r="V15" s="71">
        <v>78.736000000000004</v>
      </c>
      <c r="W15" s="71">
        <v>84.585999999999999</v>
      </c>
      <c r="X15" s="71">
        <v>86.454999999999998</v>
      </c>
      <c r="Y15" s="71">
        <v>88.918999999999997</v>
      </c>
      <c r="Z15" s="71">
        <v>97.346999999999994</v>
      </c>
      <c r="AA15" s="71">
        <v>115.82599999999999</v>
      </c>
      <c r="AB15" s="71">
        <v>126.14400000000001</v>
      </c>
      <c r="AC15" s="71">
        <v>137.089</v>
      </c>
      <c r="AD15" s="71">
        <v>161.97</v>
      </c>
      <c r="AE15" s="71">
        <v>166.83199999999999</v>
      </c>
      <c r="AF15" s="71">
        <v>190.84700000000001</v>
      </c>
      <c r="AG15" s="71">
        <v>179.97900000000001</v>
      </c>
      <c r="AH15" s="71">
        <v>187.77699999999999</v>
      </c>
      <c r="AI15" s="71">
        <v>194.953</v>
      </c>
      <c r="AJ15" s="71">
        <v>144.82900000000001</v>
      </c>
      <c r="AK15" s="71">
        <v>195.54499999999999</v>
      </c>
      <c r="AL15" s="71">
        <v>138.267</v>
      </c>
      <c r="AM15" s="71">
        <v>150.15299999999999</v>
      </c>
      <c r="AN15" s="71">
        <v>108.627</v>
      </c>
      <c r="AO15" s="71">
        <v>97.325999999999993</v>
      </c>
      <c r="AP15" s="71">
        <v>202.029</v>
      </c>
      <c r="AQ15" s="71">
        <v>122.68</v>
      </c>
      <c r="AR15" s="71">
        <v>38.256999999999998</v>
      </c>
      <c r="AS15" s="71">
        <v>35.338000000000001</v>
      </c>
      <c r="AT15" s="71">
        <v>120.116</v>
      </c>
      <c r="AU15" s="71">
        <v>86.218000000000004</v>
      </c>
      <c r="AV15" s="71">
        <v>70.183999999999997</v>
      </c>
      <c r="AW15" s="71">
        <v>58.067</v>
      </c>
      <c r="AX15" s="71">
        <v>45.802999999999997</v>
      </c>
      <c r="AY15" s="71">
        <v>70.459000000000003</v>
      </c>
      <c r="AZ15" s="71">
        <v>105.45099999999999</v>
      </c>
      <c r="BA15" s="71">
        <v>123.051</v>
      </c>
      <c r="BB15" s="71">
        <v>108.27500000000001</v>
      </c>
      <c r="BC15" s="71">
        <v>104.871</v>
      </c>
      <c r="BD15" s="71">
        <v>118.979</v>
      </c>
      <c r="BE15" s="71">
        <v>138.739</v>
      </c>
      <c r="BF15" s="71">
        <v>97.97</v>
      </c>
      <c r="BG15" s="71">
        <v>99.596000000000004</v>
      </c>
      <c r="BH15" s="71">
        <v>91.42</v>
      </c>
      <c r="BI15" s="71">
        <v>102.84699999999999</v>
      </c>
      <c r="BJ15" s="71">
        <v>96.700999999999993</v>
      </c>
      <c r="BK15" s="71">
        <v>116.54</v>
      </c>
      <c r="BL15" s="71">
        <v>100.904</v>
      </c>
      <c r="BM15" s="71">
        <v>118.83</v>
      </c>
      <c r="BN15" s="71">
        <v>83.88</v>
      </c>
      <c r="BO15" s="71">
        <v>106.878</v>
      </c>
      <c r="BP15" s="71">
        <v>88.65</v>
      </c>
      <c r="BQ15" s="71">
        <v>89.75</v>
      </c>
      <c r="BR15" s="71">
        <v>85.03</v>
      </c>
      <c r="BS15" s="71">
        <v>81.777000000000001</v>
      </c>
      <c r="BT15" s="71">
        <v>94.965000000000003</v>
      </c>
      <c r="BU15" s="71">
        <v>89.414000000000001</v>
      </c>
      <c r="BV15" s="71">
        <v>97.751999999999995</v>
      </c>
      <c r="BW15" s="71">
        <v>96.231999999999999</v>
      </c>
      <c r="BX15" s="71">
        <v>87.453999999999994</v>
      </c>
      <c r="BY15" s="71">
        <v>86.325999999999993</v>
      </c>
      <c r="BZ15" s="71">
        <v>93.040999999999997</v>
      </c>
      <c r="CA15" s="71">
        <v>81.241</v>
      </c>
      <c r="CB15" s="71">
        <v>99.727000000000004</v>
      </c>
      <c r="CC15" s="71">
        <v>97.241</v>
      </c>
      <c r="CD15" s="71">
        <v>83.6</v>
      </c>
      <c r="CE15" s="71">
        <v>82.27</v>
      </c>
      <c r="CF15" s="71">
        <v>68.430000000000007</v>
      </c>
      <c r="CG15" s="71">
        <v>66.625</v>
      </c>
      <c r="CH15" s="71">
        <v>72.772000000000006</v>
      </c>
      <c r="CI15" s="71">
        <v>74.671999999999997</v>
      </c>
      <c r="CJ15" s="71">
        <v>65.712000000000003</v>
      </c>
      <c r="CK15" s="71">
        <v>68.361000000000004</v>
      </c>
      <c r="CL15" s="71">
        <v>80.691000000000003</v>
      </c>
      <c r="CM15" s="71">
        <v>82.257000000000005</v>
      </c>
      <c r="CN15" s="71">
        <v>74.242999999999995</v>
      </c>
      <c r="CO15" s="71"/>
      <c r="CP15" s="71">
        <v>3.33</v>
      </c>
      <c r="CQ15" s="71">
        <v>53.393999999999998</v>
      </c>
      <c r="CR15" s="71">
        <v>55.661000000000001</v>
      </c>
      <c r="CS15" s="71">
        <v>61.198999999999998</v>
      </c>
      <c r="CT15" s="72"/>
      <c r="CU15" s="72"/>
      <c r="CV15" s="72"/>
      <c r="CW15" s="73"/>
      <c r="CX15" s="74">
        <f t="array" ref="CX15">SUMPRODUCT(B15:CW15*0.25)</f>
        <v>2208.8027500000007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25.352</v>
      </c>
      <c r="AP17" s="71"/>
      <c r="AQ17" s="71">
        <v>16.391999999999999</v>
      </c>
      <c r="AR17" s="71">
        <v>100.732</v>
      </c>
      <c r="AS17" s="71">
        <v>120</v>
      </c>
      <c r="AT17" s="71">
        <v>51.62</v>
      </c>
      <c r="AU17" s="71">
        <v>85.379000000000005</v>
      </c>
      <c r="AV17" s="71">
        <v>100</v>
      </c>
      <c r="AW17" s="71">
        <v>100</v>
      </c>
      <c r="AX17" s="71">
        <v>120</v>
      </c>
      <c r="AY17" s="71">
        <v>30</v>
      </c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>
        <v>70.361999999999995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204.95925</v>
      </c>
    </row>
    <row r="18" spans="1:102" ht="30" customHeight="1" thickBot="1" x14ac:dyDescent="0.25">
      <c r="A18" s="75" t="s">
        <v>15</v>
      </c>
      <c r="B18" s="76">
        <f>SUM(B11:B17)</f>
        <v>59.847000000000001</v>
      </c>
      <c r="C18" s="77">
        <f t="shared" ref="C18:BN18" si="0">SUM(C11:C17)</f>
        <v>65.16</v>
      </c>
      <c r="D18" s="77">
        <f t="shared" si="0"/>
        <v>60.564999999999998</v>
      </c>
      <c r="E18" s="77">
        <f t="shared" si="0"/>
        <v>57.1</v>
      </c>
      <c r="F18" s="77">
        <f t="shared" si="0"/>
        <v>60.683</v>
      </c>
      <c r="G18" s="77">
        <f t="shared" si="0"/>
        <v>62.188000000000002</v>
      </c>
      <c r="H18" s="77">
        <f t="shared" si="0"/>
        <v>103.589</v>
      </c>
      <c r="I18" s="77">
        <f t="shared" si="0"/>
        <v>64.37</v>
      </c>
      <c r="J18" s="77">
        <f t="shared" si="0"/>
        <v>75.271000000000001</v>
      </c>
      <c r="K18" s="77">
        <f t="shared" si="0"/>
        <v>68.613</v>
      </c>
      <c r="L18" s="77">
        <f t="shared" si="0"/>
        <v>55.85</v>
      </c>
      <c r="M18" s="77">
        <f t="shared" si="0"/>
        <v>55.545000000000002</v>
      </c>
      <c r="N18" s="77">
        <f t="shared" si="0"/>
        <v>52.543999999999997</v>
      </c>
      <c r="O18" s="77">
        <f t="shared" si="0"/>
        <v>64.376000000000005</v>
      </c>
      <c r="P18" s="77">
        <f t="shared" si="0"/>
        <v>60.781999999999996</v>
      </c>
      <c r="Q18" s="77">
        <f t="shared" si="0"/>
        <v>64.36</v>
      </c>
      <c r="R18" s="77">
        <f t="shared" si="0"/>
        <v>70.471999999999994</v>
      </c>
      <c r="S18" s="77">
        <f t="shared" si="0"/>
        <v>70.350999999999999</v>
      </c>
      <c r="T18" s="77">
        <f t="shared" si="0"/>
        <v>76.885999999999996</v>
      </c>
      <c r="U18" s="77">
        <f t="shared" si="0"/>
        <v>87.191999999999993</v>
      </c>
      <c r="V18" s="77">
        <f t="shared" si="0"/>
        <v>78.736000000000004</v>
      </c>
      <c r="W18" s="77">
        <f t="shared" si="0"/>
        <v>84.585999999999999</v>
      </c>
      <c r="X18" s="77">
        <f t="shared" si="0"/>
        <v>86.454999999999998</v>
      </c>
      <c r="Y18" s="77">
        <f t="shared" si="0"/>
        <v>88.918999999999997</v>
      </c>
      <c r="Z18" s="77">
        <f t="shared" si="0"/>
        <v>97.346999999999994</v>
      </c>
      <c r="AA18" s="77">
        <f t="shared" si="0"/>
        <v>115.82599999999999</v>
      </c>
      <c r="AB18" s="77">
        <f t="shared" si="0"/>
        <v>126.14400000000001</v>
      </c>
      <c r="AC18" s="77">
        <f t="shared" si="0"/>
        <v>137.089</v>
      </c>
      <c r="AD18" s="77">
        <f t="shared" si="0"/>
        <v>161.999</v>
      </c>
      <c r="AE18" s="77">
        <f t="shared" si="0"/>
        <v>166.83199999999999</v>
      </c>
      <c r="AF18" s="77">
        <f t="shared" si="0"/>
        <v>190.84700000000001</v>
      </c>
      <c r="AG18" s="77">
        <f t="shared" si="0"/>
        <v>179.97900000000001</v>
      </c>
      <c r="AH18" s="77">
        <f t="shared" si="0"/>
        <v>187.77699999999999</v>
      </c>
      <c r="AI18" s="77">
        <f t="shared" si="0"/>
        <v>194.953</v>
      </c>
      <c r="AJ18" s="77">
        <f t="shared" si="0"/>
        <v>144.82900000000001</v>
      </c>
      <c r="AK18" s="77">
        <f t="shared" si="0"/>
        <v>195.54499999999999</v>
      </c>
      <c r="AL18" s="77">
        <f t="shared" si="0"/>
        <v>138.267</v>
      </c>
      <c r="AM18" s="77">
        <f t="shared" si="0"/>
        <v>150.15299999999999</v>
      </c>
      <c r="AN18" s="77">
        <f t="shared" si="0"/>
        <v>108.627</v>
      </c>
      <c r="AO18" s="77">
        <f t="shared" si="0"/>
        <v>122.678</v>
      </c>
      <c r="AP18" s="77">
        <f t="shared" si="0"/>
        <v>202.029</v>
      </c>
      <c r="AQ18" s="77">
        <f t="shared" si="0"/>
        <v>139.072</v>
      </c>
      <c r="AR18" s="77">
        <f t="shared" si="0"/>
        <v>138.989</v>
      </c>
      <c r="AS18" s="77">
        <f t="shared" si="0"/>
        <v>155.33799999999999</v>
      </c>
      <c r="AT18" s="77">
        <f t="shared" si="0"/>
        <v>171.73599999999999</v>
      </c>
      <c r="AU18" s="77">
        <f t="shared" si="0"/>
        <v>171.59700000000001</v>
      </c>
      <c r="AV18" s="77">
        <f t="shared" si="0"/>
        <v>170.184</v>
      </c>
      <c r="AW18" s="77">
        <f t="shared" si="0"/>
        <v>158.06700000000001</v>
      </c>
      <c r="AX18" s="77">
        <f t="shared" si="0"/>
        <v>165.803</v>
      </c>
      <c r="AY18" s="77">
        <f t="shared" si="0"/>
        <v>100.459</v>
      </c>
      <c r="AZ18" s="77">
        <f t="shared" si="0"/>
        <v>105.45099999999999</v>
      </c>
      <c r="BA18" s="77">
        <f t="shared" si="0"/>
        <v>123.051</v>
      </c>
      <c r="BB18" s="77">
        <f t="shared" si="0"/>
        <v>108.27500000000001</v>
      </c>
      <c r="BC18" s="77">
        <f t="shared" si="0"/>
        <v>104.871</v>
      </c>
      <c r="BD18" s="77">
        <f t="shared" si="0"/>
        <v>118.979</v>
      </c>
      <c r="BE18" s="77">
        <f t="shared" si="0"/>
        <v>138.739</v>
      </c>
      <c r="BF18" s="77">
        <f t="shared" si="0"/>
        <v>97.97</v>
      </c>
      <c r="BG18" s="77">
        <f t="shared" si="0"/>
        <v>99.596000000000004</v>
      </c>
      <c r="BH18" s="77">
        <f t="shared" si="0"/>
        <v>91.42</v>
      </c>
      <c r="BI18" s="77">
        <f t="shared" si="0"/>
        <v>102.84699999999999</v>
      </c>
      <c r="BJ18" s="77">
        <f t="shared" si="0"/>
        <v>96.700999999999993</v>
      </c>
      <c r="BK18" s="77">
        <f t="shared" si="0"/>
        <v>116.54</v>
      </c>
      <c r="BL18" s="77">
        <f t="shared" si="0"/>
        <v>100.904</v>
      </c>
      <c r="BM18" s="77">
        <f t="shared" si="0"/>
        <v>118.83</v>
      </c>
      <c r="BN18" s="77">
        <f t="shared" si="0"/>
        <v>83.88</v>
      </c>
      <c r="BO18" s="77">
        <f t="shared" ref="BO18:CW18" si="1">SUM(BO11:BO17)</f>
        <v>106.878</v>
      </c>
      <c r="BP18" s="77">
        <f t="shared" si="1"/>
        <v>88.65</v>
      </c>
      <c r="BQ18" s="77">
        <f t="shared" si="1"/>
        <v>89.75</v>
      </c>
      <c r="BR18" s="77">
        <f t="shared" si="1"/>
        <v>85.03</v>
      </c>
      <c r="BS18" s="77">
        <f t="shared" si="1"/>
        <v>81.777000000000001</v>
      </c>
      <c r="BT18" s="77">
        <f t="shared" si="1"/>
        <v>94.965000000000003</v>
      </c>
      <c r="BU18" s="77">
        <f t="shared" si="1"/>
        <v>89.414000000000001</v>
      </c>
      <c r="BV18" s="77">
        <f t="shared" si="1"/>
        <v>97.751999999999995</v>
      </c>
      <c r="BW18" s="77">
        <f t="shared" si="1"/>
        <v>96.231999999999999</v>
      </c>
      <c r="BX18" s="77">
        <f t="shared" si="1"/>
        <v>87.453999999999994</v>
      </c>
      <c r="BY18" s="77">
        <f t="shared" si="1"/>
        <v>86.325999999999993</v>
      </c>
      <c r="BZ18" s="77">
        <f t="shared" si="1"/>
        <v>93.040999999999997</v>
      </c>
      <c r="CA18" s="77">
        <f t="shared" si="1"/>
        <v>81.241</v>
      </c>
      <c r="CB18" s="77">
        <f t="shared" si="1"/>
        <v>99.727000000000004</v>
      </c>
      <c r="CC18" s="77">
        <f t="shared" si="1"/>
        <v>97.241</v>
      </c>
      <c r="CD18" s="77">
        <f t="shared" si="1"/>
        <v>83.6</v>
      </c>
      <c r="CE18" s="77">
        <f t="shared" si="1"/>
        <v>82.27</v>
      </c>
      <c r="CF18" s="77">
        <f t="shared" si="1"/>
        <v>68.430000000000007</v>
      </c>
      <c r="CG18" s="77">
        <f t="shared" si="1"/>
        <v>66.625</v>
      </c>
      <c r="CH18" s="77">
        <f t="shared" si="1"/>
        <v>72.772000000000006</v>
      </c>
      <c r="CI18" s="77">
        <f t="shared" si="1"/>
        <v>74.671999999999997</v>
      </c>
      <c r="CJ18" s="77">
        <f t="shared" si="1"/>
        <v>65.712000000000003</v>
      </c>
      <c r="CK18" s="77">
        <f t="shared" si="1"/>
        <v>68.361000000000004</v>
      </c>
      <c r="CL18" s="77">
        <f t="shared" si="1"/>
        <v>80.691000000000003</v>
      </c>
      <c r="CM18" s="77">
        <f t="shared" si="1"/>
        <v>152.619</v>
      </c>
      <c r="CN18" s="77">
        <f t="shared" si="1"/>
        <v>74.242999999999995</v>
      </c>
      <c r="CO18" s="77">
        <f t="shared" si="1"/>
        <v>0</v>
      </c>
      <c r="CP18" s="77">
        <f t="shared" si="1"/>
        <v>3.33</v>
      </c>
      <c r="CQ18" s="77">
        <f t="shared" si="1"/>
        <v>53.393999999999998</v>
      </c>
      <c r="CR18" s="77">
        <f t="shared" si="1"/>
        <v>55.661000000000001</v>
      </c>
      <c r="CS18" s="77">
        <f t="shared" si="1"/>
        <v>61.198999999999998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2428.4292500000006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3.2</v>
      </c>
      <c r="C22" s="94">
        <v>3.2</v>
      </c>
      <c r="D22" s="94">
        <v>3.2</v>
      </c>
      <c r="E22" s="94">
        <v>1.2</v>
      </c>
      <c r="F22" s="94">
        <v>3.2</v>
      </c>
      <c r="G22" s="94">
        <v>1.2</v>
      </c>
      <c r="H22" s="94">
        <v>1.4E-2</v>
      </c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>
        <v>3.2</v>
      </c>
      <c r="AE22" s="94"/>
      <c r="AF22" s="94"/>
      <c r="AG22" s="94">
        <v>7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>
        <v>3.5</v>
      </c>
      <c r="BH22" s="94"/>
      <c r="BI22" s="94"/>
      <c r="BJ22" s="94"/>
      <c r="BK22" s="94"/>
      <c r="BL22" s="94"/>
      <c r="BM22" s="94">
        <v>5.6</v>
      </c>
      <c r="BN22" s="94"/>
      <c r="BO22" s="94"/>
      <c r="BP22" s="94"/>
      <c r="BQ22" s="94"/>
      <c r="BR22" s="94"/>
      <c r="BS22" s="94"/>
      <c r="BT22" s="94"/>
      <c r="BU22" s="94">
        <v>3.2</v>
      </c>
      <c r="BV22" s="94">
        <v>3.2</v>
      </c>
      <c r="BW22" s="94">
        <v>3.2</v>
      </c>
      <c r="BX22" s="94">
        <v>2.4</v>
      </c>
      <c r="BY22" s="94">
        <v>6.4</v>
      </c>
      <c r="BZ22" s="94">
        <v>1.6</v>
      </c>
      <c r="CA22" s="94"/>
      <c r="CB22" s="94">
        <v>3.2</v>
      </c>
      <c r="CC22" s="94">
        <v>3.2</v>
      </c>
      <c r="CD22" s="94"/>
      <c r="CE22" s="94"/>
      <c r="CF22" s="94"/>
      <c r="CG22" s="94">
        <v>3.5</v>
      </c>
      <c r="CH22" s="94"/>
      <c r="CI22" s="94"/>
      <c r="CJ22" s="94">
        <v>8</v>
      </c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18.103500000000004</v>
      </c>
    </row>
    <row r="23" spans="1:102" ht="24.95" customHeight="1" x14ac:dyDescent="0.2">
      <c r="A23" s="92" t="s">
        <v>19</v>
      </c>
      <c r="B23" s="98">
        <v>9.1639999999999997</v>
      </c>
      <c r="C23" s="99">
        <v>8.3119999999999994</v>
      </c>
      <c r="D23" s="99">
        <v>8.8800000000000008</v>
      </c>
      <c r="E23" s="99">
        <v>5.4</v>
      </c>
      <c r="F23" s="99">
        <v>6.7649999999999997</v>
      </c>
      <c r="G23" s="99">
        <v>7.3170000000000002</v>
      </c>
      <c r="H23" s="99">
        <v>2.4169999999999998</v>
      </c>
      <c r="I23" s="99"/>
      <c r="J23" s="99">
        <v>5.7190000000000003</v>
      </c>
      <c r="K23" s="99">
        <v>5.7190000000000003</v>
      </c>
      <c r="L23" s="99"/>
      <c r="M23" s="99"/>
      <c r="N23" s="99">
        <v>2.8</v>
      </c>
      <c r="O23" s="99">
        <v>2.8</v>
      </c>
      <c r="P23" s="99"/>
      <c r="Q23" s="99"/>
      <c r="R23" s="99"/>
      <c r="S23" s="99"/>
      <c r="T23" s="99">
        <v>2.8</v>
      </c>
      <c r="U23" s="99">
        <v>4.3310000000000004</v>
      </c>
      <c r="V23" s="99">
        <v>4.234</v>
      </c>
      <c r="W23" s="99">
        <v>2.9</v>
      </c>
      <c r="X23" s="99">
        <v>6.0380000000000003</v>
      </c>
      <c r="Y23" s="99">
        <v>6.19</v>
      </c>
      <c r="Z23" s="99">
        <v>0.95199999999999996</v>
      </c>
      <c r="AA23" s="99">
        <v>0.95199999999999996</v>
      </c>
      <c r="AB23" s="99">
        <v>8.4550000000000001</v>
      </c>
      <c r="AC23" s="99">
        <v>0.95199999999999996</v>
      </c>
      <c r="AD23" s="99">
        <v>30.562999999999999</v>
      </c>
      <c r="AE23" s="99">
        <v>14.894</v>
      </c>
      <c r="AF23" s="99">
        <v>1.66</v>
      </c>
      <c r="AG23" s="99">
        <v>5.952</v>
      </c>
      <c r="AH23" s="99">
        <v>21.614000000000001</v>
      </c>
      <c r="AI23" s="99">
        <v>2.105</v>
      </c>
      <c r="AJ23" s="99">
        <v>0.95199999999999996</v>
      </c>
      <c r="AK23" s="99">
        <v>0.95199999999999996</v>
      </c>
      <c r="AL23" s="99">
        <v>1.3560000000000001</v>
      </c>
      <c r="AM23" s="99">
        <v>1.3560000000000001</v>
      </c>
      <c r="AN23" s="99">
        <v>5.2789999999999999</v>
      </c>
      <c r="AO23" s="99">
        <v>0.10299999999999999</v>
      </c>
      <c r="AP23" s="99"/>
      <c r="AQ23" s="99"/>
      <c r="AR23" s="99"/>
      <c r="AS23" s="99"/>
      <c r="AT23" s="99"/>
      <c r="AU23" s="99"/>
      <c r="AV23" s="99"/>
      <c r="AW23" s="99"/>
      <c r="AX23" s="99"/>
      <c r="AY23" s="99">
        <v>4.1230000000000002</v>
      </c>
      <c r="AZ23" s="99"/>
      <c r="BA23" s="99">
        <v>7.2999999999999995E-2</v>
      </c>
      <c r="BB23" s="99">
        <v>2.3370000000000002</v>
      </c>
      <c r="BC23" s="99">
        <v>10.288</v>
      </c>
      <c r="BD23" s="99">
        <v>1.38</v>
      </c>
      <c r="BE23" s="99"/>
      <c r="BF23" s="99">
        <v>9.8140000000000001</v>
      </c>
      <c r="BG23" s="99">
        <v>11.176</v>
      </c>
      <c r="BH23" s="99">
        <v>3.4769999999999999</v>
      </c>
      <c r="BI23" s="99">
        <v>3.9649999999999999</v>
      </c>
      <c r="BJ23" s="99">
        <v>3.1</v>
      </c>
      <c r="BK23" s="99">
        <v>0.4</v>
      </c>
      <c r="BL23" s="99"/>
      <c r="BM23" s="99">
        <v>45.576000000000001</v>
      </c>
      <c r="BN23" s="99"/>
      <c r="BO23" s="99">
        <v>1.6919999999999999</v>
      </c>
      <c r="BP23" s="99"/>
      <c r="BQ23" s="99">
        <v>0.83</v>
      </c>
      <c r="BR23" s="99">
        <v>6.952</v>
      </c>
      <c r="BS23" s="99">
        <v>0.95199999999999996</v>
      </c>
      <c r="BT23" s="99">
        <v>2.8530000000000002</v>
      </c>
      <c r="BU23" s="99">
        <v>115.607</v>
      </c>
      <c r="BV23" s="99">
        <v>141.17599999999999</v>
      </c>
      <c r="BW23" s="99">
        <v>79.599999999999994</v>
      </c>
      <c r="BX23" s="99">
        <v>54.4</v>
      </c>
      <c r="BY23" s="99">
        <v>64.451999999999998</v>
      </c>
      <c r="BZ23" s="99">
        <v>50.914000000000001</v>
      </c>
      <c r="CA23" s="99">
        <v>0.95199999999999996</v>
      </c>
      <c r="CB23" s="99">
        <v>38.6</v>
      </c>
      <c r="CC23" s="99">
        <v>24.1</v>
      </c>
      <c r="CD23" s="99">
        <v>4.343</v>
      </c>
      <c r="CE23" s="99">
        <v>1.8160000000000001</v>
      </c>
      <c r="CF23" s="99">
        <v>6.952</v>
      </c>
      <c r="CG23" s="99">
        <v>5.952</v>
      </c>
      <c r="CH23" s="99">
        <v>1.452</v>
      </c>
      <c r="CI23" s="99">
        <v>1.052</v>
      </c>
      <c r="CJ23" s="99">
        <v>5.952</v>
      </c>
      <c r="CK23" s="99">
        <v>3.6520000000000001</v>
      </c>
      <c r="CL23" s="99">
        <v>0.95199999999999996</v>
      </c>
      <c r="CM23" s="99">
        <v>6.3419999999999996</v>
      </c>
      <c r="CN23" s="99">
        <v>0.95199999999999996</v>
      </c>
      <c r="CO23" s="99">
        <v>0.95199999999999996</v>
      </c>
      <c r="CP23" s="99">
        <v>0.95199999999999996</v>
      </c>
      <c r="CQ23" s="99">
        <v>0.95199999999999996</v>
      </c>
      <c r="CR23" s="99">
        <v>0.95199999999999996</v>
      </c>
      <c r="CS23" s="99">
        <v>0.95199999999999996</v>
      </c>
      <c r="CT23" s="100"/>
      <c r="CU23" s="100"/>
      <c r="CV23" s="100"/>
      <c r="CW23" s="96"/>
      <c r="CX23" s="97">
        <f t="array" ref="CX23">SUMPRODUCT(B23:CW23*0.25)</f>
        <v>228.21225000000001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12.364000000000001</v>
      </c>
      <c r="C28" s="107">
        <f t="shared" ref="C28:BN28" si="2">SUM(C21:C27)</f>
        <v>11.512</v>
      </c>
      <c r="D28" s="107">
        <f t="shared" si="2"/>
        <v>12.080000000000002</v>
      </c>
      <c r="E28" s="107">
        <f t="shared" si="2"/>
        <v>6.6000000000000005</v>
      </c>
      <c r="F28" s="107">
        <f t="shared" si="2"/>
        <v>9.9649999999999999</v>
      </c>
      <c r="G28" s="107">
        <f t="shared" si="2"/>
        <v>8.5169999999999995</v>
      </c>
      <c r="H28" s="107">
        <f t="shared" si="2"/>
        <v>2.4309999999999996</v>
      </c>
      <c r="I28" s="107">
        <f t="shared" si="2"/>
        <v>0</v>
      </c>
      <c r="J28" s="107">
        <f t="shared" si="2"/>
        <v>5.7190000000000003</v>
      </c>
      <c r="K28" s="107">
        <f t="shared" si="2"/>
        <v>5.7190000000000003</v>
      </c>
      <c r="L28" s="107">
        <f t="shared" si="2"/>
        <v>0</v>
      </c>
      <c r="M28" s="107">
        <f t="shared" si="2"/>
        <v>0</v>
      </c>
      <c r="N28" s="107">
        <f t="shared" si="2"/>
        <v>2.8</v>
      </c>
      <c r="O28" s="107">
        <f t="shared" si="2"/>
        <v>2.8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2.8</v>
      </c>
      <c r="U28" s="107">
        <f t="shared" si="2"/>
        <v>4.3310000000000004</v>
      </c>
      <c r="V28" s="107">
        <f t="shared" si="2"/>
        <v>4.234</v>
      </c>
      <c r="W28" s="107">
        <f t="shared" si="2"/>
        <v>2.9</v>
      </c>
      <c r="X28" s="107">
        <f t="shared" si="2"/>
        <v>6.0380000000000003</v>
      </c>
      <c r="Y28" s="107">
        <f t="shared" si="2"/>
        <v>6.19</v>
      </c>
      <c r="Z28" s="107">
        <f t="shared" si="2"/>
        <v>0.95199999999999996</v>
      </c>
      <c r="AA28" s="107">
        <f t="shared" si="2"/>
        <v>0.95199999999999996</v>
      </c>
      <c r="AB28" s="107">
        <f t="shared" si="2"/>
        <v>8.4550000000000001</v>
      </c>
      <c r="AC28" s="107">
        <f t="shared" si="2"/>
        <v>0.95199999999999996</v>
      </c>
      <c r="AD28" s="107">
        <f t="shared" si="2"/>
        <v>33.762999999999998</v>
      </c>
      <c r="AE28" s="107">
        <f t="shared" si="2"/>
        <v>14.894</v>
      </c>
      <c r="AF28" s="107">
        <f t="shared" si="2"/>
        <v>1.66</v>
      </c>
      <c r="AG28" s="107">
        <f t="shared" si="2"/>
        <v>12.952</v>
      </c>
      <c r="AH28" s="107">
        <f t="shared" si="2"/>
        <v>21.614000000000001</v>
      </c>
      <c r="AI28" s="107">
        <f t="shared" si="2"/>
        <v>2.105</v>
      </c>
      <c r="AJ28" s="107">
        <f t="shared" si="2"/>
        <v>0.95199999999999996</v>
      </c>
      <c r="AK28" s="107">
        <f t="shared" si="2"/>
        <v>0.95199999999999996</v>
      </c>
      <c r="AL28" s="107">
        <f t="shared" si="2"/>
        <v>1.3560000000000001</v>
      </c>
      <c r="AM28" s="107">
        <f t="shared" si="2"/>
        <v>1.3560000000000001</v>
      </c>
      <c r="AN28" s="107">
        <f t="shared" si="2"/>
        <v>5.2789999999999999</v>
      </c>
      <c r="AO28" s="107">
        <f t="shared" si="2"/>
        <v>0.10299999999999999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4.1230000000000002</v>
      </c>
      <c r="AZ28" s="107">
        <f t="shared" si="2"/>
        <v>0</v>
      </c>
      <c r="BA28" s="107">
        <f t="shared" si="2"/>
        <v>7.2999999999999995E-2</v>
      </c>
      <c r="BB28" s="107">
        <f t="shared" si="2"/>
        <v>2.3370000000000002</v>
      </c>
      <c r="BC28" s="107">
        <f t="shared" si="2"/>
        <v>10.288</v>
      </c>
      <c r="BD28" s="107">
        <f t="shared" si="2"/>
        <v>1.38</v>
      </c>
      <c r="BE28" s="107">
        <f t="shared" si="2"/>
        <v>0</v>
      </c>
      <c r="BF28" s="107">
        <f t="shared" si="2"/>
        <v>9.8140000000000001</v>
      </c>
      <c r="BG28" s="107">
        <f t="shared" si="2"/>
        <v>14.676</v>
      </c>
      <c r="BH28" s="107">
        <f t="shared" si="2"/>
        <v>3.4769999999999999</v>
      </c>
      <c r="BI28" s="107">
        <f t="shared" si="2"/>
        <v>3.9649999999999999</v>
      </c>
      <c r="BJ28" s="107">
        <f t="shared" si="2"/>
        <v>3.1</v>
      </c>
      <c r="BK28" s="107">
        <f t="shared" si="2"/>
        <v>0.4</v>
      </c>
      <c r="BL28" s="107">
        <f t="shared" si="2"/>
        <v>0</v>
      </c>
      <c r="BM28" s="107">
        <f t="shared" si="2"/>
        <v>51.176000000000002</v>
      </c>
      <c r="BN28" s="107">
        <f t="shared" si="2"/>
        <v>0</v>
      </c>
      <c r="BO28" s="107">
        <f t="shared" ref="BO28:CW28" si="3">SUM(BO21:BO27)</f>
        <v>1.6919999999999999</v>
      </c>
      <c r="BP28" s="107">
        <f t="shared" si="3"/>
        <v>0</v>
      </c>
      <c r="BQ28" s="107">
        <f t="shared" si="3"/>
        <v>0.83</v>
      </c>
      <c r="BR28" s="107">
        <f t="shared" si="3"/>
        <v>6.952</v>
      </c>
      <c r="BS28" s="107">
        <f t="shared" si="3"/>
        <v>0.95199999999999996</v>
      </c>
      <c r="BT28" s="107">
        <f t="shared" si="3"/>
        <v>2.8530000000000002</v>
      </c>
      <c r="BU28" s="107">
        <f t="shared" si="3"/>
        <v>118.807</v>
      </c>
      <c r="BV28" s="107">
        <f t="shared" si="3"/>
        <v>144.37599999999998</v>
      </c>
      <c r="BW28" s="107">
        <f t="shared" si="3"/>
        <v>82.8</v>
      </c>
      <c r="BX28" s="107">
        <f t="shared" si="3"/>
        <v>56.8</v>
      </c>
      <c r="BY28" s="107">
        <f t="shared" si="3"/>
        <v>70.852000000000004</v>
      </c>
      <c r="BZ28" s="107">
        <f t="shared" si="3"/>
        <v>52.514000000000003</v>
      </c>
      <c r="CA28" s="107">
        <f t="shared" si="3"/>
        <v>0.95199999999999996</v>
      </c>
      <c r="CB28" s="107">
        <f t="shared" si="3"/>
        <v>41.800000000000004</v>
      </c>
      <c r="CC28" s="107">
        <f t="shared" si="3"/>
        <v>27.3</v>
      </c>
      <c r="CD28" s="107">
        <f t="shared" si="3"/>
        <v>4.343</v>
      </c>
      <c r="CE28" s="107">
        <f t="shared" si="3"/>
        <v>1.8160000000000001</v>
      </c>
      <c r="CF28" s="107">
        <f t="shared" si="3"/>
        <v>6.952</v>
      </c>
      <c r="CG28" s="107">
        <f t="shared" si="3"/>
        <v>9.452</v>
      </c>
      <c r="CH28" s="107">
        <f t="shared" si="3"/>
        <v>1.452</v>
      </c>
      <c r="CI28" s="107">
        <f t="shared" si="3"/>
        <v>1.052</v>
      </c>
      <c r="CJ28" s="107">
        <f t="shared" si="3"/>
        <v>13.952</v>
      </c>
      <c r="CK28" s="107">
        <f t="shared" si="3"/>
        <v>3.6520000000000001</v>
      </c>
      <c r="CL28" s="107">
        <f t="shared" si="3"/>
        <v>0.95199999999999996</v>
      </c>
      <c r="CM28" s="107">
        <f t="shared" si="3"/>
        <v>6.3419999999999996</v>
      </c>
      <c r="CN28" s="107">
        <f t="shared" si="3"/>
        <v>0.95199999999999996</v>
      </c>
      <c r="CO28" s="107">
        <f t="shared" si="3"/>
        <v>0.95199999999999996</v>
      </c>
      <c r="CP28" s="107">
        <f t="shared" si="3"/>
        <v>0.95199999999999996</v>
      </c>
      <c r="CQ28" s="107">
        <f t="shared" si="3"/>
        <v>0.95199999999999996</v>
      </c>
      <c r="CR28" s="107">
        <f t="shared" si="3"/>
        <v>0.95199999999999996</v>
      </c>
      <c r="CS28" s="107">
        <f t="shared" si="3"/>
        <v>0.95199999999999996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246.31575000000001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72.210999999999999</v>
      </c>
      <c r="C32" s="94">
        <v>76.671999999999997</v>
      </c>
      <c r="D32" s="94">
        <v>72.644999999999996</v>
      </c>
      <c r="E32" s="94">
        <v>63.7</v>
      </c>
      <c r="F32" s="94">
        <v>70.647999999999996</v>
      </c>
      <c r="G32" s="94">
        <v>70.704999999999998</v>
      </c>
      <c r="H32" s="94">
        <v>106.02</v>
      </c>
      <c r="I32" s="94">
        <v>64.37</v>
      </c>
      <c r="J32" s="94">
        <v>80.989999999999995</v>
      </c>
      <c r="K32" s="94">
        <v>74.331999999999994</v>
      </c>
      <c r="L32" s="94">
        <v>55.85</v>
      </c>
      <c r="M32" s="94">
        <v>55.545000000000002</v>
      </c>
      <c r="N32" s="94">
        <v>55.344000000000001</v>
      </c>
      <c r="O32" s="94">
        <v>67.176000000000002</v>
      </c>
      <c r="P32" s="94">
        <v>60.781999999999996</v>
      </c>
      <c r="Q32" s="94">
        <v>64.36</v>
      </c>
      <c r="R32" s="94">
        <v>70.471999999999994</v>
      </c>
      <c r="S32" s="94">
        <v>70.350999999999999</v>
      </c>
      <c r="T32" s="94">
        <v>79.686000000000007</v>
      </c>
      <c r="U32" s="94">
        <v>91.522999999999996</v>
      </c>
      <c r="V32" s="94">
        <v>82.97</v>
      </c>
      <c r="W32" s="94">
        <v>87.486000000000004</v>
      </c>
      <c r="X32" s="94">
        <v>92.492999999999995</v>
      </c>
      <c r="Y32" s="94">
        <v>95.108999999999995</v>
      </c>
      <c r="Z32" s="94">
        <v>98.299000000000007</v>
      </c>
      <c r="AA32" s="94">
        <v>116.77800000000001</v>
      </c>
      <c r="AB32" s="94">
        <v>134.59899999999999</v>
      </c>
      <c r="AC32" s="94">
        <v>138.041</v>
      </c>
      <c r="AD32" s="94">
        <v>195.762</v>
      </c>
      <c r="AE32" s="94">
        <v>181.726</v>
      </c>
      <c r="AF32" s="94">
        <v>192.50700000000001</v>
      </c>
      <c r="AG32" s="94">
        <v>192.93100000000001</v>
      </c>
      <c r="AH32" s="94">
        <v>209.39099999999999</v>
      </c>
      <c r="AI32" s="94">
        <v>197.05799999999999</v>
      </c>
      <c r="AJ32" s="94">
        <v>145.78100000000001</v>
      </c>
      <c r="AK32" s="94">
        <v>196.49700000000001</v>
      </c>
      <c r="AL32" s="94">
        <v>139.62299999999999</v>
      </c>
      <c r="AM32" s="94">
        <v>151.50899999999999</v>
      </c>
      <c r="AN32" s="94">
        <v>113.90600000000001</v>
      </c>
      <c r="AO32" s="94">
        <v>122.78100000000001</v>
      </c>
      <c r="AP32" s="94">
        <v>202.029</v>
      </c>
      <c r="AQ32" s="94">
        <v>139.072</v>
      </c>
      <c r="AR32" s="94">
        <v>138.989</v>
      </c>
      <c r="AS32" s="94">
        <v>155.33799999999999</v>
      </c>
      <c r="AT32" s="94">
        <v>171.73599999999999</v>
      </c>
      <c r="AU32" s="94">
        <v>171.59700000000001</v>
      </c>
      <c r="AV32" s="94">
        <v>170.184</v>
      </c>
      <c r="AW32" s="94">
        <v>158.06700000000001</v>
      </c>
      <c r="AX32" s="94">
        <v>165.803</v>
      </c>
      <c r="AY32" s="94">
        <v>104.58199999999999</v>
      </c>
      <c r="AZ32" s="94">
        <v>105.45099999999999</v>
      </c>
      <c r="BA32" s="94">
        <v>123.124</v>
      </c>
      <c r="BB32" s="94">
        <v>110.61199999999999</v>
      </c>
      <c r="BC32" s="94">
        <v>115.15900000000001</v>
      </c>
      <c r="BD32" s="94">
        <v>120.35899999999999</v>
      </c>
      <c r="BE32" s="94">
        <v>138.739</v>
      </c>
      <c r="BF32" s="94">
        <v>107.78400000000001</v>
      </c>
      <c r="BG32" s="94">
        <v>114.27200000000001</v>
      </c>
      <c r="BH32" s="94">
        <v>94.897000000000006</v>
      </c>
      <c r="BI32" s="94">
        <v>106.812</v>
      </c>
      <c r="BJ32" s="94">
        <v>99.801000000000002</v>
      </c>
      <c r="BK32" s="94">
        <v>116.94</v>
      </c>
      <c r="BL32" s="94">
        <v>100.904</v>
      </c>
      <c r="BM32" s="94">
        <v>170.006</v>
      </c>
      <c r="BN32" s="94">
        <v>83.88</v>
      </c>
      <c r="BO32" s="94">
        <v>108.57</v>
      </c>
      <c r="BP32" s="94">
        <v>88.65</v>
      </c>
      <c r="BQ32" s="94">
        <v>90.58</v>
      </c>
      <c r="BR32" s="94">
        <v>91.981999999999999</v>
      </c>
      <c r="BS32" s="94">
        <v>82.728999999999999</v>
      </c>
      <c r="BT32" s="94">
        <v>97.817999999999998</v>
      </c>
      <c r="BU32" s="94">
        <v>208.221</v>
      </c>
      <c r="BV32" s="94">
        <v>242.12799999999999</v>
      </c>
      <c r="BW32" s="94">
        <v>179.03200000000001</v>
      </c>
      <c r="BX32" s="94">
        <v>144.25399999999999</v>
      </c>
      <c r="BY32" s="94">
        <v>157.178</v>
      </c>
      <c r="BZ32" s="94">
        <v>145.55500000000001</v>
      </c>
      <c r="CA32" s="94">
        <v>82.192999999999998</v>
      </c>
      <c r="CB32" s="94">
        <v>141.52699999999999</v>
      </c>
      <c r="CC32" s="94">
        <v>124.541</v>
      </c>
      <c r="CD32" s="94">
        <v>87.942999999999998</v>
      </c>
      <c r="CE32" s="94">
        <v>84.085999999999999</v>
      </c>
      <c r="CF32" s="94">
        <v>75.382000000000005</v>
      </c>
      <c r="CG32" s="94">
        <v>76.076999999999998</v>
      </c>
      <c r="CH32" s="94">
        <v>74.224000000000004</v>
      </c>
      <c r="CI32" s="94">
        <v>75.724000000000004</v>
      </c>
      <c r="CJ32" s="94">
        <v>79.664000000000001</v>
      </c>
      <c r="CK32" s="94">
        <v>72.013000000000005</v>
      </c>
      <c r="CL32" s="94">
        <v>81.643000000000001</v>
      </c>
      <c r="CM32" s="94">
        <v>158.96100000000001</v>
      </c>
      <c r="CN32" s="94">
        <v>75.194999999999993</v>
      </c>
      <c r="CO32" s="94">
        <v>0.95199999999999996</v>
      </c>
      <c r="CP32" s="94">
        <v>4.282</v>
      </c>
      <c r="CQ32" s="94">
        <v>54.345999999999997</v>
      </c>
      <c r="CR32" s="94">
        <v>56.613</v>
      </c>
      <c r="CS32" s="94">
        <v>62.151000000000003</v>
      </c>
      <c r="CT32" s="95"/>
      <c r="CU32" s="95"/>
      <c r="CV32" s="95"/>
      <c r="CW32" s="96"/>
      <c r="CX32" s="97">
        <f t="array" ref="CX32">SUMPRODUCT(B32:CW32*0.25)</f>
        <v>2674.7449999999981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72.210999999999999</v>
      </c>
      <c r="C34" s="77">
        <f t="shared" ref="C34:BN34" si="4">SUM(C31:C33)</f>
        <v>76.671999999999997</v>
      </c>
      <c r="D34" s="77">
        <f t="shared" si="4"/>
        <v>72.644999999999996</v>
      </c>
      <c r="E34" s="77">
        <f t="shared" si="4"/>
        <v>63.7</v>
      </c>
      <c r="F34" s="77">
        <f t="shared" si="4"/>
        <v>70.647999999999996</v>
      </c>
      <c r="G34" s="77">
        <f t="shared" si="4"/>
        <v>70.704999999999998</v>
      </c>
      <c r="H34" s="77">
        <f t="shared" si="4"/>
        <v>106.02</v>
      </c>
      <c r="I34" s="77">
        <f t="shared" si="4"/>
        <v>64.37</v>
      </c>
      <c r="J34" s="77">
        <f t="shared" si="4"/>
        <v>80.989999999999995</v>
      </c>
      <c r="K34" s="77">
        <f t="shared" si="4"/>
        <v>74.331999999999994</v>
      </c>
      <c r="L34" s="77">
        <f t="shared" si="4"/>
        <v>55.85</v>
      </c>
      <c r="M34" s="77">
        <f t="shared" si="4"/>
        <v>55.545000000000002</v>
      </c>
      <c r="N34" s="77">
        <f t="shared" si="4"/>
        <v>55.344000000000001</v>
      </c>
      <c r="O34" s="77">
        <f t="shared" si="4"/>
        <v>67.176000000000002</v>
      </c>
      <c r="P34" s="77">
        <f t="shared" si="4"/>
        <v>60.781999999999996</v>
      </c>
      <c r="Q34" s="77">
        <f t="shared" si="4"/>
        <v>64.36</v>
      </c>
      <c r="R34" s="77">
        <f t="shared" si="4"/>
        <v>70.471999999999994</v>
      </c>
      <c r="S34" s="77">
        <f t="shared" si="4"/>
        <v>70.350999999999999</v>
      </c>
      <c r="T34" s="77">
        <f t="shared" si="4"/>
        <v>79.686000000000007</v>
      </c>
      <c r="U34" s="77">
        <f t="shared" si="4"/>
        <v>91.522999999999996</v>
      </c>
      <c r="V34" s="77">
        <f t="shared" si="4"/>
        <v>82.97</v>
      </c>
      <c r="W34" s="77">
        <f t="shared" si="4"/>
        <v>87.486000000000004</v>
      </c>
      <c r="X34" s="77">
        <f t="shared" si="4"/>
        <v>92.492999999999995</v>
      </c>
      <c r="Y34" s="77">
        <f t="shared" si="4"/>
        <v>95.108999999999995</v>
      </c>
      <c r="Z34" s="77">
        <f t="shared" si="4"/>
        <v>98.299000000000007</v>
      </c>
      <c r="AA34" s="77">
        <f t="shared" si="4"/>
        <v>116.77800000000001</v>
      </c>
      <c r="AB34" s="77">
        <f t="shared" si="4"/>
        <v>134.59899999999999</v>
      </c>
      <c r="AC34" s="77">
        <f t="shared" si="4"/>
        <v>138.041</v>
      </c>
      <c r="AD34" s="77">
        <f t="shared" si="4"/>
        <v>195.762</v>
      </c>
      <c r="AE34" s="77">
        <f t="shared" si="4"/>
        <v>181.726</v>
      </c>
      <c r="AF34" s="77">
        <f t="shared" si="4"/>
        <v>192.50700000000001</v>
      </c>
      <c r="AG34" s="77">
        <f t="shared" si="4"/>
        <v>192.93100000000001</v>
      </c>
      <c r="AH34" s="77">
        <f t="shared" si="4"/>
        <v>209.39099999999999</v>
      </c>
      <c r="AI34" s="77">
        <f t="shared" si="4"/>
        <v>197.05799999999999</v>
      </c>
      <c r="AJ34" s="77">
        <f t="shared" si="4"/>
        <v>145.78100000000001</v>
      </c>
      <c r="AK34" s="77">
        <f t="shared" si="4"/>
        <v>196.49700000000001</v>
      </c>
      <c r="AL34" s="77">
        <f t="shared" si="4"/>
        <v>139.62299999999999</v>
      </c>
      <c r="AM34" s="77">
        <f t="shared" si="4"/>
        <v>151.50899999999999</v>
      </c>
      <c r="AN34" s="77">
        <f t="shared" si="4"/>
        <v>113.90600000000001</v>
      </c>
      <c r="AO34" s="77">
        <f t="shared" si="4"/>
        <v>122.78100000000001</v>
      </c>
      <c r="AP34" s="77">
        <f t="shared" si="4"/>
        <v>202.029</v>
      </c>
      <c r="AQ34" s="77">
        <f t="shared" si="4"/>
        <v>139.072</v>
      </c>
      <c r="AR34" s="77">
        <f t="shared" si="4"/>
        <v>138.989</v>
      </c>
      <c r="AS34" s="77">
        <f t="shared" si="4"/>
        <v>155.33799999999999</v>
      </c>
      <c r="AT34" s="77">
        <f t="shared" si="4"/>
        <v>171.73599999999999</v>
      </c>
      <c r="AU34" s="77">
        <f t="shared" si="4"/>
        <v>171.59700000000001</v>
      </c>
      <c r="AV34" s="77">
        <f t="shared" si="4"/>
        <v>170.184</v>
      </c>
      <c r="AW34" s="77">
        <f t="shared" si="4"/>
        <v>158.06700000000001</v>
      </c>
      <c r="AX34" s="77">
        <f t="shared" si="4"/>
        <v>165.803</v>
      </c>
      <c r="AY34" s="77">
        <f t="shared" si="4"/>
        <v>104.58199999999999</v>
      </c>
      <c r="AZ34" s="77">
        <f t="shared" si="4"/>
        <v>105.45099999999999</v>
      </c>
      <c r="BA34" s="77">
        <f t="shared" si="4"/>
        <v>123.124</v>
      </c>
      <c r="BB34" s="77">
        <f t="shared" si="4"/>
        <v>110.61199999999999</v>
      </c>
      <c r="BC34" s="77">
        <f t="shared" si="4"/>
        <v>115.15900000000001</v>
      </c>
      <c r="BD34" s="77">
        <f t="shared" si="4"/>
        <v>120.35899999999999</v>
      </c>
      <c r="BE34" s="77">
        <f t="shared" si="4"/>
        <v>138.739</v>
      </c>
      <c r="BF34" s="77">
        <f t="shared" si="4"/>
        <v>107.78400000000001</v>
      </c>
      <c r="BG34" s="77">
        <f t="shared" si="4"/>
        <v>114.27200000000001</v>
      </c>
      <c r="BH34" s="77">
        <f t="shared" si="4"/>
        <v>94.897000000000006</v>
      </c>
      <c r="BI34" s="77">
        <f t="shared" si="4"/>
        <v>106.812</v>
      </c>
      <c r="BJ34" s="77">
        <f t="shared" si="4"/>
        <v>99.801000000000002</v>
      </c>
      <c r="BK34" s="77">
        <f t="shared" si="4"/>
        <v>116.94</v>
      </c>
      <c r="BL34" s="77">
        <f t="shared" si="4"/>
        <v>100.904</v>
      </c>
      <c r="BM34" s="77">
        <f t="shared" si="4"/>
        <v>170.006</v>
      </c>
      <c r="BN34" s="77">
        <f t="shared" si="4"/>
        <v>83.88</v>
      </c>
      <c r="BO34" s="77">
        <f t="shared" ref="BO34:CW34" si="5">SUM(BO31:BO33)</f>
        <v>108.57</v>
      </c>
      <c r="BP34" s="77">
        <f t="shared" si="5"/>
        <v>88.65</v>
      </c>
      <c r="BQ34" s="77">
        <f t="shared" si="5"/>
        <v>90.58</v>
      </c>
      <c r="BR34" s="77">
        <f t="shared" si="5"/>
        <v>91.981999999999999</v>
      </c>
      <c r="BS34" s="77">
        <f t="shared" si="5"/>
        <v>82.728999999999999</v>
      </c>
      <c r="BT34" s="77">
        <f t="shared" si="5"/>
        <v>97.817999999999998</v>
      </c>
      <c r="BU34" s="77">
        <f t="shared" si="5"/>
        <v>208.221</v>
      </c>
      <c r="BV34" s="77">
        <f t="shared" si="5"/>
        <v>242.12799999999999</v>
      </c>
      <c r="BW34" s="77">
        <f t="shared" si="5"/>
        <v>179.03200000000001</v>
      </c>
      <c r="BX34" s="77">
        <f t="shared" si="5"/>
        <v>144.25399999999999</v>
      </c>
      <c r="BY34" s="77">
        <f t="shared" si="5"/>
        <v>157.178</v>
      </c>
      <c r="BZ34" s="77">
        <f t="shared" si="5"/>
        <v>145.55500000000001</v>
      </c>
      <c r="CA34" s="77">
        <f t="shared" si="5"/>
        <v>82.192999999999998</v>
      </c>
      <c r="CB34" s="77">
        <f t="shared" si="5"/>
        <v>141.52699999999999</v>
      </c>
      <c r="CC34" s="77">
        <f t="shared" si="5"/>
        <v>124.541</v>
      </c>
      <c r="CD34" s="77">
        <f t="shared" si="5"/>
        <v>87.942999999999998</v>
      </c>
      <c r="CE34" s="77">
        <f t="shared" si="5"/>
        <v>84.085999999999999</v>
      </c>
      <c r="CF34" s="77">
        <f t="shared" si="5"/>
        <v>75.382000000000005</v>
      </c>
      <c r="CG34" s="77">
        <f t="shared" si="5"/>
        <v>76.076999999999998</v>
      </c>
      <c r="CH34" s="77">
        <f t="shared" si="5"/>
        <v>74.224000000000004</v>
      </c>
      <c r="CI34" s="77">
        <f t="shared" si="5"/>
        <v>75.724000000000004</v>
      </c>
      <c r="CJ34" s="77">
        <f t="shared" si="5"/>
        <v>79.664000000000001</v>
      </c>
      <c r="CK34" s="77">
        <f t="shared" si="5"/>
        <v>72.013000000000005</v>
      </c>
      <c r="CL34" s="77">
        <f t="shared" si="5"/>
        <v>81.643000000000001</v>
      </c>
      <c r="CM34" s="77">
        <f t="shared" si="5"/>
        <v>158.96100000000001</v>
      </c>
      <c r="CN34" s="77">
        <f t="shared" si="5"/>
        <v>75.194999999999993</v>
      </c>
      <c r="CO34" s="77">
        <f t="shared" si="5"/>
        <v>0.95199999999999996</v>
      </c>
      <c r="CP34" s="77">
        <f t="shared" si="5"/>
        <v>4.282</v>
      </c>
      <c r="CQ34" s="77">
        <f t="shared" si="5"/>
        <v>54.345999999999997</v>
      </c>
      <c r="CR34" s="77">
        <f t="shared" si="5"/>
        <v>56.613</v>
      </c>
      <c r="CS34" s="77">
        <f t="shared" si="5"/>
        <v>62.151000000000003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2674.7449999999981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>
        <v>4.9000000000000004</v>
      </c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>
        <v>60.9</v>
      </c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16.45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27.8</v>
      </c>
      <c r="BS41" s="120">
        <v>27.8</v>
      </c>
      <c r="BT41" s="120">
        <v>27.8</v>
      </c>
      <c r="BU41" s="120">
        <v>27.8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27.8</v>
      </c>
      <c r="CM41" s="120">
        <v>27.8</v>
      </c>
      <c r="CN41" s="120">
        <v>27.8</v>
      </c>
      <c r="CO41" s="120">
        <v>27.8</v>
      </c>
      <c r="CP41" s="120">
        <v>51.1</v>
      </c>
      <c r="CQ41" s="120">
        <v>51.1</v>
      </c>
      <c r="CR41" s="120">
        <v>51.1</v>
      </c>
      <c r="CS41" s="120">
        <v>51.1</v>
      </c>
      <c r="CT41" s="122"/>
      <c r="CU41" s="122"/>
      <c r="CV41" s="122"/>
      <c r="CW41" s="121"/>
      <c r="CX41" s="97">
        <f t="array" ref="CX41">SUMPRODUCT(B41:CW41*0.25)</f>
        <v>106.70000000000003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4.9000000000000004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27.8</v>
      </c>
      <c r="BS42" s="107">
        <f t="shared" si="7"/>
        <v>27.8</v>
      </c>
      <c r="BT42" s="107">
        <f t="shared" si="7"/>
        <v>27.8</v>
      </c>
      <c r="BU42" s="107">
        <f t="shared" si="7"/>
        <v>27.8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60.9</v>
      </c>
      <c r="CK42" s="107">
        <f t="shared" si="7"/>
        <v>0</v>
      </c>
      <c r="CL42" s="107">
        <f t="shared" si="7"/>
        <v>27.8</v>
      </c>
      <c r="CM42" s="107">
        <f t="shared" si="7"/>
        <v>27.8</v>
      </c>
      <c r="CN42" s="107">
        <f t="shared" si="7"/>
        <v>27.8</v>
      </c>
      <c r="CO42" s="107">
        <f t="shared" si="7"/>
        <v>27.8</v>
      </c>
      <c r="CP42" s="107">
        <f t="shared" si="7"/>
        <v>51.1</v>
      </c>
      <c r="CQ42" s="107">
        <f t="shared" si="7"/>
        <v>51.1</v>
      </c>
      <c r="CR42" s="107">
        <f t="shared" si="7"/>
        <v>51.1</v>
      </c>
      <c r="CS42" s="107">
        <f t="shared" si="7"/>
        <v>51.1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123.15000000000003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>
        <v>4.9000000000000004</v>
      </c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>
        <v>60.9</v>
      </c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16.45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27.8</v>
      </c>
      <c r="BS49" s="120">
        <v>27.8</v>
      </c>
      <c r="BT49" s="120">
        <v>27.8</v>
      </c>
      <c r="BU49" s="120">
        <v>27.8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27.8</v>
      </c>
      <c r="CM49" s="120">
        <v>27.8</v>
      </c>
      <c r="CN49" s="120">
        <v>27.8</v>
      </c>
      <c r="CO49" s="120">
        <v>27.8</v>
      </c>
      <c r="CP49" s="120">
        <v>51.1</v>
      </c>
      <c r="CQ49" s="120">
        <v>51.1</v>
      </c>
      <c r="CR49" s="120">
        <v>51.1</v>
      </c>
      <c r="CS49" s="120">
        <v>51.1</v>
      </c>
      <c r="CT49" s="122"/>
      <c r="CU49" s="122"/>
      <c r="CV49" s="122"/>
      <c r="CW49" s="121"/>
      <c r="CX49" s="97">
        <f t="array" ref="CX49">SUMPRODUCT(B49:CW49*0.25)</f>
        <v>106.70000000000003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4.9000000000000004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27.8</v>
      </c>
      <c r="BS51" s="107">
        <f t="shared" si="9"/>
        <v>27.8</v>
      </c>
      <c r="BT51" s="107">
        <f t="shared" si="9"/>
        <v>27.8</v>
      </c>
      <c r="BU51" s="107">
        <f t="shared" si="9"/>
        <v>27.8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60.9</v>
      </c>
      <c r="CK51" s="107">
        <f t="shared" si="9"/>
        <v>0</v>
      </c>
      <c r="CL51" s="107">
        <f t="shared" si="9"/>
        <v>27.8</v>
      </c>
      <c r="CM51" s="107">
        <f t="shared" si="9"/>
        <v>27.8</v>
      </c>
      <c r="CN51" s="107">
        <f t="shared" si="9"/>
        <v>27.8</v>
      </c>
      <c r="CO51" s="107">
        <f t="shared" si="9"/>
        <v>27.8</v>
      </c>
      <c r="CP51" s="107">
        <f t="shared" si="9"/>
        <v>51.1</v>
      </c>
      <c r="CQ51" s="107">
        <f t="shared" si="9"/>
        <v>51.1</v>
      </c>
      <c r="CR51" s="107">
        <f t="shared" si="9"/>
        <v>51.1</v>
      </c>
      <c r="CS51" s="107">
        <f t="shared" si="9"/>
        <v>51.1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123.15000000000003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72.210999999999999</v>
      </c>
      <c r="C54" s="107">
        <f t="shared" ref="C54:BN54" si="12">C18+C28+C42</f>
        <v>76.671999999999997</v>
      </c>
      <c r="D54" s="107">
        <f t="shared" si="12"/>
        <v>72.644999999999996</v>
      </c>
      <c r="E54" s="107">
        <f t="shared" si="12"/>
        <v>63.7</v>
      </c>
      <c r="F54" s="107">
        <f t="shared" si="12"/>
        <v>70.647999999999996</v>
      </c>
      <c r="G54" s="107">
        <f t="shared" si="12"/>
        <v>70.704999999999998</v>
      </c>
      <c r="H54" s="107">
        <f t="shared" si="12"/>
        <v>106.02</v>
      </c>
      <c r="I54" s="107">
        <f t="shared" si="12"/>
        <v>64.37</v>
      </c>
      <c r="J54" s="107">
        <f t="shared" si="12"/>
        <v>80.989999999999995</v>
      </c>
      <c r="K54" s="107">
        <f t="shared" si="12"/>
        <v>74.331999999999994</v>
      </c>
      <c r="L54" s="107">
        <f t="shared" si="12"/>
        <v>55.85</v>
      </c>
      <c r="M54" s="107">
        <f t="shared" si="12"/>
        <v>55.545000000000002</v>
      </c>
      <c r="N54" s="107">
        <f t="shared" si="12"/>
        <v>55.343999999999994</v>
      </c>
      <c r="O54" s="107">
        <f t="shared" si="12"/>
        <v>67.176000000000002</v>
      </c>
      <c r="P54" s="107">
        <f t="shared" si="12"/>
        <v>60.781999999999996</v>
      </c>
      <c r="Q54" s="107">
        <f t="shared" si="12"/>
        <v>64.36</v>
      </c>
      <c r="R54" s="107">
        <f t="shared" si="12"/>
        <v>70.471999999999994</v>
      </c>
      <c r="S54" s="107">
        <f t="shared" si="12"/>
        <v>70.350999999999999</v>
      </c>
      <c r="T54" s="107">
        <f t="shared" si="12"/>
        <v>79.685999999999993</v>
      </c>
      <c r="U54" s="107">
        <f t="shared" si="12"/>
        <v>91.522999999999996</v>
      </c>
      <c r="V54" s="107">
        <f t="shared" si="12"/>
        <v>82.97</v>
      </c>
      <c r="W54" s="107">
        <f t="shared" si="12"/>
        <v>87.486000000000004</v>
      </c>
      <c r="X54" s="107">
        <f t="shared" si="12"/>
        <v>92.492999999999995</v>
      </c>
      <c r="Y54" s="107">
        <f t="shared" si="12"/>
        <v>95.108999999999995</v>
      </c>
      <c r="Z54" s="107">
        <f t="shared" si="12"/>
        <v>98.298999999999992</v>
      </c>
      <c r="AA54" s="107">
        <f t="shared" si="12"/>
        <v>116.77799999999999</v>
      </c>
      <c r="AB54" s="107">
        <f t="shared" si="12"/>
        <v>139.49900000000002</v>
      </c>
      <c r="AC54" s="107">
        <f t="shared" si="12"/>
        <v>138.041</v>
      </c>
      <c r="AD54" s="107">
        <f t="shared" si="12"/>
        <v>195.762</v>
      </c>
      <c r="AE54" s="107">
        <f t="shared" si="12"/>
        <v>181.726</v>
      </c>
      <c r="AF54" s="107">
        <f t="shared" si="12"/>
        <v>192.50700000000001</v>
      </c>
      <c r="AG54" s="107">
        <f t="shared" si="12"/>
        <v>192.93100000000001</v>
      </c>
      <c r="AH54" s="107">
        <f t="shared" si="12"/>
        <v>209.39099999999999</v>
      </c>
      <c r="AI54" s="107">
        <f t="shared" si="12"/>
        <v>197.05799999999999</v>
      </c>
      <c r="AJ54" s="107">
        <f t="shared" si="12"/>
        <v>145.78100000000001</v>
      </c>
      <c r="AK54" s="107">
        <f t="shared" si="12"/>
        <v>196.49699999999999</v>
      </c>
      <c r="AL54" s="107">
        <f t="shared" si="12"/>
        <v>139.62299999999999</v>
      </c>
      <c r="AM54" s="107">
        <f t="shared" si="12"/>
        <v>151.50899999999999</v>
      </c>
      <c r="AN54" s="107">
        <f t="shared" si="12"/>
        <v>113.90599999999999</v>
      </c>
      <c r="AO54" s="107">
        <f t="shared" si="12"/>
        <v>122.78099999999999</v>
      </c>
      <c r="AP54" s="107">
        <f t="shared" si="12"/>
        <v>202.029</v>
      </c>
      <c r="AQ54" s="107">
        <f t="shared" si="12"/>
        <v>139.072</v>
      </c>
      <c r="AR54" s="107">
        <f t="shared" si="12"/>
        <v>138.989</v>
      </c>
      <c r="AS54" s="107">
        <f t="shared" si="12"/>
        <v>155.33799999999999</v>
      </c>
      <c r="AT54" s="107">
        <f t="shared" si="12"/>
        <v>171.73599999999999</v>
      </c>
      <c r="AU54" s="107">
        <f t="shared" si="12"/>
        <v>171.59700000000001</v>
      </c>
      <c r="AV54" s="107">
        <f t="shared" si="12"/>
        <v>170.184</v>
      </c>
      <c r="AW54" s="107">
        <f t="shared" si="12"/>
        <v>158.06700000000001</v>
      </c>
      <c r="AX54" s="107">
        <f t="shared" si="12"/>
        <v>165.803</v>
      </c>
      <c r="AY54" s="107">
        <f t="shared" si="12"/>
        <v>104.58200000000001</v>
      </c>
      <c r="AZ54" s="107">
        <f t="shared" si="12"/>
        <v>105.45099999999999</v>
      </c>
      <c r="BA54" s="107">
        <f t="shared" si="12"/>
        <v>123.124</v>
      </c>
      <c r="BB54" s="107">
        <f t="shared" si="12"/>
        <v>110.61200000000001</v>
      </c>
      <c r="BC54" s="107">
        <f t="shared" si="12"/>
        <v>115.15899999999999</v>
      </c>
      <c r="BD54" s="107">
        <f t="shared" si="12"/>
        <v>120.35899999999999</v>
      </c>
      <c r="BE54" s="107">
        <f t="shared" si="12"/>
        <v>138.739</v>
      </c>
      <c r="BF54" s="107">
        <f t="shared" si="12"/>
        <v>107.78399999999999</v>
      </c>
      <c r="BG54" s="107">
        <f t="shared" si="12"/>
        <v>114.27200000000001</v>
      </c>
      <c r="BH54" s="107">
        <f t="shared" si="12"/>
        <v>94.897000000000006</v>
      </c>
      <c r="BI54" s="107">
        <f t="shared" si="12"/>
        <v>106.812</v>
      </c>
      <c r="BJ54" s="107">
        <f t="shared" si="12"/>
        <v>99.800999999999988</v>
      </c>
      <c r="BK54" s="107">
        <f t="shared" si="12"/>
        <v>116.94000000000001</v>
      </c>
      <c r="BL54" s="107">
        <f t="shared" si="12"/>
        <v>100.904</v>
      </c>
      <c r="BM54" s="107">
        <f t="shared" si="12"/>
        <v>170.006</v>
      </c>
      <c r="BN54" s="107">
        <f t="shared" si="12"/>
        <v>83.88</v>
      </c>
      <c r="BO54" s="107">
        <f t="shared" ref="BO54:CX54" si="13">BO18+BO28+BO42</f>
        <v>108.57</v>
      </c>
      <c r="BP54" s="107">
        <f t="shared" si="13"/>
        <v>88.65</v>
      </c>
      <c r="BQ54" s="107">
        <f t="shared" si="13"/>
        <v>90.58</v>
      </c>
      <c r="BR54" s="107">
        <f t="shared" si="13"/>
        <v>119.782</v>
      </c>
      <c r="BS54" s="107">
        <f t="shared" si="13"/>
        <v>110.529</v>
      </c>
      <c r="BT54" s="107">
        <f t="shared" si="13"/>
        <v>125.61799999999999</v>
      </c>
      <c r="BU54" s="107">
        <f t="shared" si="13"/>
        <v>236.02100000000002</v>
      </c>
      <c r="BV54" s="107">
        <f t="shared" si="13"/>
        <v>242.12799999999999</v>
      </c>
      <c r="BW54" s="107">
        <f t="shared" si="13"/>
        <v>179.03199999999998</v>
      </c>
      <c r="BX54" s="107">
        <f t="shared" si="13"/>
        <v>144.25399999999999</v>
      </c>
      <c r="BY54" s="107">
        <f t="shared" si="13"/>
        <v>157.178</v>
      </c>
      <c r="BZ54" s="107">
        <f t="shared" si="13"/>
        <v>145.55500000000001</v>
      </c>
      <c r="CA54" s="107">
        <f t="shared" si="13"/>
        <v>82.192999999999998</v>
      </c>
      <c r="CB54" s="107">
        <f t="shared" si="13"/>
        <v>141.52700000000002</v>
      </c>
      <c r="CC54" s="107">
        <f t="shared" si="13"/>
        <v>124.541</v>
      </c>
      <c r="CD54" s="107">
        <f t="shared" si="13"/>
        <v>87.942999999999998</v>
      </c>
      <c r="CE54" s="107">
        <f t="shared" si="13"/>
        <v>84.085999999999999</v>
      </c>
      <c r="CF54" s="107">
        <f t="shared" si="13"/>
        <v>75.382000000000005</v>
      </c>
      <c r="CG54" s="107">
        <f t="shared" si="13"/>
        <v>76.076999999999998</v>
      </c>
      <c r="CH54" s="107">
        <f t="shared" si="13"/>
        <v>74.224000000000004</v>
      </c>
      <c r="CI54" s="107">
        <f t="shared" si="13"/>
        <v>75.724000000000004</v>
      </c>
      <c r="CJ54" s="107">
        <f t="shared" si="13"/>
        <v>140.56399999999999</v>
      </c>
      <c r="CK54" s="107">
        <f t="shared" si="13"/>
        <v>72.013000000000005</v>
      </c>
      <c r="CL54" s="107">
        <f t="shared" si="13"/>
        <v>109.443</v>
      </c>
      <c r="CM54" s="107">
        <f t="shared" si="13"/>
        <v>186.76100000000002</v>
      </c>
      <c r="CN54" s="107">
        <f t="shared" si="13"/>
        <v>102.99499999999999</v>
      </c>
      <c r="CO54" s="107">
        <f t="shared" si="13"/>
        <v>28.752000000000002</v>
      </c>
      <c r="CP54" s="107">
        <f t="shared" si="13"/>
        <v>55.382000000000005</v>
      </c>
      <c r="CQ54" s="107">
        <f t="shared" si="13"/>
        <v>105.446</v>
      </c>
      <c r="CR54" s="107">
        <f t="shared" si="13"/>
        <v>107.71299999999999</v>
      </c>
      <c r="CS54" s="107">
        <f t="shared" si="13"/>
        <v>113.251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2797.8950000000009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-42.9</v>
      </c>
      <c r="C5" s="25">
        <v>-55.7</v>
      </c>
      <c r="D5" s="25">
        <v>-61.7</v>
      </c>
      <c r="E5" s="25">
        <v>-52.7</v>
      </c>
      <c r="F5" s="25">
        <v>-52.6</v>
      </c>
      <c r="G5" s="25">
        <v>-66.7</v>
      </c>
      <c r="H5" s="25">
        <v>-105.9</v>
      </c>
      <c r="I5" s="25">
        <v>-57.3</v>
      </c>
      <c r="J5" s="25">
        <v>-74</v>
      </c>
      <c r="K5" s="25">
        <v>-67.2</v>
      </c>
      <c r="L5" s="25">
        <v>-48.8</v>
      </c>
      <c r="M5" s="25">
        <v>-48.5</v>
      </c>
      <c r="N5" s="25">
        <v>-48.3</v>
      </c>
      <c r="O5" s="25">
        <v>-67.099999999999994</v>
      </c>
      <c r="P5" s="25">
        <v>-47</v>
      </c>
      <c r="Q5" s="25">
        <v>-57.3</v>
      </c>
      <c r="R5" s="25">
        <v>-63.4</v>
      </c>
      <c r="S5" s="25">
        <v>-63.3</v>
      </c>
      <c r="T5" s="25">
        <v>-72.599999999999994</v>
      </c>
      <c r="U5" s="25">
        <v>-84.4</v>
      </c>
      <c r="V5" s="25">
        <v>-51.1</v>
      </c>
      <c r="W5" s="25">
        <v>-80.400000000000006</v>
      </c>
      <c r="X5" s="25">
        <v>-78.8</v>
      </c>
      <c r="Y5" s="25">
        <v>-76.2</v>
      </c>
      <c r="Z5" s="25">
        <v>-6.4</v>
      </c>
      <c r="AA5" s="25">
        <v>-16.8</v>
      </c>
      <c r="AB5" s="25">
        <v>4.9000000000000004</v>
      </c>
      <c r="AC5" s="25">
        <v>-83.7</v>
      </c>
      <c r="AD5" s="25">
        <v>-184.1</v>
      </c>
      <c r="AE5" s="25">
        <v>-155.5</v>
      </c>
      <c r="AF5" s="25">
        <v>-163.69999999999999</v>
      </c>
      <c r="AG5" s="25">
        <v>-144.1</v>
      </c>
      <c r="AH5" s="25">
        <v>-198.4</v>
      </c>
      <c r="AI5" s="25">
        <v>-122.2</v>
      </c>
      <c r="AJ5" s="25">
        <v>-50</v>
      </c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>
        <v>-94.3</v>
      </c>
      <c r="BL5" s="25">
        <v>-72.8</v>
      </c>
      <c r="BM5" s="25">
        <v>-149.80000000000001</v>
      </c>
      <c r="BN5" s="25">
        <v>-57.3</v>
      </c>
      <c r="BO5" s="25">
        <v>-79.2</v>
      </c>
      <c r="BP5" s="25">
        <v>-32.1</v>
      </c>
      <c r="BQ5" s="25">
        <v>-62.1</v>
      </c>
      <c r="BR5" s="25">
        <v>-16.400000000000002</v>
      </c>
      <c r="BS5" s="25">
        <v>-21.2</v>
      </c>
      <c r="BT5" s="25">
        <v>-86.2</v>
      </c>
      <c r="BU5" s="25">
        <v>-195.7</v>
      </c>
      <c r="BV5" s="25">
        <v>-201.1</v>
      </c>
      <c r="BW5" s="25">
        <v>-138</v>
      </c>
      <c r="BX5" s="25">
        <v>-103.3</v>
      </c>
      <c r="BY5" s="25">
        <v>-116.2</v>
      </c>
      <c r="BZ5" s="25">
        <v>-106.8</v>
      </c>
      <c r="CA5" s="25">
        <v>-29</v>
      </c>
      <c r="CB5" s="25">
        <v>-123.5</v>
      </c>
      <c r="CC5" s="25">
        <v>-104.6</v>
      </c>
      <c r="CD5" s="25">
        <v>-75.8</v>
      </c>
      <c r="CE5" s="25">
        <v>-79</v>
      </c>
      <c r="CF5" s="25">
        <v>-56.4</v>
      </c>
      <c r="CG5" s="25">
        <v>-5.8</v>
      </c>
      <c r="CH5" s="25">
        <v>-68.7</v>
      </c>
      <c r="CI5" s="25">
        <v>-45.8</v>
      </c>
      <c r="CJ5" s="25">
        <v>60.9</v>
      </c>
      <c r="CK5" s="25">
        <v>-51.7</v>
      </c>
      <c r="CL5" s="25">
        <v>-36.700000000000003</v>
      </c>
      <c r="CM5" s="25">
        <v>-141</v>
      </c>
      <c r="CN5" s="25">
        <v>-49.7</v>
      </c>
      <c r="CO5" s="25">
        <v>27.8</v>
      </c>
      <c r="CP5" s="25">
        <v>25.5</v>
      </c>
      <c r="CQ5" s="25">
        <v>-22.1</v>
      </c>
      <c r="CR5" s="25">
        <v>-19.699999999999996</v>
      </c>
      <c r="CS5" s="25">
        <v>5.3000000000000043</v>
      </c>
      <c r="CT5" s="26"/>
      <c r="CU5" s="26"/>
      <c r="CV5" s="26"/>
      <c r="CW5" s="27"/>
      <c r="CX5" s="132">
        <f t="array" ref="CX5">SUMPRODUCT(B5:CW5*0.25)</f>
        <v>-1241.5999999999999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211.4</v>
      </c>
      <c r="C8" s="138">
        <v>199.78</v>
      </c>
      <c r="D8" s="138">
        <v>199.73</v>
      </c>
      <c r="E8" s="138">
        <v>197.86</v>
      </c>
      <c r="F8" s="138">
        <v>189.77</v>
      </c>
      <c r="G8" s="138">
        <v>188.25</v>
      </c>
      <c r="H8" s="138">
        <v>175.56</v>
      </c>
      <c r="I8" s="138">
        <v>156.74</v>
      </c>
      <c r="J8" s="138">
        <v>175.15</v>
      </c>
      <c r="K8" s="138">
        <v>162.09</v>
      </c>
      <c r="L8" s="138">
        <v>156.72</v>
      </c>
      <c r="M8" s="138">
        <v>154.80000000000001</v>
      </c>
      <c r="N8" s="138">
        <v>152.79</v>
      </c>
      <c r="O8" s="138">
        <v>157.34</v>
      </c>
      <c r="P8" s="138">
        <v>153.16999999999999</v>
      </c>
      <c r="Q8" s="138">
        <v>149.78</v>
      </c>
      <c r="R8" s="138">
        <v>154.02000000000001</v>
      </c>
      <c r="S8" s="138">
        <v>150.61000000000001</v>
      </c>
      <c r="T8" s="138">
        <v>151.12</v>
      </c>
      <c r="U8" s="138">
        <v>149.02000000000001</v>
      </c>
      <c r="V8" s="138">
        <v>151.93</v>
      </c>
      <c r="W8" s="138">
        <v>155.46</v>
      </c>
      <c r="X8" s="138">
        <v>152.51</v>
      </c>
      <c r="Y8" s="138">
        <v>151.34</v>
      </c>
      <c r="Z8" s="138">
        <v>178.65</v>
      </c>
      <c r="AA8" s="138">
        <v>172.58</v>
      </c>
      <c r="AB8" s="138">
        <v>155.19999999999999</v>
      </c>
      <c r="AC8" s="138">
        <v>144.68</v>
      </c>
      <c r="AD8" s="138">
        <v>167.8</v>
      </c>
      <c r="AE8" s="138">
        <v>135.69999999999999</v>
      </c>
      <c r="AF8" s="138">
        <v>93.73</v>
      </c>
      <c r="AG8" s="138">
        <v>64.95</v>
      </c>
      <c r="AH8" s="138">
        <v>110.01</v>
      </c>
      <c r="AI8" s="138">
        <v>70.53</v>
      </c>
      <c r="AJ8" s="138">
        <v>45.59</v>
      </c>
      <c r="AK8" s="138">
        <v>11.96</v>
      </c>
      <c r="AL8" s="138">
        <v>19.38</v>
      </c>
      <c r="AM8" s="138">
        <v>3</v>
      </c>
      <c r="AN8" s="138">
        <v>-6.62</v>
      </c>
      <c r="AO8" s="138">
        <v>-6.89</v>
      </c>
      <c r="AP8" s="138">
        <v>2</v>
      </c>
      <c r="AQ8" s="138">
        <v>-2.99</v>
      </c>
      <c r="AR8" s="138">
        <v>-7.41</v>
      </c>
      <c r="AS8" s="138">
        <v>-9.26</v>
      </c>
      <c r="AT8" s="138">
        <v>-4.9800000000000004</v>
      </c>
      <c r="AU8" s="138">
        <v>-6.2</v>
      </c>
      <c r="AV8" s="138">
        <v>-8</v>
      </c>
      <c r="AW8" s="138">
        <v>-9.94</v>
      </c>
      <c r="AX8" s="138">
        <v>-8.14</v>
      </c>
      <c r="AY8" s="138">
        <v>-19.989999999999998</v>
      </c>
      <c r="AZ8" s="138">
        <v>-14.13</v>
      </c>
      <c r="BA8" s="138">
        <v>-8.5299999999999994</v>
      </c>
      <c r="BB8" s="138">
        <v>-19.11</v>
      </c>
      <c r="BC8" s="138">
        <v>-19.989999999999998</v>
      </c>
      <c r="BD8" s="138">
        <v>-8</v>
      </c>
      <c r="BE8" s="138">
        <v>-0.09</v>
      </c>
      <c r="BF8" s="138">
        <v>-7.54</v>
      </c>
      <c r="BG8" s="138">
        <v>-8.77</v>
      </c>
      <c r="BH8" s="138">
        <v>-7.39</v>
      </c>
      <c r="BI8" s="138">
        <v>0</v>
      </c>
      <c r="BJ8" s="138">
        <v>17</v>
      </c>
      <c r="BK8" s="138">
        <v>21.98</v>
      </c>
      <c r="BL8" s="138">
        <v>26.11</v>
      </c>
      <c r="BM8" s="138">
        <v>47.74</v>
      </c>
      <c r="BN8" s="138">
        <v>37.86</v>
      </c>
      <c r="BO8" s="138">
        <v>69.739999999999995</v>
      </c>
      <c r="BP8" s="138">
        <v>140.26</v>
      </c>
      <c r="BQ8" s="138">
        <v>165.5</v>
      </c>
      <c r="BR8" s="138">
        <v>119.87</v>
      </c>
      <c r="BS8" s="138">
        <v>180.49</v>
      </c>
      <c r="BT8" s="138">
        <v>210.12</v>
      </c>
      <c r="BU8" s="138">
        <v>211.4</v>
      </c>
      <c r="BV8" s="138">
        <v>209.71</v>
      </c>
      <c r="BW8" s="138">
        <v>206</v>
      </c>
      <c r="BX8" s="138">
        <v>204.1</v>
      </c>
      <c r="BY8" s="138">
        <v>208.59</v>
      </c>
      <c r="BZ8" s="138">
        <v>216.97</v>
      </c>
      <c r="CA8" s="138">
        <v>237.04</v>
      </c>
      <c r="CB8" s="138">
        <v>190.04</v>
      </c>
      <c r="CC8" s="138">
        <v>187.21</v>
      </c>
      <c r="CD8" s="138">
        <v>200.07</v>
      </c>
      <c r="CE8" s="138">
        <v>191.38</v>
      </c>
      <c r="CF8" s="138">
        <v>188.9</v>
      </c>
      <c r="CG8" s="138">
        <v>179.65</v>
      </c>
      <c r="CH8" s="138">
        <v>194.11</v>
      </c>
      <c r="CI8" s="138">
        <v>186.8</v>
      </c>
      <c r="CJ8" s="138">
        <v>181.78</v>
      </c>
      <c r="CK8" s="138">
        <v>187.31</v>
      </c>
      <c r="CL8" s="138">
        <v>208.22</v>
      </c>
      <c r="CM8" s="138">
        <v>212.7</v>
      </c>
      <c r="CN8" s="138">
        <v>212.12</v>
      </c>
      <c r="CO8" s="138">
        <v>273.37</v>
      </c>
      <c r="CP8" s="138">
        <v>215.88</v>
      </c>
      <c r="CQ8" s="138">
        <v>214.14</v>
      </c>
      <c r="CR8" s="138">
        <v>206.91</v>
      </c>
      <c r="CS8" s="138">
        <v>183.73</v>
      </c>
      <c r="CT8" s="139"/>
      <c r="CU8" s="139"/>
      <c r="CV8" s="139"/>
      <c r="CW8" s="140"/>
      <c r="CX8" s="141">
        <f>IF(SUM(B8:CW8)&lt;&gt;0,AVERAGEIF(B8:CW8,"&lt;&gt;"""),"")</f>
        <v>118.05760416666664</v>
      </c>
    </row>
    <row r="9" spans="1:102" ht="24.95" customHeight="1" thickBot="1" x14ac:dyDescent="0.25">
      <c r="A9" s="133" t="s">
        <v>6</v>
      </c>
      <c r="B9" s="42">
        <v>202.1925</v>
      </c>
      <c r="C9" s="43">
        <v>202.1925</v>
      </c>
      <c r="D9" s="43">
        <v>202.1925</v>
      </c>
      <c r="E9" s="43">
        <v>202.1925</v>
      </c>
      <c r="F9" s="43">
        <v>177.58</v>
      </c>
      <c r="G9" s="43">
        <v>177.58</v>
      </c>
      <c r="H9" s="43">
        <v>177.58</v>
      </c>
      <c r="I9" s="43">
        <v>177.58</v>
      </c>
      <c r="J9" s="43">
        <v>162.19</v>
      </c>
      <c r="K9" s="43">
        <v>162.19</v>
      </c>
      <c r="L9" s="43">
        <v>162.19</v>
      </c>
      <c r="M9" s="43">
        <v>162.19</v>
      </c>
      <c r="N9" s="43">
        <v>153.27000000000001</v>
      </c>
      <c r="O9" s="43">
        <v>153.27000000000001</v>
      </c>
      <c r="P9" s="43">
        <v>153.27000000000001</v>
      </c>
      <c r="Q9" s="43">
        <v>153.27000000000001</v>
      </c>
      <c r="R9" s="43">
        <v>151.1925</v>
      </c>
      <c r="S9" s="43">
        <v>151.1925</v>
      </c>
      <c r="T9" s="43">
        <v>151.1925</v>
      </c>
      <c r="U9" s="43">
        <v>151.1925</v>
      </c>
      <c r="V9" s="43">
        <v>152.81</v>
      </c>
      <c r="W9" s="43">
        <v>152.81</v>
      </c>
      <c r="X9" s="43">
        <v>152.81</v>
      </c>
      <c r="Y9" s="43">
        <v>152.81</v>
      </c>
      <c r="Z9" s="43">
        <v>162.7775</v>
      </c>
      <c r="AA9" s="43">
        <v>162.7775</v>
      </c>
      <c r="AB9" s="43">
        <v>162.7775</v>
      </c>
      <c r="AC9" s="43">
        <v>162.7775</v>
      </c>
      <c r="AD9" s="43">
        <v>115.545</v>
      </c>
      <c r="AE9" s="43">
        <v>115.545</v>
      </c>
      <c r="AF9" s="43">
        <v>115.545</v>
      </c>
      <c r="AG9" s="43">
        <v>115.545</v>
      </c>
      <c r="AH9" s="43">
        <v>59.522500000000001</v>
      </c>
      <c r="AI9" s="43">
        <v>59.522500000000001</v>
      </c>
      <c r="AJ9" s="43">
        <v>59.522500000000001</v>
      </c>
      <c r="AK9" s="43">
        <v>59.522500000000001</v>
      </c>
      <c r="AL9" s="43">
        <v>2.2174999999999998</v>
      </c>
      <c r="AM9" s="43">
        <v>2.2174999999999998</v>
      </c>
      <c r="AN9" s="43">
        <v>2.2174999999999998</v>
      </c>
      <c r="AO9" s="43">
        <v>2.2174999999999998</v>
      </c>
      <c r="AP9" s="43">
        <v>-4.415</v>
      </c>
      <c r="AQ9" s="43">
        <v>-4.415</v>
      </c>
      <c r="AR9" s="43">
        <v>-4.415</v>
      </c>
      <c r="AS9" s="43">
        <v>-4.415</v>
      </c>
      <c r="AT9" s="43">
        <v>-7.28</v>
      </c>
      <c r="AU9" s="43">
        <v>-7.28</v>
      </c>
      <c r="AV9" s="43">
        <v>-7.28</v>
      </c>
      <c r="AW9" s="43">
        <v>-7.28</v>
      </c>
      <c r="AX9" s="43">
        <v>-12.6975</v>
      </c>
      <c r="AY9" s="43">
        <v>-12.6975</v>
      </c>
      <c r="AZ9" s="43">
        <v>-12.6975</v>
      </c>
      <c r="BA9" s="43">
        <v>-12.6975</v>
      </c>
      <c r="BB9" s="43">
        <v>-11.797499999999999</v>
      </c>
      <c r="BC9" s="43">
        <v>-11.797499999999999</v>
      </c>
      <c r="BD9" s="43">
        <v>-11.797499999999999</v>
      </c>
      <c r="BE9" s="43">
        <v>-11.797499999999999</v>
      </c>
      <c r="BF9" s="43">
        <v>-5.9249999999999998</v>
      </c>
      <c r="BG9" s="43">
        <v>-5.9249999999999998</v>
      </c>
      <c r="BH9" s="43">
        <v>-5.9249999999999998</v>
      </c>
      <c r="BI9" s="43">
        <v>-5.9249999999999998</v>
      </c>
      <c r="BJ9" s="43">
        <v>28.2075</v>
      </c>
      <c r="BK9" s="43">
        <v>28.2075</v>
      </c>
      <c r="BL9" s="43">
        <v>28.2075</v>
      </c>
      <c r="BM9" s="43">
        <v>28.2075</v>
      </c>
      <c r="BN9" s="43">
        <v>103.34</v>
      </c>
      <c r="BO9" s="43">
        <v>103.34</v>
      </c>
      <c r="BP9" s="43">
        <v>103.34</v>
      </c>
      <c r="BQ9" s="43">
        <v>103.34</v>
      </c>
      <c r="BR9" s="43">
        <v>180.47</v>
      </c>
      <c r="BS9" s="43">
        <v>180.47</v>
      </c>
      <c r="BT9" s="43">
        <v>180.47</v>
      </c>
      <c r="BU9" s="43">
        <v>180.47</v>
      </c>
      <c r="BV9" s="43">
        <v>207.1</v>
      </c>
      <c r="BW9" s="43">
        <v>207.1</v>
      </c>
      <c r="BX9" s="43">
        <v>207.1</v>
      </c>
      <c r="BY9" s="43">
        <v>207.1</v>
      </c>
      <c r="BZ9" s="43">
        <v>207.815</v>
      </c>
      <c r="CA9" s="43">
        <v>207.815</v>
      </c>
      <c r="CB9" s="43">
        <v>207.815</v>
      </c>
      <c r="CC9" s="43">
        <v>207.815</v>
      </c>
      <c r="CD9" s="43">
        <v>190</v>
      </c>
      <c r="CE9" s="43">
        <v>190</v>
      </c>
      <c r="CF9" s="43">
        <v>190</v>
      </c>
      <c r="CG9" s="43">
        <v>190</v>
      </c>
      <c r="CH9" s="43">
        <v>187.5</v>
      </c>
      <c r="CI9" s="43">
        <v>187.5</v>
      </c>
      <c r="CJ9" s="43">
        <v>187.5</v>
      </c>
      <c r="CK9" s="43">
        <v>187.5</v>
      </c>
      <c r="CL9" s="43">
        <v>226.60249999999999</v>
      </c>
      <c r="CM9" s="43">
        <v>226.60249999999999</v>
      </c>
      <c r="CN9" s="43">
        <v>226.60249999999999</v>
      </c>
      <c r="CO9" s="43">
        <v>226.60249999999999</v>
      </c>
      <c r="CP9" s="43">
        <v>205.16499999999999</v>
      </c>
      <c r="CQ9" s="43">
        <v>205.16499999999999</v>
      </c>
      <c r="CR9" s="43">
        <v>205.16499999999999</v>
      </c>
      <c r="CS9" s="43">
        <v>205.16499999999999</v>
      </c>
      <c r="CT9" s="44"/>
      <c r="CU9" s="44"/>
      <c r="CV9" s="44"/>
      <c r="CW9" s="45"/>
      <c r="CX9" s="142">
        <f>IF(SUM(B9:CW9)&lt;&gt;0,AVERAGEIF(B9:CW9,"&lt;&gt;"""),"")</f>
        <v>118.05760416666676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42.9</v>
      </c>
      <c r="C14" s="149">
        <v>55.7</v>
      </c>
      <c r="D14" s="149">
        <v>61.7</v>
      </c>
      <c r="E14" s="149">
        <v>52.7</v>
      </c>
      <c r="F14" s="149">
        <v>52.6</v>
      </c>
      <c r="G14" s="149">
        <v>66.7</v>
      </c>
      <c r="H14" s="149">
        <v>105.9</v>
      </c>
      <c r="I14" s="149">
        <v>57.3</v>
      </c>
      <c r="J14" s="149">
        <v>74</v>
      </c>
      <c r="K14" s="149">
        <v>67.2</v>
      </c>
      <c r="L14" s="149">
        <v>48.8</v>
      </c>
      <c r="M14" s="149">
        <v>48.5</v>
      </c>
      <c r="N14" s="149">
        <v>48.3</v>
      </c>
      <c r="O14" s="149">
        <v>67.099999999999994</v>
      </c>
      <c r="P14" s="149">
        <v>47</v>
      </c>
      <c r="Q14" s="149">
        <v>57.3</v>
      </c>
      <c r="R14" s="149">
        <v>63.4</v>
      </c>
      <c r="S14" s="149">
        <v>63.3</v>
      </c>
      <c r="T14" s="149">
        <v>72.599999999999994</v>
      </c>
      <c r="U14" s="149">
        <v>84.4</v>
      </c>
      <c r="V14" s="149">
        <v>51.1</v>
      </c>
      <c r="W14" s="149">
        <v>80.400000000000006</v>
      </c>
      <c r="X14" s="149">
        <v>78.8</v>
      </c>
      <c r="Y14" s="149">
        <v>76.2</v>
      </c>
      <c r="Z14" s="149">
        <v>6.4</v>
      </c>
      <c r="AA14" s="149">
        <v>16.8</v>
      </c>
      <c r="AB14" s="149"/>
      <c r="AC14" s="149">
        <v>83.7</v>
      </c>
      <c r="AD14" s="149">
        <v>184.1</v>
      </c>
      <c r="AE14" s="149">
        <v>155.5</v>
      </c>
      <c r="AF14" s="149">
        <v>163.69999999999999</v>
      </c>
      <c r="AG14" s="149">
        <v>144.1</v>
      </c>
      <c r="AH14" s="149">
        <v>198.4</v>
      </c>
      <c r="AI14" s="149">
        <v>122.2</v>
      </c>
      <c r="AJ14" s="149">
        <v>50</v>
      </c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>
        <v>94.3</v>
      </c>
      <c r="BL14" s="149">
        <v>72.8</v>
      </c>
      <c r="BM14" s="149">
        <v>149.80000000000001</v>
      </c>
      <c r="BN14" s="149">
        <v>57.3</v>
      </c>
      <c r="BO14" s="149">
        <v>79.2</v>
      </c>
      <c r="BP14" s="149">
        <v>32.1</v>
      </c>
      <c r="BQ14" s="149">
        <v>62.1</v>
      </c>
      <c r="BR14" s="149">
        <v>44.2</v>
      </c>
      <c r="BS14" s="149">
        <v>49</v>
      </c>
      <c r="BT14" s="149">
        <v>114</v>
      </c>
      <c r="BU14" s="149">
        <v>223.5</v>
      </c>
      <c r="BV14" s="149">
        <v>201.1</v>
      </c>
      <c r="BW14" s="149">
        <v>138</v>
      </c>
      <c r="BX14" s="149">
        <v>103.3</v>
      </c>
      <c r="BY14" s="149">
        <v>116.2</v>
      </c>
      <c r="BZ14" s="149">
        <v>106.8</v>
      </c>
      <c r="CA14" s="149">
        <v>29</v>
      </c>
      <c r="CB14" s="149">
        <v>123.5</v>
      </c>
      <c r="CC14" s="149">
        <v>104.6</v>
      </c>
      <c r="CD14" s="149">
        <v>75.8</v>
      </c>
      <c r="CE14" s="149">
        <v>79</v>
      </c>
      <c r="CF14" s="149">
        <v>56.4</v>
      </c>
      <c r="CG14" s="149">
        <v>5.8</v>
      </c>
      <c r="CH14" s="149">
        <v>68.7</v>
      </c>
      <c r="CI14" s="149">
        <v>45.8</v>
      </c>
      <c r="CJ14" s="149"/>
      <c r="CK14" s="149">
        <v>51.7</v>
      </c>
      <c r="CL14" s="149">
        <v>64.5</v>
      </c>
      <c r="CM14" s="149">
        <v>168.8</v>
      </c>
      <c r="CN14" s="149">
        <v>77.5</v>
      </c>
      <c r="CO14" s="149"/>
      <c r="CP14" s="149">
        <v>25.6</v>
      </c>
      <c r="CQ14" s="149">
        <v>73.2</v>
      </c>
      <c r="CR14" s="149">
        <v>70.8</v>
      </c>
      <c r="CS14" s="149">
        <v>45.8</v>
      </c>
      <c r="CT14" s="150"/>
      <c r="CU14" s="150"/>
      <c r="CV14" s="150"/>
      <c r="CW14" s="151"/>
      <c r="CX14" s="152">
        <f t="array" ref="CX14">SUMPRODUCT(B14:CW14*0.25)</f>
        <v>1364.7500000000002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42.9</v>
      </c>
      <c r="C17" s="160">
        <f t="shared" ref="C17:BN17" si="0">SUM(C12:C16)</f>
        <v>55.7</v>
      </c>
      <c r="D17" s="160">
        <f t="shared" si="0"/>
        <v>61.7</v>
      </c>
      <c r="E17" s="160">
        <f t="shared" si="0"/>
        <v>52.7</v>
      </c>
      <c r="F17" s="160">
        <f t="shared" si="0"/>
        <v>52.6</v>
      </c>
      <c r="G17" s="160">
        <f t="shared" si="0"/>
        <v>66.7</v>
      </c>
      <c r="H17" s="160">
        <f t="shared" si="0"/>
        <v>105.9</v>
      </c>
      <c r="I17" s="160">
        <f t="shared" si="0"/>
        <v>57.3</v>
      </c>
      <c r="J17" s="160">
        <f t="shared" si="0"/>
        <v>74</v>
      </c>
      <c r="K17" s="160">
        <f t="shared" si="0"/>
        <v>67.2</v>
      </c>
      <c r="L17" s="160">
        <f t="shared" si="0"/>
        <v>48.8</v>
      </c>
      <c r="M17" s="160">
        <f t="shared" si="0"/>
        <v>48.5</v>
      </c>
      <c r="N17" s="160">
        <f t="shared" si="0"/>
        <v>48.3</v>
      </c>
      <c r="O17" s="160">
        <f t="shared" si="0"/>
        <v>67.099999999999994</v>
      </c>
      <c r="P17" s="160">
        <f t="shared" si="0"/>
        <v>47</v>
      </c>
      <c r="Q17" s="160">
        <f t="shared" si="0"/>
        <v>57.3</v>
      </c>
      <c r="R17" s="160">
        <f t="shared" si="0"/>
        <v>63.4</v>
      </c>
      <c r="S17" s="160">
        <f t="shared" si="0"/>
        <v>63.3</v>
      </c>
      <c r="T17" s="160">
        <f t="shared" si="0"/>
        <v>72.599999999999994</v>
      </c>
      <c r="U17" s="160">
        <f t="shared" si="0"/>
        <v>84.4</v>
      </c>
      <c r="V17" s="160">
        <f t="shared" si="0"/>
        <v>51.1</v>
      </c>
      <c r="W17" s="160">
        <f t="shared" si="0"/>
        <v>80.400000000000006</v>
      </c>
      <c r="X17" s="160">
        <f t="shared" si="0"/>
        <v>78.8</v>
      </c>
      <c r="Y17" s="160">
        <f t="shared" si="0"/>
        <v>76.2</v>
      </c>
      <c r="Z17" s="160">
        <f t="shared" si="0"/>
        <v>6.4</v>
      </c>
      <c r="AA17" s="160">
        <f t="shared" si="0"/>
        <v>16.8</v>
      </c>
      <c r="AB17" s="160">
        <f t="shared" si="0"/>
        <v>0</v>
      </c>
      <c r="AC17" s="160">
        <f t="shared" si="0"/>
        <v>83.7</v>
      </c>
      <c r="AD17" s="160">
        <f t="shared" si="0"/>
        <v>184.1</v>
      </c>
      <c r="AE17" s="160">
        <f t="shared" si="0"/>
        <v>155.5</v>
      </c>
      <c r="AF17" s="160">
        <f t="shared" si="0"/>
        <v>163.69999999999999</v>
      </c>
      <c r="AG17" s="160">
        <f t="shared" si="0"/>
        <v>144.1</v>
      </c>
      <c r="AH17" s="160">
        <f t="shared" si="0"/>
        <v>198.4</v>
      </c>
      <c r="AI17" s="160">
        <f t="shared" si="0"/>
        <v>122.2</v>
      </c>
      <c r="AJ17" s="160">
        <f t="shared" si="0"/>
        <v>50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94.3</v>
      </c>
      <c r="BL17" s="160">
        <f t="shared" si="0"/>
        <v>72.8</v>
      </c>
      <c r="BM17" s="160">
        <f t="shared" si="0"/>
        <v>149.80000000000001</v>
      </c>
      <c r="BN17" s="160">
        <f t="shared" si="0"/>
        <v>57.3</v>
      </c>
      <c r="BO17" s="160">
        <f t="shared" ref="BO17:CW17" si="1">SUM(BO12:BO16)</f>
        <v>79.2</v>
      </c>
      <c r="BP17" s="160">
        <f t="shared" si="1"/>
        <v>32.1</v>
      </c>
      <c r="BQ17" s="160">
        <f t="shared" si="1"/>
        <v>62.1</v>
      </c>
      <c r="BR17" s="160">
        <f t="shared" si="1"/>
        <v>44.2</v>
      </c>
      <c r="BS17" s="160">
        <f t="shared" si="1"/>
        <v>49</v>
      </c>
      <c r="BT17" s="160">
        <f t="shared" si="1"/>
        <v>114</v>
      </c>
      <c r="BU17" s="160">
        <f t="shared" si="1"/>
        <v>223.5</v>
      </c>
      <c r="BV17" s="160">
        <f t="shared" si="1"/>
        <v>201.1</v>
      </c>
      <c r="BW17" s="160">
        <f t="shared" si="1"/>
        <v>138</v>
      </c>
      <c r="BX17" s="160">
        <f t="shared" si="1"/>
        <v>103.3</v>
      </c>
      <c r="BY17" s="160">
        <f t="shared" si="1"/>
        <v>116.2</v>
      </c>
      <c r="BZ17" s="160">
        <f t="shared" si="1"/>
        <v>106.8</v>
      </c>
      <c r="CA17" s="160">
        <f t="shared" si="1"/>
        <v>29</v>
      </c>
      <c r="CB17" s="160">
        <f t="shared" si="1"/>
        <v>123.5</v>
      </c>
      <c r="CC17" s="160">
        <f t="shared" si="1"/>
        <v>104.6</v>
      </c>
      <c r="CD17" s="160">
        <f t="shared" si="1"/>
        <v>75.8</v>
      </c>
      <c r="CE17" s="160">
        <f t="shared" si="1"/>
        <v>79</v>
      </c>
      <c r="CF17" s="160">
        <f t="shared" si="1"/>
        <v>56.4</v>
      </c>
      <c r="CG17" s="160">
        <f t="shared" si="1"/>
        <v>5.8</v>
      </c>
      <c r="CH17" s="160">
        <f t="shared" si="1"/>
        <v>68.7</v>
      </c>
      <c r="CI17" s="160">
        <f t="shared" si="1"/>
        <v>45.8</v>
      </c>
      <c r="CJ17" s="160">
        <f t="shared" si="1"/>
        <v>0</v>
      </c>
      <c r="CK17" s="160">
        <f t="shared" si="1"/>
        <v>51.7</v>
      </c>
      <c r="CL17" s="160">
        <f t="shared" si="1"/>
        <v>64.5</v>
      </c>
      <c r="CM17" s="160">
        <f t="shared" si="1"/>
        <v>168.8</v>
      </c>
      <c r="CN17" s="160">
        <f t="shared" si="1"/>
        <v>77.5</v>
      </c>
      <c r="CO17" s="160">
        <f t="shared" si="1"/>
        <v>0</v>
      </c>
      <c r="CP17" s="160">
        <f t="shared" si="1"/>
        <v>25.6</v>
      </c>
      <c r="CQ17" s="160">
        <f t="shared" si="1"/>
        <v>73.2</v>
      </c>
      <c r="CR17" s="160">
        <f t="shared" si="1"/>
        <v>70.8</v>
      </c>
      <c r="CS17" s="160">
        <f t="shared" si="1"/>
        <v>45.8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1364.7500000000002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>
        <v>4.9000000000000004</v>
      </c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>
        <v>60.9</v>
      </c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16.45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27.8</v>
      </c>
      <c r="BS24" s="155">
        <v>27.8</v>
      </c>
      <c r="BT24" s="155">
        <v>27.8</v>
      </c>
      <c r="BU24" s="155">
        <v>27.8</v>
      </c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>
        <v>27.8</v>
      </c>
      <c r="CM24" s="155">
        <v>27.8</v>
      </c>
      <c r="CN24" s="155">
        <v>27.8</v>
      </c>
      <c r="CO24" s="155">
        <v>27.8</v>
      </c>
      <c r="CP24" s="155">
        <v>51.1</v>
      </c>
      <c r="CQ24" s="155">
        <v>51.1</v>
      </c>
      <c r="CR24" s="155">
        <v>51.1</v>
      </c>
      <c r="CS24" s="155">
        <v>51.1</v>
      </c>
      <c r="CT24" s="156"/>
      <c r="CU24" s="156"/>
      <c r="CV24" s="156"/>
      <c r="CW24" s="157"/>
      <c r="CX24" s="158">
        <f t="array" ref="CX24">SUMPRODUCT(B24:CW24*0.25)</f>
        <v>106.70000000000003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4.9000000000000004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27.8</v>
      </c>
      <c r="BS25" s="160">
        <f t="shared" si="3"/>
        <v>27.8</v>
      </c>
      <c r="BT25" s="160">
        <f t="shared" si="3"/>
        <v>27.8</v>
      </c>
      <c r="BU25" s="160">
        <f t="shared" si="3"/>
        <v>27.8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60.9</v>
      </c>
      <c r="CK25" s="160">
        <f t="shared" si="3"/>
        <v>0</v>
      </c>
      <c r="CL25" s="160">
        <f t="shared" si="3"/>
        <v>27.8</v>
      </c>
      <c r="CM25" s="160">
        <f t="shared" si="3"/>
        <v>27.8</v>
      </c>
      <c r="CN25" s="160">
        <f t="shared" si="3"/>
        <v>27.8</v>
      </c>
      <c r="CO25" s="160">
        <f t="shared" si="3"/>
        <v>27.8</v>
      </c>
      <c r="CP25" s="160">
        <f t="shared" si="3"/>
        <v>51.1</v>
      </c>
      <c r="CQ25" s="160">
        <f t="shared" si="3"/>
        <v>51.1</v>
      </c>
      <c r="CR25" s="160">
        <f t="shared" si="3"/>
        <v>51.1</v>
      </c>
      <c r="CS25" s="160">
        <f t="shared" si="3"/>
        <v>51.1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123.15000000000003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2026-09-04T20:26:34Z</dcterms:created>
  <dcterms:modified xsi:type="dcterms:W3CDTF">2026-09-04T20:26:37Z</dcterms:modified>
</cp:coreProperties>
</file>