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M51" i="4"/>
  <c r="L51" i="4"/>
  <c r="K51" i="4"/>
  <c r="J51" i="4"/>
  <c r="I51" i="4"/>
  <c r="H51" i="4"/>
  <c r="G51" i="4"/>
  <c r="F51" i="4"/>
  <c r="E51" i="4"/>
  <c r="D51" i="4"/>
  <c r="C51" i="4"/>
  <c r="B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L16" i="4"/>
  <c r="K16" i="4"/>
  <c r="J16" i="4"/>
  <c r="I16" i="4"/>
  <c r="H16" i="4"/>
  <c r="G16" i="4"/>
  <c r="F16" i="4"/>
  <c r="E16" i="4"/>
  <c r="D16" i="4"/>
  <c r="C16" i="4"/>
  <c r="B16" i="4"/>
  <c r="AA15" i="4"/>
  <c r="AA14" i="4"/>
  <c r="AA13" i="4"/>
  <c r="AA12" i="4"/>
  <c r="AA11" i="4"/>
  <c r="AA10" i="4"/>
  <c r="AA16" i="4" s="1"/>
  <c r="AA7" i="4"/>
  <c r="AA4" i="4"/>
  <c r="AA51" i="4" l="1"/>
</calcChain>
</file>

<file path=xl/sharedStrings.xml><?xml version="1.0" encoding="utf-8"?>
<sst xmlns="http://schemas.openxmlformats.org/spreadsheetml/2006/main" count="117" uniqueCount="53">
  <si>
    <t>Publication on: 07/04/2024 11:25:12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</si>
  <si>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</si>
  <si>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</si>
  <si>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</si>
  <si>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</si>
  <si>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</si>
  <si>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</si>
  <si>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</si>
  <si>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</si>
  <si>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</si>
  <si>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</si>
  <si>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</si>
  <si>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</si>
  <si>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</si>
  <si>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</si>
  <si>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</si>
  <si>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</si>
  <si>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</si>
  <si>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</si>
  <si>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</si>
  <si>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</si>
  <si>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</si>
  <si>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</si>
  <si>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</si>
  <si>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</si>
  <si>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</si>
  <si>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</si>
  <si>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</si>
  <si>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</si>
  <si>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</si>
  <si>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</si>
  <si>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</si>
  <si>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</si>
  <si>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</si>
  <si>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</si>
  <si>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</si>
  <si>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</si>
  <si>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</si>
  <si>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</si>
  <si>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</si>
  <si>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</si>
  <si>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</si>
  <si>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</si>
  <si>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</si>
  <si>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</si>
  <si>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</si>
  <si>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</si>
  <si>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</si>
  <si>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</si>
  <si>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</si>
  <si>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</si>
  <si>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'3' Market</t>
  </si>
  <si>
    <t>Complementary Regional Intraday '3'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</si>
</sst>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B043-4A1F-A82F-2625B57CF46B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B043-4A1F-A82F-2625B57CF46B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18">
                  <c:v>20</c:v>
                </c:pt>
                <c:pt idx="19">
                  <c:v>70</c:v>
                </c:pt>
                <c:pt idx="20">
                  <c:v>73.959999999999994</c:v>
                </c:pt>
                <c:pt idx="21">
                  <c:v>73.385000000000005</c:v>
                </c:pt>
                <c:pt idx="22">
                  <c:v>73.188000000000002</c:v>
                </c:pt>
                <c:pt idx="23">
                  <c:v>64.631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43-4A1F-A82F-2625B57CF46B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83.9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43-4A1F-A82F-2625B57CF46B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12">
                  <c:v>89.496000000000009</c:v>
                </c:pt>
                <c:pt idx="13">
                  <c:v>94.254000000000005</c:v>
                </c:pt>
                <c:pt idx="14">
                  <c:v>82.832000000000008</c:v>
                </c:pt>
                <c:pt idx="15">
                  <c:v>82.477999999999994</c:v>
                </c:pt>
                <c:pt idx="16">
                  <c:v>83.150999999999996</c:v>
                </c:pt>
                <c:pt idx="17">
                  <c:v>4.7309999999999999</c:v>
                </c:pt>
                <c:pt idx="18">
                  <c:v>13.780999999999999</c:v>
                </c:pt>
                <c:pt idx="19">
                  <c:v>18.638000000000002</c:v>
                </c:pt>
                <c:pt idx="20">
                  <c:v>3.3460000000000001</c:v>
                </c:pt>
                <c:pt idx="21">
                  <c:v>2.2400000000000002</c:v>
                </c:pt>
                <c:pt idx="22">
                  <c:v>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43-4A1F-A82F-2625B57CF46B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B043-4A1F-A82F-2625B57CF46B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B043-4A1F-A82F-2625B57CF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12">
                  <c:v>89.495999999999995</c:v>
                </c:pt>
                <c:pt idx="13">
                  <c:v>94.253999999999991</c:v>
                </c:pt>
                <c:pt idx="14">
                  <c:v>82.831999999999994</c:v>
                </c:pt>
                <c:pt idx="15">
                  <c:v>82.47799999999998</c:v>
                </c:pt>
                <c:pt idx="16">
                  <c:v>83.150999999999996</c:v>
                </c:pt>
                <c:pt idx="17">
                  <c:v>90.284000000000006</c:v>
                </c:pt>
                <c:pt idx="18">
                  <c:v>36.021000000000001</c:v>
                </c:pt>
                <c:pt idx="19">
                  <c:v>94.36999999999999</c:v>
                </c:pt>
                <c:pt idx="20">
                  <c:v>93.840999999999994</c:v>
                </c:pt>
                <c:pt idx="21">
                  <c:v>83.13300000000001</c:v>
                </c:pt>
                <c:pt idx="22">
                  <c:v>78.593000000000004</c:v>
                </c:pt>
                <c:pt idx="23">
                  <c:v>94.031000000000006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043-4A1F-A82F-2625B57CF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0.04</c:v>
                </c:pt>
                <c:pt idx="17">
                  <c:v>50</c:v>
                </c:pt>
                <c:pt idx="18">
                  <c:v>86.6</c:v>
                </c:pt>
                <c:pt idx="19">
                  <c:v>91</c:v>
                </c:pt>
                <c:pt idx="20">
                  <c:v>76.180000000000007</c:v>
                </c:pt>
                <c:pt idx="21">
                  <c:v>69.12</c:v>
                </c:pt>
                <c:pt idx="22">
                  <c:v>69.13</c:v>
                </c:pt>
                <c:pt idx="23">
                  <c:v>68.489999999999995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043-4A1F-A82F-2625B57CF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45389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>
        <v>89.496000000000009</v>
      </c>
      <c r="O4" s="18">
        <v>94.254000000000005</v>
      </c>
      <c r="P4" s="18">
        <v>82.832000000000008</v>
      </c>
      <c r="Q4" s="18">
        <v>82.477999999999994</v>
      </c>
      <c r="R4" s="18">
        <v>83.150999999999996</v>
      </c>
      <c r="S4" s="18">
        <v>90.274999999999991</v>
      </c>
      <c r="T4" s="18">
        <v>36.021000000000001</v>
      </c>
      <c r="U4" s="18">
        <v>94.36999999999999</v>
      </c>
      <c r="V4" s="18">
        <v>93.840999999999994</v>
      </c>
      <c r="W4" s="18">
        <v>83.132999999999996</v>
      </c>
      <c r="X4" s="18">
        <v>78.593000000000004</v>
      </c>
      <c r="Y4" s="18">
        <v>94.031000000000006</v>
      </c>
      <c r="Z4" s="19"/>
      <c r="AA4" s="20">
        <f>SUM(B4:Z4)</f>
        <v>1002.4749999999999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0</v>
      </c>
      <c r="O7" s="28">
        <v>0</v>
      </c>
      <c r="P7" s="28">
        <v>0</v>
      </c>
      <c r="Q7" s="28">
        <v>0</v>
      </c>
      <c r="R7" s="28">
        <v>0.04</v>
      </c>
      <c r="S7" s="28">
        <v>50</v>
      </c>
      <c r="T7" s="28">
        <v>86.6</v>
      </c>
      <c r="U7" s="28">
        <v>91</v>
      </c>
      <c r="V7" s="28">
        <v>76.180000000000007</v>
      </c>
      <c r="W7" s="28">
        <v>69.12</v>
      </c>
      <c r="X7" s="28">
        <v>69.13</v>
      </c>
      <c r="Y7" s="28">
        <v>68.489999999999995</v>
      </c>
      <c r="Z7" s="29"/>
      <c r="AA7" s="30">
        <f>IF(SUM(B7:Z7)&lt;&gt;0,AVERAGEIF(B7:Z7,"&lt;&gt;"""),"")</f>
        <v>42.546666666666667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>
        <v>20</v>
      </c>
      <c r="U12" s="52">
        <v>70</v>
      </c>
      <c r="V12" s="52">
        <v>73.959999999999994</v>
      </c>
      <c r="W12" s="52">
        <v>73.385000000000005</v>
      </c>
      <c r="X12" s="52">
        <v>73.188000000000002</v>
      </c>
      <c r="Y12" s="52">
        <v>64.631</v>
      </c>
      <c r="Z12" s="53"/>
      <c r="AA12" s="54">
        <f t="shared" si="0"/>
        <v>375.16399999999999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>
        <v>89.496000000000009</v>
      </c>
      <c r="O14" s="57">
        <v>94.254000000000005</v>
      </c>
      <c r="P14" s="57">
        <v>82.832000000000008</v>
      </c>
      <c r="Q14" s="57">
        <v>82.477999999999994</v>
      </c>
      <c r="R14" s="57">
        <v>83.150999999999996</v>
      </c>
      <c r="S14" s="57">
        <v>4.7309999999999999</v>
      </c>
      <c r="T14" s="57">
        <v>13.780999999999999</v>
      </c>
      <c r="U14" s="57">
        <v>18.638000000000002</v>
      </c>
      <c r="V14" s="57">
        <v>3.3460000000000001</v>
      </c>
      <c r="W14" s="57">
        <v>2.2400000000000002</v>
      </c>
      <c r="X14" s="57">
        <v>0.91</v>
      </c>
      <c r="Y14" s="57"/>
      <c r="Z14" s="58"/>
      <c r="AA14" s="59">
        <f t="shared" si="0"/>
        <v>475.85700000000003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 t="str">
        <f>IF(LEN(B$2)&gt;0,SUM(B10:B15),"")</f>
        <v/>
      </c>
      <c r="C16" s="62" t="str">
        <f t="shared" ref="C16:Z16" si="1">IF(LEN(C$2)&gt;0,SUM(C10:C15),"")</f>
        <v/>
      </c>
      <c r="D16" s="62" t="str">
        <f t="shared" si="1"/>
        <v/>
      </c>
      <c r="E16" s="62" t="str">
        <f t="shared" si="1"/>
        <v/>
      </c>
      <c r="F16" s="62" t="str">
        <f t="shared" si="1"/>
        <v/>
      </c>
      <c r="G16" s="62" t="str">
        <f t="shared" si="1"/>
        <v/>
      </c>
      <c r="H16" s="62" t="str">
        <f t="shared" si="1"/>
        <v/>
      </c>
      <c r="I16" s="62" t="str">
        <f t="shared" si="1"/>
        <v/>
      </c>
      <c r="J16" s="62" t="str">
        <f t="shared" si="1"/>
        <v/>
      </c>
      <c r="K16" s="62" t="str">
        <f t="shared" si="1"/>
        <v/>
      </c>
      <c r="L16" s="62" t="str">
        <f t="shared" si="1"/>
        <v/>
      </c>
      <c r="M16" s="62" t="str">
        <f t="shared" si="1"/>
        <v/>
      </c>
      <c r="N16" s="62">
        <f t="shared" si="1"/>
        <v>89.496000000000009</v>
      </c>
      <c r="O16" s="62">
        <f t="shared" si="1"/>
        <v>94.254000000000005</v>
      </c>
      <c r="P16" s="62">
        <f t="shared" si="1"/>
        <v>82.832000000000008</v>
      </c>
      <c r="Q16" s="62">
        <f t="shared" si="1"/>
        <v>82.477999999999994</v>
      </c>
      <c r="R16" s="62">
        <f t="shared" si="1"/>
        <v>83.150999999999996</v>
      </c>
      <c r="S16" s="62">
        <f t="shared" si="1"/>
        <v>4.7309999999999999</v>
      </c>
      <c r="T16" s="62">
        <f t="shared" si="1"/>
        <v>33.780999999999999</v>
      </c>
      <c r="U16" s="62">
        <f t="shared" si="1"/>
        <v>88.638000000000005</v>
      </c>
      <c r="V16" s="62">
        <f t="shared" si="1"/>
        <v>77.305999999999997</v>
      </c>
      <c r="W16" s="62">
        <f t="shared" si="1"/>
        <v>75.625</v>
      </c>
      <c r="X16" s="62">
        <f t="shared" si="1"/>
        <v>74.097999999999999</v>
      </c>
      <c r="Y16" s="62">
        <f t="shared" si="1"/>
        <v>64.631</v>
      </c>
      <c r="Z16" s="63" t="str">
        <f t="shared" si="1"/>
        <v/>
      </c>
      <c r="AA16" s="64">
        <f>SUM(AA10:AA15)</f>
        <v>851.02099999999996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>
        <v>11.4</v>
      </c>
      <c r="W19" s="72">
        <v>0.57399999999999995</v>
      </c>
      <c r="X19" s="72"/>
      <c r="Y19" s="72">
        <v>29.4</v>
      </c>
      <c r="Z19" s="73"/>
      <c r="AA19" s="74">
        <f t="shared" ref="AA19:AA24" si="2">SUM(B19:Z19)</f>
        <v>41.373999999999995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>
        <v>0.34499999999999997</v>
      </c>
      <c r="V20" s="77"/>
      <c r="W20" s="77"/>
      <c r="X20" s="77"/>
      <c r="Y20" s="77"/>
      <c r="Z20" s="78"/>
      <c r="AA20" s="79">
        <f t="shared" si="2"/>
        <v>0.34499999999999997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>
        <v>1.6439999999999999</v>
      </c>
      <c r="T21" s="81">
        <v>2.2400000000000002</v>
      </c>
      <c r="U21" s="81">
        <v>5.3869999999999996</v>
      </c>
      <c r="V21" s="81">
        <v>5.1349999999999998</v>
      </c>
      <c r="W21" s="81">
        <v>6.9340000000000002</v>
      </c>
      <c r="X21" s="81">
        <v>4.4950000000000001</v>
      </c>
      <c r="Y21" s="81"/>
      <c r="Z21" s="78"/>
      <c r="AA21" s="79">
        <f t="shared" si="2"/>
        <v>25.835000000000001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 t="str">
        <f>IF(LEN(B$2)&gt;0,SUM(B19:B24),"")</f>
        <v/>
      </c>
      <c r="C25" s="88" t="str">
        <f t="shared" ref="C25:Z25" si="3">IF(LEN(C$2)&gt;0,SUM(C19:C24),"")</f>
        <v/>
      </c>
      <c r="D25" s="88" t="str">
        <f t="shared" si="3"/>
        <v/>
      </c>
      <c r="E25" s="88" t="str">
        <f t="shared" si="3"/>
        <v/>
      </c>
      <c r="F25" s="88" t="str">
        <f t="shared" si="3"/>
        <v/>
      </c>
      <c r="G25" s="88" t="str">
        <f t="shared" si="3"/>
        <v/>
      </c>
      <c r="H25" s="88" t="str">
        <f t="shared" si="3"/>
        <v/>
      </c>
      <c r="I25" s="88" t="str">
        <f t="shared" si="3"/>
        <v/>
      </c>
      <c r="J25" s="88" t="str">
        <f t="shared" si="3"/>
        <v/>
      </c>
      <c r="K25" s="88" t="str">
        <f t="shared" si="3"/>
        <v/>
      </c>
      <c r="L25" s="88" t="str">
        <f t="shared" si="3"/>
        <v/>
      </c>
      <c r="M25" s="88" t="str">
        <f t="shared" si="3"/>
        <v/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1.6439999999999999</v>
      </c>
      <c r="T25" s="88">
        <f t="shared" si="3"/>
        <v>2.2400000000000002</v>
      </c>
      <c r="U25" s="88">
        <f t="shared" si="3"/>
        <v>5.7319999999999993</v>
      </c>
      <c r="V25" s="88">
        <f t="shared" si="3"/>
        <v>16.535</v>
      </c>
      <c r="W25" s="88">
        <f t="shared" si="3"/>
        <v>7.508</v>
      </c>
      <c r="X25" s="88">
        <f t="shared" si="3"/>
        <v>4.4950000000000001</v>
      </c>
      <c r="Y25" s="88">
        <f t="shared" si="3"/>
        <v>29.4</v>
      </c>
      <c r="Z25" s="89" t="str">
        <f t="shared" si="3"/>
        <v/>
      </c>
      <c r="AA25" s="90">
        <f>SUM(AA19:AA24)</f>
        <v>67.554000000000002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>
        <v>89.495999999999995</v>
      </c>
      <c r="O29" s="77">
        <v>94.254000000000005</v>
      </c>
      <c r="P29" s="77">
        <v>82.831999999999994</v>
      </c>
      <c r="Q29" s="77">
        <v>82.477999999999994</v>
      </c>
      <c r="R29" s="77">
        <v>83.150999999999996</v>
      </c>
      <c r="S29" s="77">
        <v>6.375</v>
      </c>
      <c r="T29" s="77">
        <v>36.021000000000001</v>
      </c>
      <c r="U29" s="77">
        <v>94.37</v>
      </c>
      <c r="V29" s="77">
        <v>93.840999999999994</v>
      </c>
      <c r="W29" s="77">
        <v>83.132999999999996</v>
      </c>
      <c r="X29" s="77">
        <v>78.593000000000004</v>
      </c>
      <c r="Y29" s="77">
        <v>94.031000000000006</v>
      </c>
      <c r="Z29" s="78"/>
      <c r="AA29" s="79">
        <f>SUM(B29:Z29)</f>
        <v>918.57500000000005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 t="str">
        <f>IF(LEN(B$2)&gt;0,SUM(B28:B30),"")</f>
        <v/>
      </c>
      <c r="C31" s="62" t="str">
        <f t="shared" ref="C31:Z31" si="4">IF(LEN(C$2)&gt;0,SUM(C28:C30),"")</f>
        <v/>
      </c>
      <c r="D31" s="62" t="str">
        <f t="shared" si="4"/>
        <v/>
      </c>
      <c r="E31" s="62" t="str">
        <f t="shared" si="4"/>
        <v/>
      </c>
      <c r="F31" s="62" t="str">
        <f t="shared" si="4"/>
        <v/>
      </c>
      <c r="G31" s="62" t="str">
        <f t="shared" si="4"/>
        <v/>
      </c>
      <c r="H31" s="62" t="str">
        <f t="shared" si="4"/>
        <v/>
      </c>
      <c r="I31" s="62" t="str">
        <f t="shared" si="4"/>
        <v/>
      </c>
      <c r="J31" s="62" t="str">
        <f t="shared" si="4"/>
        <v/>
      </c>
      <c r="K31" s="62" t="str">
        <f t="shared" si="4"/>
        <v/>
      </c>
      <c r="L31" s="62" t="str">
        <f t="shared" si="4"/>
        <v/>
      </c>
      <c r="M31" s="62" t="str">
        <f t="shared" si="4"/>
        <v/>
      </c>
      <c r="N31" s="62">
        <f t="shared" si="4"/>
        <v>89.495999999999995</v>
      </c>
      <c r="O31" s="62">
        <f t="shared" si="4"/>
        <v>94.254000000000005</v>
      </c>
      <c r="P31" s="62">
        <f t="shared" si="4"/>
        <v>82.831999999999994</v>
      </c>
      <c r="Q31" s="62">
        <f t="shared" si="4"/>
        <v>82.477999999999994</v>
      </c>
      <c r="R31" s="62">
        <f t="shared" si="4"/>
        <v>83.150999999999996</v>
      </c>
      <c r="S31" s="62">
        <f t="shared" si="4"/>
        <v>6.375</v>
      </c>
      <c r="T31" s="62">
        <f t="shared" si="4"/>
        <v>36.021000000000001</v>
      </c>
      <c r="U31" s="62">
        <f t="shared" si="4"/>
        <v>94.37</v>
      </c>
      <c r="V31" s="62">
        <f t="shared" si="4"/>
        <v>93.840999999999994</v>
      </c>
      <c r="W31" s="62">
        <f t="shared" si="4"/>
        <v>83.132999999999996</v>
      </c>
      <c r="X31" s="62">
        <f t="shared" si="4"/>
        <v>78.593000000000004</v>
      </c>
      <c r="Y31" s="62">
        <f t="shared" si="4"/>
        <v>94.031000000000006</v>
      </c>
      <c r="Z31" s="63" t="str">
        <f t="shared" si="4"/>
        <v/>
      </c>
      <c r="AA31" s="64">
        <f>SUM(AA28:AA30)</f>
        <v>918.57500000000005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>
        <v>83.9</v>
      </c>
      <c r="T38" s="99"/>
      <c r="U38" s="99"/>
      <c r="V38" s="99"/>
      <c r="W38" s="99"/>
      <c r="X38" s="99"/>
      <c r="Y38" s="99"/>
      <c r="Z38" s="100"/>
      <c r="AA38" s="79">
        <f t="shared" si="5"/>
        <v>83.9</v>
      </c>
    </row>
    <row r="39" spans="1:27" ht="30" customHeight="1" thickBot="1" x14ac:dyDescent="0.25">
      <c r="A39" s="86" t="s">
        <v>32</v>
      </c>
      <c r="B39" s="87" t="str">
        <f t="shared" ref="B39:Z39" si="6">IF(LEN(B$2)&gt;0,SUM(B34:B38),"")</f>
        <v/>
      </c>
      <c r="C39" s="88" t="str">
        <f t="shared" si="6"/>
        <v/>
      </c>
      <c r="D39" s="88" t="str">
        <f t="shared" si="6"/>
        <v/>
      </c>
      <c r="E39" s="88" t="str">
        <f t="shared" si="6"/>
        <v/>
      </c>
      <c r="F39" s="88" t="str">
        <f t="shared" si="6"/>
        <v/>
      </c>
      <c r="G39" s="88" t="str">
        <f t="shared" si="6"/>
        <v/>
      </c>
      <c r="H39" s="88" t="str">
        <f t="shared" si="6"/>
        <v/>
      </c>
      <c r="I39" s="88" t="str">
        <f t="shared" si="6"/>
        <v/>
      </c>
      <c r="J39" s="88" t="str">
        <f t="shared" si="6"/>
        <v/>
      </c>
      <c r="K39" s="88" t="str">
        <f t="shared" si="6"/>
        <v/>
      </c>
      <c r="L39" s="88" t="str">
        <f t="shared" si="6"/>
        <v/>
      </c>
      <c r="M39" s="88" t="str">
        <f t="shared" si="6"/>
        <v/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83.9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83.9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>
        <v>83.9</v>
      </c>
      <c r="T46" s="99"/>
      <c r="U46" s="99"/>
      <c r="V46" s="99"/>
      <c r="W46" s="99"/>
      <c r="X46" s="99"/>
      <c r="Y46" s="99"/>
      <c r="Z46" s="100"/>
      <c r="AA46" s="79">
        <f t="shared" si="7"/>
        <v>83.9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 t="str">
        <f>IF(LEN(B$2)&gt;0,SUM(B42:B47),"")</f>
        <v/>
      </c>
      <c r="C48" s="88" t="str">
        <f t="shared" ref="C48:Z48" si="8">IF(LEN(C$2)&gt;0,SUM(C42:C47),"")</f>
        <v/>
      </c>
      <c r="D48" s="88" t="str">
        <f t="shared" si="8"/>
        <v/>
      </c>
      <c r="E48" s="88" t="str">
        <f t="shared" si="8"/>
        <v/>
      </c>
      <c r="F48" s="88" t="str">
        <f t="shared" si="8"/>
        <v/>
      </c>
      <c r="G48" s="88" t="str">
        <f t="shared" si="8"/>
        <v/>
      </c>
      <c r="H48" s="88" t="str">
        <f t="shared" si="8"/>
        <v/>
      </c>
      <c r="I48" s="88" t="str">
        <f t="shared" si="8"/>
        <v/>
      </c>
      <c r="J48" s="88" t="str">
        <f t="shared" si="8"/>
        <v/>
      </c>
      <c r="K48" s="88" t="str">
        <f t="shared" si="8"/>
        <v/>
      </c>
      <c r="L48" s="88" t="str">
        <f t="shared" si="8"/>
        <v/>
      </c>
      <c r="M48" s="88" t="str">
        <f t="shared" si="8"/>
        <v/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83.9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83.9</v>
      </c>
    </row>
    <row r="49" spans="1:27" ht="15.95" customHeight="1" thickBot="1" x14ac:dyDescent="0.25"/>
    <row r="50" spans="1:27" ht="30" customHeight="1" thickBot="1" x14ac:dyDescent="0.25">
      <c r="A50" s="69"/>
      <c r="B50" s="7" t="str">
        <f>IF(LEN(B$2)&gt;0,B$2,"")</f>
        <v/>
      </c>
      <c r="C50" s="8" t="str">
        <f t="shared" ref="C50:Z50" si="9">IF(LEN(C$2)&gt;0,C$2,"")</f>
        <v/>
      </c>
      <c r="D50" s="8" t="str">
        <f t="shared" si="9"/>
        <v/>
      </c>
      <c r="E50" s="8" t="str">
        <f t="shared" si="9"/>
        <v/>
      </c>
      <c r="F50" s="8" t="str">
        <f t="shared" si="9"/>
        <v/>
      </c>
      <c r="G50" s="8" t="str">
        <f t="shared" si="9"/>
        <v/>
      </c>
      <c r="H50" s="8" t="str">
        <f t="shared" si="9"/>
        <v/>
      </c>
      <c r="I50" s="8" t="str">
        <f t="shared" si="9"/>
        <v/>
      </c>
      <c r="J50" s="8" t="str">
        <f t="shared" si="9"/>
        <v/>
      </c>
      <c r="K50" s="8" t="str">
        <f t="shared" si="9"/>
        <v/>
      </c>
      <c r="L50" s="8" t="str">
        <f t="shared" si="9"/>
        <v/>
      </c>
      <c r="M50" s="8" t="str">
        <f t="shared" si="9"/>
        <v/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 t="str">
        <f t="shared" ref="B51:Z51" si="10">IF(LEN(B$2)&gt;0,B16+B25+B39,"")</f>
        <v/>
      </c>
      <c r="C51" s="88" t="str">
        <f t="shared" si="10"/>
        <v/>
      </c>
      <c r="D51" s="88" t="str">
        <f t="shared" si="10"/>
        <v/>
      </c>
      <c r="E51" s="88" t="str">
        <f t="shared" si="10"/>
        <v/>
      </c>
      <c r="F51" s="88" t="str">
        <f t="shared" si="10"/>
        <v/>
      </c>
      <c r="G51" s="88" t="str">
        <f t="shared" si="10"/>
        <v/>
      </c>
      <c r="H51" s="88" t="str">
        <f t="shared" si="10"/>
        <v/>
      </c>
      <c r="I51" s="88" t="str">
        <f t="shared" si="10"/>
        <v/>
      </c>
      <c r="J51" s="88" t="str">
        <f t="shared" si="10"/>
        <v/>
      </c>
      <c r="K51" s="88" t="str">
        <f t="shared" si="10"/>
        <v/>
      </c>
      <c r="L51" s="88" t="str">
        <f t="shared" si="10"/>
        <v/>
      </c>
      <c r="M51" s="88" t="str">
        <f t="shared" si="10"/>
        <v/>
      </c>
      <c r="N51" s="88">
        <f t="shared" si="10"/>
        <v>89.496000000000009</v>
      </c>
      <c r="O51" s="88">
        <f t="shared" si="10"/>
        <v>94.254000000000005</v>
      </c>
      <c r="P51" s="88">
        <f t="shared" si="10"/>
        <v>82.832000000000008</v>
      </c>
      <c r="Q51" s="88">
        <f t="shared" si="10"/>
        <v>82.477999999999994</v>
      </c>
      <c r="R51" s="88">
        <f t="shared" si="10"/>
        <v>83.150999999999996</v>
      </c>
      <c r="S51" s="88">
        <f t="shared" si="10"/>
        <v>90.275000000000006</v>
      </c>
      <c r="T51" s="88">
        <f t="shared" si="10"/>
        <v>36.021000000000001</v>
      </c>
      <c r="U51" s="88">
        <f t="shared" si="10"/>
        <v>94.37</v>
      </c>
      <c r="V51" s="88">
        <f t="shared" si="10"/>
        <v>93.840999999999994</v>
      </c>
      <c r="W51" s="88">
        <f t="shared" si="10"/>
        <v>83.132999999999996</v>
      </c>
      <c r="X51" s="88">
        <f t="shared" si="10"/>
        <v>78.593000000000004</v>
      </c>
      <c r="Y51" s="88">
        <f t="shared" si="10"/>
        <v>94.031000000000006</v>
      </c>
      <c r="Z51" s="89" t="str">
        <f t="shared" si="10"/>
        <v/>
      </c>
      <c r="AA51" s="104">
        <f>SUM(B51:Z51)</f>
        <v>1002.4749999999999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45389</v>
      </c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>
        <v>89.495999999999995</v>
      </c>
      <c r="O4" s="18">
        <v>94.253999999999991</v>
      </c>
      <c r="P4" s="18">
        <v>82.831999999999994</v>
      </c>
      <c r="Q4" s="18">
        <v>82.47799999999998</v>
      </c>
      <c r="R4" s="18">
        <v>83.150999999999996</v>
      </c>
      <c r="S4" s="18">
        <v>90.284000000000006</v>
      </c>
      <c r="T4" s="18">
        <v>36.021000000000001</v>
      </c>
      <c r="U4" s="18">
        <v>94.36999999999999</v>
      </c>
      <c r="V4" s="18">
        <v>93.840999999999994</v>
      </c>
      <c r="W4" s="18">
        <v>83.13300000000001</v>
      </c>
      <c r="X4" s="18">
        <v>78.593000000000004</v>
      </c>
      <c r="Y4" s="18">
        <v>94.031000000000006</v>
      </c>
      <c r="Z4" s="19"/>
      <c r="AA4" s="20">
        <f>SUM(B4:Z4)</f>
        <v>1002.4839999999999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0</v>
      </c>
      <c r="O7" s="28">
        <v>0</v>
      </c>
      <c r="P7" s="28">
        <v>0</v>
      </c>
      <c r="Q7" s="28">
        <v>0</v>
      </c>
      <c r="R7" s="28">
        <v>0.04</v>
      </c>
      <c r="S7" s="28">
        <v>50</v>
      </c>
      <c r="T7" s="28">
        <v>86.6</v>
      </c>
      <c r="U7" s="28">
        <v>91</v>
      </c>
      <c r="V7" s="28">
        <v>76.180000000000007</v>
      </c>
      <c r="W7" s="28">
        <v>69.12</v>
      </c>
      <c r="X7" s="28">
        <v>69.13</v>
      </c>
      <c r="Y7" s="28">
        <v>68.489999999999995</v>
      </c>
      <c r="Z7" s="29"/>
      <c r="AA7" s="30">
        <f>IF(SUM(B7:Z7)&lt;&gt;0,AVERAGEIF(B7:Z7,"&lt;&gt;"""),"")</f>
        <v>42.546666666666667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>
        <v>0.54100000000000004</v>
      </c>
      <c r="O14" s="57">
        <v>0.30199999999999999</v>
      </c>
      <c r="P14" s="57"/>
      <c r="Q14" s="57">
        <v>6.0669999999999993</v>
      </c>
      <c r="R14" s="57">
        <v>29.094000000000001</v>
      </c>
      <c r="S14" s="57">
        <v>29.557000000000002</v>
      </c>
      <c r="T14" s="57">
        <v>15.936</v>
      </c>
      <c r="U14" s="57">
        <v>52.005000000000003</v>
      </c>
      <c r="V14" s="57">
        <v>50.31</v>
      </c>
      <c r="W14" s="57">
        <v>47.808999999999997</v>
      </c>
      <c r="X14" s="57">
        <v>44.484999999999999</v>
      </c>
      <c r="Y14" s="57">
        <v>41.350999999999999</v>
      </c>
      <c r="Z14" s="58"/>
      <c r="AA14" s="59">
        <f t="shared" si="0"/>
        <v>317.45699999999999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 t="str">
        <f>IF(LEN(B$2)&gt;0,SUM(B10:B15),"")</f>
        <v/>
      </c>
      <c r="C16" s="62" t="str">
        <f t="shared" ref="C16:Z16" si="1">IF(LEN(C$2)&gt;0,SUM(C10:C15),"")</f>
        <v/>
      </c>
      <c r="D16" s="62" t="str">
        <f t="shared" si="1"/>
        <v/>
      </c>
      <c r="E16" s="62" t="str">
        <f t="shared" si="1"/>
        <v/>
      </c>
      <c r="F16" s="62" t="str">
        <f t="shared" si="1"/>
        <v/>
      </c>
      <c r="G16" s="62" t="str">
        <f t="shared" si="1"/>
        <v/>
      </c>
      <c r="H16" s="62" t="str">
        <f t="shared" si="1"/>
        <v/>
      </c>
      <c r="I16" s="62" t="str">
        <f t="shared" si="1"/>
        <v/>
      </c>
      <c r="J16" s="62" t="str">
        <f t="shared" si="1"/>
        <v/>
      </c>
      <c r="K16" s="62" t="str">
        <f t="shared" si="1"/>
        <v/>
      </c>
      <c r="L16" s="62" t="str">
        <f t="shared" si="1"/>
        <v/>
      </c>
      <c r="M16" s="62" t="str">
        <f t="shared" si="1"/>
        <v/>
      </c>
      <c r="N16" s="62">
        <f t="shared" si="1"/>
        <v>0.54100000000000004</v>
      </c>
      <c r="O16" s="62">
        <f t="shared" si="1"/>
        <v>0.30199999999999999</v>
      </c>
      <c r="P16" s="62">
        <f t="shared" si="1"/>
        <v>0</v>
      </c>
      <c r="Q16" s="62">
        <f t="shared" si="1"/>
        <v>6.0669999999999993</v>
      </c>
      <c r="R16" s="62">
        <f t="shared" si="1"/>
        <v>29.094000000000001</v>
      </c>
      <c r="S16" s="62">
        <f t="shared" si="1"/>
        <v>29.557000000000002</v>
      </c>
      <c r="T16" s="62">
        <f t="shared" si="1"/>
        <v>15.936</v>
      </c>
      <c r="U16" s="62">
        <f t="shared" si="1"/>
        <v>52.005000000000003</v>
      </c>
      <c r="V16" s="62">
        <f t="shared" si="1"/>
        <v>50.31</v>
      </c>
      <c r="W16" s="62">
        <f t="shared" si="1"/>
        <v>47.808999999999997</v>
      </c>
      <c r="X16" s="62">
        <f t="shared" si="1"/>
        <v>44.484999999999999</v>
      </c>
      <c r="Y16" s="62">
        <f t="shared" si="1"/>
        <v>41.350999999999999</v>
      </c>
      <c r="Z16" s="63" t="str">
        <f t="shared" si="1"/>
        <v/>
      </c>
      <c r="AA16" s="64">
        <f>SUM(AA10:AA15)</f>
        <v>317.45699999999999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>
        <v>20</v>
      </c>
      <c r="O19" s="72">
        <v>44</v>
      </c>
      <c r="P19" s="72">
        <v>35</v>
      </c>
      <c r="Q19" s="72">
        <v>30</v>
      </c>
      <c r="R19" s="72">
        <v>18.600000000000001</v>
      </c>
      <c r="S19" s="72">
        <v>11.388</v>
      </c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158.988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>
        <v>16.59</v>
      </c>
      <c r="O20" s="77">
        <v>12.44</v>
      </c>
      <c r="P20" s="77">
        <v>14.52</v>
      </c>
      <c r="Q20" s="77">
        <v>12.44</v>
      </c>
      <c r="R20" s="77">
        <v>6.1710000000000003</v>
      </c>
      <c r="S20" s="77">
        <v>22.96</v>
      </c>
      <c r="T20" s="77">
        <v>20</v>
      </c>
      <c r="U20" s="77">
        <v>20</v>
      </c>
      <c r="V20" s="77">
        <v>22.73</v>
      </c>
      <c r="W20" s="77">
        <v>21.82</v>
      </c>
      <c r="X20" s="77">
        <v>21.885999999999999</v>
      </c>
      <c r="Y20" s="77">
        <v>22.240000000000002</v>
      </c>
      <c r="Z20" s="78"/>
      <c r="AA20" s="79">
        <f t="shared" si="2"/>
        <v>213.797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>
        <v>52.365000000000002</v>
      </c>
      <c r="O21" s="81">
        <v>37.512000000000008</v>
      </c>
      <c r="P21" s="81">
        <v>33.311999999999998</v>
      </c>
      <c r="Q21" s="81">
        <v>33.970999999999997</v>
      </c>
      <c r="R21" s="81">
        <v>29.286000000000001</v>
      </c>
      <c r="S21" s="81">
        <v>26.379000000000001</v>
      </c>
      <c r="T21" s="81">
        <v>8.5000000000000006E-2</v>
      </c>
      <c r="U21" s="81">
        <v>22.364999999999998</v>
      </c>
      <c r="V21" s="81">
        <v>20.800999999999998</v>
      </c>
      <c r="W21" s="81">
        <v>13.504000000000001</v>
      </c>
      <c r="X21" s="81">
        <v>12.222</v>
      </c>
      <c r="Y21" s="81">
        <v>30.44</v>
      </c>
      <c r="Z21" s="78"/>
      <c r="AA21" s="79">
        <f t="shared" si="2"/>
        <v>312.24200000000002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0</v>
      </c>
      <c r="C25" s="88">
        <f t="shared" si="3"/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88.955000000000013</v>
      </c>
      <c r="O25" s="88">
        <f t="shared" si="3"/>
        <v>93.951999999999998</v>
      </c>
      <c r="P25" s="88">
        <f t="shared" si="3"/>
        <v>82.831999999999994</v>
      </c>
      <c r="Q25" s="88">
        <f t="shared" si="3"/>
        <v>76.411000000000001</v>
      </c>
      <c r="R25" s="88">
        <f t="shared" si="3"/>
        <v>54.057000000000002</v>
      </c>
      <c r="S25" s="88">
        <f t="shared" si="3"/>
        <v>60.727000000000004</v>
      </c>
      <c r="T25" s="88">
        <f t="shared" si="3"/>
        <v>20.085000000000001</v>
      </c>
      <c r="U25" s="88">
        <f t="shared" si="3"/>
        <v>42.364999999999995</v>
      </c>
      <c r="V25" s="88">
        <f t="shared" si="3"/>
        <v>43.530999999999999</v>
      </c>
      <c r="W25" s="88">
        <f t="shared" si="3"/>
        <v>35.323999999999998</v>
      </c>
      <c r="X25" s="88">
        <f t="shared" si="3"/>
        <v>34.107999999999997</v>
      </c>
      <c r="Y25" s="88">
        <f t="shared" si="3"/>
        <v>52.680000000000007</v>
      </c>
      <c r="Z25" s="89">
        <f t="shared" si="3"/>
        <v>0</v>
      </c>
      <c r="AA25" s="90">
        <f t="shared" si="3"/>
        <v>685.02700000000004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>
        <v>89.495999999999995</v>
      </c>
      <c r="O29" s="77">
        <v>94.254000000000005</v>
      </c>
      <c r="P29" s="77">
        <v>82.831999999999994</v>
      </c>
      <c r="Q29" s="77">
        <v>82.477999999999994</v>
      </c>
      <c r="R29" s="77">
        <v>83.150999999999996</v>
      </c>
      <c r="S29" s="77">
        <v>90.284000000000006</v>
      </c>
      <c r="T29" s="77">
        <v>36.021000000000001</v>
      </c>
      <c r="U29" s="77">
        <v>94.37</v>
      </c>
      <c r="V29" s="77">
        <v>93.840999999999994</v>
      </c>
      <c r="W29" s="77">
        <v>83.132999999999996</v>
      </c>
      <c r="X29" s="77">
        <v>78.593000000000004</v>
      </c>
      <c r="Y29" s="77">
        <v>94.031000000000006</v>
      </c>
      <c r="Z29" s="78"/>
      <c r="AA29" s="79">
        <f>SUM(B29:Z29)</f>
        <v>1002.4839999999999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0</v>
      </c>
      <c r="C31" s="62">
        <f t="shared" si="4"/>
        <v>0</v>
      </c>
      <c r="D31" s="62">
        <f t="shared" si="4"/>
        <v>0</v>
      </c>
      <c r="E31" s="62">
        <f t="shared" si="4"/>
        <v>0</v>
      </c>
      <c r="F31" s="62">
        <f t="shared" si="4"/>
        <v>0</v>
      </c>
      <c r="G31" s="62">
        <f t="shared" si="4"/>
        <v>0</v>
      </c>
      <c r="H31" s="62">
        <f t="shared" si="4"/>
        <v>0</v>
      </c>
      <c r="I31" s="62">
        <f t="shared" si="4"/>
        <v>0</v>
      </c>
      <c r="J31" s="62">
        <f t="shared" si="4"/>
        <v>0</v>
      </c>
      <c r="K31" s="62">
        <f t="shared" si="4"/>
        <v>0</v>
      </c>
      <c r="L31" s="62">
        <f t="shared" si="4"/>
        <v>0</v>
      </c>
      <c r="M31" s="62">
        <f t="shared" si="4"/>
        <v>0</v>
      </c>
      <c r="N31" s="62">
        <f t="shared" si="4"/>
        <v>89.495999999999995</v>
      </c>
      <c r="O31" s="62">
        <f t="shared" si="4"/>
        <v>94.254000000000005</v>
      </c>
      <c r="P31" s="62">
        <f t="shared" si="4"/>
        <v>82.831999999999994</v>
      </c>
      <c r="Q31" s="62">
        <f t="shared" si="4"/>
        <v>82.477999999999994</v>
      </c>
      <c r="R31" s="62">
        <f t="shared" si="4"/>
        <v>83.150999999999996</v>
      </c>
      <c r="S31" s="62">
        <f t="shared" si="4"/>
        <v>90.284000000000006</v>
      </c>
      <c r="T31" s="62">
        <f t="shared" si="4"/>
        <v>36.021000000000001</v>
      </c>
      <c r="U31" s="62">
        <f t="shared" si="4"/>
        <v>94.37</v>
      </c>
      <c r="V31" s="62">
        <f t="shared" si="4"/>
        <v>93.840999999999994</v>
      </c>
      <c r="W31" s="62">
        <f t="shared" si="4"/>
        <v>83.132999999999996</v>
      </c>
      <c r="X31" s="62">
        <f t="shared" si="4"/>
        <v>78.593000000000004</v>
      </c>
      <c r="Y31" s="62">
        <f t="shared" si="4"/>
        <v>94.031000000000006</v>
      </c>
      <c r="Z31" s="63">
        <f t="shared" si="4"/>
        <v>0</v>
      </c>
      <c r="AA31" s="64">
        <f t="shared" si="4"/>
        <v>1002.4839999999999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 t="str">
        <f>IF(LEN(B$2)&gt;0,B$2,"")</f>
        <v/>
      </c>
      <c r="C50" s="8" t="str">
        <f t="shared" ref="C50:Z50" si="9">IF(LEN(C$2)&gt;0,C$2,"")</f>
        <v/>
      </c>
      <c r="D50" s="8" t="str">
        <f t="shared" si="9"/>
        <v/>
      </c>
      <c r="E50" s="8" t="str">
        <f t="shared" si="9"/>
        <v/>
      </c>
      <c r="F50" s="8" t="str">
        <f t="shared" si="9"/>
        <v/>
      </c>
      <c r="G50" s="8" t="str">
        <f t="shared" si="9"/>
        <v/>
      </c>
      <c r="H50" s="8" t="str">
        <f t="shared" si="9"/>
        <v/>
      </c>
      <c r="I50" s="8" t="str">
        <f t="shared" si="9"/>
        <v/>
      </c>
      <c r="J50" s="8" t="str">
        <f t="shared" si="9"/>
        <v/>
      </c>
      <c r="K50" s="8" t="str">
        <f t="shared" si="9"/>
        <v/>
      </c>
      <c r="L50" s="8" t="str">
        <f t="shared" si="9"/>
        <v/>
      </c>
      <c r="M50" s="8" t="str">
        <f t="shared" si="9"/>
        <v/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0</v>
      </c>
      <c r="C51" s="88">
        <f t="shared" si="10"/>
        <v>0</v>
      </c>
      <c r="D51" s="88">
        <f t="shared" si="10"/>
        <v>0</v>
      </c>
      <c r="E51" s="88">
        <f t="shared" si="10"/>
        <v>0</v>
      </c>
      <c r="F51" s="88">
        <f t="shared" si="10"/>
        <v>0</v>
      </c>
      <c r="G51" s="88">
        <f t="shared" si="10"/>
        <v>0</v>
      </c>
      <c r="H51" s="88">
        <f t="shared" si="10"/>
        <v>0</v>
      </c>
      <c r="I51" s="88">
        <f t="shared" si="10"/>
        <v>0</v>
      </c>
      <c r="J51" s="88">
        <f t="shared" si="10"/>
        <v>0</v>
      </c>
      <c r="K51" s="88">
        <f t="shared" si="10"/>
        <v>0</v>
      </c>
      <c r="L51" s="88">
        <f t="shared" si="10"/>
        <v>0</v>
      </c>
      <c r="M51" s="88">
        <f t="shared" si="10"/>
        <v>0</v>
      </c>
      <c r="N51" s="88">
        <f t="shared" si="10"/>
        <v>89.496000000000009</v>
      </c>
      <c r="O51" s="88">
        <f t="shared" si="10"/>
        <v>94.254000000000005</v>
      </c>
      <c r="P51" s="88">
        <f t="shared" si="10"/>
        <v>82.831999999999994</v>
      </c>
      <c r="Q51" s="88">
        <f t="shared" si="10"/>
        <v>82.477999999999994</v>
      </c>
      <c r="R51" s="88">
        <f t="shared" si="10"/>
        <v>83.15100000000001</v>
      </c>
      <c r="S51" s="88">
        <f t="shared" si="10"/>
        <v>90.284000000000006</v>
      </c>
      <c r="T51" s="88">
        <f t="shared" si="10"/>
        <v>36.021000000000001</v>
      </c>
      <c r="U51" s="88">
        <f t="shared" si="10"/>
        <v>94.37</v>
      </c>
      <c r="V51" s="88">
        <f t="shared" si="10"/>
        <v>93.841000000000008</v>
      </c>
      <c r="W51" s="88">
        <f t="shared" si="10"/>
        <v>83.132999999999996</v>
      </c>
      <c r="X51" s="88">
        <f t="shared" si="10"/>
        <v>78.592999999999989</v>
      </c>
      <c r="Y51" s="88">
        <f t="shared" si="10"/>
        <v>94.031000000000006</v>
      </c>
      <c r="Z51" s="89">
        <f t="shared" si="10"/>
        <v>0</v>
      </c>
      <c r="AA51" s="104">
        <f>SUM(B51:Z51)</f>
        <v>1002.4839999999999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45389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>
        <v>-83.9</v>
      </c>
      <c r="T4" s="18"/>
      <c r="U4" s="18"/>
      <c r="V4" s="18"/>
      <c r="W4" s="18"/>
      <c r="X4" s="18"/>
      <c r="Y4" s="18"/>
      <c r="Z4" s="19"/>
      <c r="AA4" s="111">
        <f>SUM(B4:Z4)</f>
        <v>-83.9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>
        <v>0</v>
      </c>
      <c r="O7" s="117">
        <v>0</v>
      </c>
      <c r="P7" s="117">
        <v>0</v>
      </c>
      <c r="Q7" s="117">
        <v>0</v>
      </c>
      <c r="R7" s="117">
        <v>0.04</v>
      </c>
      <c r="S7" s="117">
        <v>50</v>
      </c>
      <c r="T7" s="117">
        <v>86.6</v>
      </c>
      <c r="U7" s="117">
        <v>91</v>
      </c>
      <c r="V7" s="117">
        <v>76.180000000000007</v>
      </c>
      <c r="W7" s="117">
        <v>69.12</v>
      </c>
      <c r="X7" s="117">
        <v>69.13</v>
      </c>
      <c r="Y7" s="117">
        <v>68.489999999999995</v>
      </c>
      <c r="Z7" s="118"/>
      <c r="AA7" s="119">
        <f>IF(SUM(B7:Z7)&lt;&gt;0,AVERAGEIF(B7:Z7,"&lt;&gt;"""),"")</f>
        <v>42.546666666666667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>
        <v>83.9</v>
      </c>
      <c r="T15" s="133"/>
      <c r="U15" s="133"/>
      <c r="V15" s="133"/>
      <c r="W15" s="133"/>
      <c r="X15" s="133"/>
      <c r="Y15" s="133"/>
      <c r="Z15" s="131"/>
      <c r="AA15" s="132">
        <f t="shared" si="0"/>
        <v>83.9</v>
      </c>
    </row>
    <row r="16" spans="1:27" ht="30" customHeight="1" thickBot="1" x14ac:dyDescent="0.25">
      <c r="A16" s="86" t="s">
        <v>50</v>
      </c>
      <c r="B16" s="134" t="str">
        <f t="shared" ref="B16:Z16" si="1">IF(LEN(B$2)&gt;0,SUM(B11:B15),"")</f>
        <v/>
      </c>
      <c r="C16" s="135" t="str">
        <f t="shared" si="1"/>
        <v/>
      </c>
      <c r="D16" s="135" t="str">
        <f t="shared" si="1"/>
        <v/>
      </c>
      <c r="E16" s="135" t="str">
        <f t="shared" si="1"/>
        <v/>
      </c>
      <c r="F16" s="135" t="str">
        <f t="shared" si="1"/>
        <v/>
      </c>
      <c r="G16" s="135" t="str">
        <f t="shared" si="1"/>
        <v/>
      </c>
      <c r="H16" s="135" t="str">
        <f t="shared" si="1"/>
        <v/>
      </c>
      <c r="I16" s="135" t="str">
        <f t="shared" si="1"/>
        <v/>
      </c>
      <c r="J16" s="135" t="str">
        <f t="shared" si="1"/>
        <v/>
      </c>
      <c r="K16" s="135" t="str">
        <f t="shared" si="1"/>
        <v/>
      </c>
      <c r="L16" s="135" t="str">
        <f t="shared" si="1"/>
        <v/>
      </c>
      <c r="M16" s="135" t="str">
        <f t="shared" si="1"/>
        <v/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83.9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83.9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0</v>
      </c>
    </row>
    <row r="24" spans="1:27" ht="30" customHeight="1" thickBot="1" x14ac:dyDescent="0.25">
      <c r="A24" s="86" t="s">
        <v>48</v>
      </c>
      <c r="B24" s="134" t="str">
        <f t="shared" ref="B24:Z24" si="3">IF(LEN(B$2)&gt;0,SUM(B19:B23),"")</f>
        <v/>
      </c>
      <c r="C24" s="135" t="str">
        <f t="shared" si="3"/>
        <v/>
      </c>
      <c r="D24" s="135" t="str">
        <f t="shared" si="3"/>
        <v/>
      </c>
      <c r="E24" s="135" t="str">
        <f t="shared" si="3"/>
        <v/>
      </c>
      <c r="F24" s="135" t="str">
        <f t="shared" si="3"/>
        <v/>
      </c>
      <c r="G24" s="135" t="str">
        <f t="shared" si="3"/>
        <v/>
      </c>
      <c r="H24" s="135" t="str">
        <f t="shared" si="3"/>
        <v/>
      </c>
      <c r="I24" s="135" t="str">
        <f t="shared" si="3"/>
        <v/>
      </c>
      <c r="J24" s="135" t="str">
        <f t="shared" si="3"/>
        <v/>
      </c>
      <c r="K24" s="135" t="str">
        <f t="shared" si="3"/>
        <v/>
      </c>
      <c r="L24" s="135" t="str">
        <f t="shared" si="3"/>
        <v/>
      </c>
      <c r="M24" s="135" t="str">
        <f t="shared" si="3"/>
        <v/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0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2024-04-07T08:25:12Z</dcterms:created>
  <dcterms:modified xsi:type="dcterms:W3CDTF">2024-04-07T08:25:13Z</dcterms:modified>
</cp:coreProperties>
</file>