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2992" windowHeight="9312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Y51" i="4"/>
  <c r="W51" i="4"/>
  <c r="U51" i="4"/>
  <c r="S51" i="4"/>
  <c r="Q51" i="4"/>
  <c r="O51" i="4"/>
  <c r="M51" i="4"/>
  <c r="K51" i="4"/>
  <c r="I51" i="4"/>
  <c r="G51" i="4"/>
  <c r="E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X16" i="4"/>
  <c r="X51" i="4" s="1"/>
  <c r="W16" i="4"/>
  <c r="V16" i="4"/>
  <c r="V51" i="4" s="1"/>
  <c r="U16" i="4"/>
  <c r="T16" i="4"/>
  <c r="T51" i="4" s="1"/>
  <c r="S16" i="4"/>
  <c r="R16" i="4"/>
  <c r="R51" i="4" s="1"/>
  <c r="Q16" i="4"/>
  <c r="P16" i="4"/>
  <c r="P51" i="4" s="1"/>
  <c r="O16" i="4"/>
  <c r="N16" i="4"/>
  <c r="N51" i="4" s="1"/>
  <c r="M16" i="4"/>
  <c r="L16" i="4"/>
  <c r="L51" i="4" s="1"/>
  <c r="K16" i="4"/>
  <c r="J16" i="4"/>
  <c r="J51" i="4" s="1"/>
  <c r="I16" i="4"/>
  <c r="H16" i="4"/>
  <c r="H51" i="4" s="1"/>
  <c r="G16" i="4"/>
  <c r="F16" i="4"/>
  <c r="F51" i="4" s="1"/>
  <c r="E16" i="4"/>
  <c r="D16" i="4"/>
  <c r="D51" i="4" s="1"/>
  <c r="C16" i="4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<sst xmlns="http://schemas.openxmlformats.org/spreadsheetml/2006/main" count="117" uniqueCount="53">
  <si>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24/04/2024 23:20:18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</si>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</sst>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243-46A0-ADBB-039657D5785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D243-46A0-ADBB-039657D5785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33.805999999999997</c:v>
                </c:pt>
                <c:pt idx="1">
                  <c:v>19.607999999999997</c:v>
                </c:pt>
                <c:pt idx="2">
                  <c:v>60.264000000000003</c:v>
                </c:pt>
                <c:pt idx="3">
                  <c:v>75.438000000000002</c:v>
                </c:pt>
                <c:pt idx="4">
                  <c:v>87.465999999999994</c:v>
                </c:pt>
                <c:pt idx="5">
                  <c:v>35.191000000000003</c:v>
                </c:pt>
                <c:pt idx="6">
                  <c:v>9</c:v>
                </c:pt>
                <c:pt idx="7">
                  <c:v>204.35</c:v>
                </c:pt>
                <c:pt idx="8">
                  <c:v>132.46600000000001</c:v>
                </c:pt>
                <c:pt idx="9">
                  <c:v>128.80000000000001</c:v>
                </c:pt>
                <c:pt idx="10">
                  <c:v>199.07400000000001</c:v>
                </c:pt>
                <c:pt idx="11">
                  <c:v>333</c:v>
                </c:pt>
                <c:pt idx="15">
                  <c:v>11</c:v>
                </c:pt>
                <c:pt idx="16">
                  <c:v>65</c:v>
                </c:pt>
                <c:pt idx="17">
                  <c:v>19.172000000000001</c:v>
                </c:pt>
                <c:pt idx="18">
                  <c:v>35.088999999999999</c:v>
                </c:pt>
                <c:pt idx="19">
                  <c:v>22.003</c:v>
                </c:pt>
                <c:pt idx="21">
                  <c:v>13.547000000000001</c:v>
                </c:pt>
                <c:pt idx="22">
                  <c:v>10.696</c:v>
                </c:pt>
                <c:pt idx="23">
                  <c:v>46.301000000000002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3-46A0-ADBB-039657D5785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40.200000000000003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43-46A0-ADBB-039657D5785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21.77</c:v>
                </c:pt>
                <c:pt idx="1">
                  <c:v>10.545</c:v>
                </c:pt>
                <c:pt idx="2">
                  <c:v>5.36</c:v>
                </c:pt>
                <c:pt idx="5">
                  <c:v>11.375</c:v>
                </c:pt>
                <c:pt idx="6">
                  <c:v>10.93</c:v>
                </c:pt>
                <c:pt idx="7">
                  <c:v>9.5560000000000009</c:v>
                </c:pt>
                <c:pt idx="8">
                  <c:v>14.458999999999996</c:v>
                </c:pt>
                <c:pt idx="9">
                  <c:v>9.984</c:v>
                </c:pt>
                <c:pt idx="10">
                  <c:v>20.766999999999999</c:v>
                </c:pt>
                <c:pt idx="11">
                  <c:v>39.691000000000003</c:v>
                </c:pt>
                <c:pt idx="12">
                  <c:v>28.312000000000001</c:v>
                </c:pt>
                <c:pt idx="13">
                  <c:v>75.16</c:v>
                </c:pt>
                <c:pt idx="14">
                  <c:v>110.15100000000001</c:v>
                </c:pt>
                <c:pt idx="15">
                  <c:v>57.330999999999996</c:v>
                </c:pt>
                <c:pt idx="16">
                  <c:v>28.054000000000002</c:v>
                </c:pt>
                <c:pt idx="17">
                  <c:v>10.347</c:v>
                </c:pt>
                <c:pt idx="18">
                  <c:v>4.3220000000000001</c:v>
                </c:pt>
                <c:pt idx="19">
                  <c:v>7.1630000000000003</c:v>
                </c:pt>
                <c:pt idx="20">
                  <c:v>13.215999999999999</c:v>
                </c:pt>
                <c:pt idx="21">
                  <c:v>10.657999999999999</c:v>
                </c:pt>
                <c:pt idx="22">
                  <c:v>10.43</c:v>
                </c:pt>
                <c:pt idx="23">
                  <c:v>1.226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43-46A0-ADBB-039657D5785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D243-46A0-ADBB-039657D5785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D243-46A0-ADBB-039657D5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55.576000000000001</c:v>
                </c:pt>
                <c:pt idx="1">
                  <c:v>30.153000000000002</c:v>
                </c:pt>
                <c:pt idx="2">
                  <c:v>65.623999999999995</c:v>
                </c:pt>
                <c:pt idx="3">
                  <c:v>75.438000000000002</c:v>
                </c:pt>
                <c:pt idx="4">
                  <c:v>87.465999999999994</c:v>
                </c:pt>
                <c:pt idx="5">
                  <c:v>46.566000000000003</c:v>
                </c:pt>
                <c:pt idx="6">
                  <c:v>20.311999999999998</c:v>
                </c:pt>
                <c:pt idx="7">
                  <c:v>214.39700000000002</c:v>
                </c:pt>
                <c:pt idx="8">
                  <c:v>149.84699999999998</c:v>
                </c:pt>
                <c:pt idx="9">
                  <c:v>138.97899999999998</c:v>
                </c:pt>
                <c:pt idx="10">
                  <c:v>219.84099999999998</c:v>
                </c:pt>
                <c:pt idx="11">
                  <c:v>372.69099999999997</c:v>
                </c:pt>
                <c:pt idx="12">
                  <c:v>120.295</c:v>
                </c:pt>
                <c:pt idx="13">
                  <c:v>75.189000000000007</c:v>
                </c:pt>
                <c:pt idx="14">
                  <c:v>111.5</c:v>
                </c:pt>
                <c:pt idx="15">
                  <c:v>68.326999999999998</c:v>
                </c:pt>
                <c:pt idx="16">
                  <c:v>93.06</c:v>
                </c:pt>
                <c:pt idx="17">
                  <c:v>69.757999999999996</c:v>
                </c:pt>
                <c:pt idx="18">
                  <c:v>39.411000000000001</c:v>
                </c:pt>
                <c:pt idx="19">
                  <c:v>29.166</c:v>
                </c:pt>
                <c:pt idx="20">
                  <c:v>13.216000000000001</c:v>
                </c:pt>
                <c:pt idx="21">
                  <c:v>24.204999999999998</c:v>
                </c:pt>
                <c:pt idx="22">
                  <c:v>21.125999999999998</c:v>
                </c:pt>
                <c:pt idx="23">
                  <c:v>47.527000000000001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43-46A0-ADBB-039657D5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76.53</c:v>
                </c:pt>
                <c:pt idx="1">
                  <c:v>85</c:v>
                </c:pt>
                <c:pt idx="2">
                  <c:v>75.38</c:v>
                </c:pt>
                <c:pt idx="3">
                  <c:v>73.7</c:v>
                </c:pt>
                <c:pt idx="4">
                  <c:v>73.87</c:v>
                </c:pt>
                <c:pt idx="5">
                  <c:v>85.12</c:v>
                </c:pt>
                <c:pt idx="6">
                  <c:v>101.55</c:v>
                </c:pt>
                <c:pt idx="7">
                  <c:v>97.25</c:v>
                </c:pt>
                <c:pt idx="8">
                  <c:v>91.48</c:v>
                </c:pt>
                <c:pt idx="9">
                  <c:v>76.88</c:v>
                </c:pt>
                <c:pt idx="10">
                  <c:v>77.87</c:v>
                </c:pt>
                <c:pt idx="11">
                  <c:v>77.260000000000005</c:v>
                </c:pt>
                <c:pt idx="12">
                  <c:v>74.02</c:v>
                </c:pt>
                <c:pt idx="13">
                  <c:v>61.95</c:v>
                </c:pt>
                <c:pt idx="14">
                  <c:v>57.14</c:v>
                </c:pt>
                <c:pt idx="15">
                  <c:v>60.5</c:v>
                </c:pt>
                <c:pt idx="16">
                  <c:v>71</c:v>
                </c:pt>
                <c:pt idx="17">
                  <c:v>74.59</c:v>
                </c:pt>
                <c:pt idx="18">
                  <c:v>82.02</c:v>
                </c:pt>
                <c:pt idx="19">
                  <c:v>90.14</c:v>
                </c:pt>
                <c:pt idx="20">
                  <c:v>133.56</c:v>
                </c:pt>
                <c:pt idx="21">
                  <c:v>100.66</c:v>
                </c:pt>
                <c:pt idx="22">
                  <c:v>89.42</c:v>
                </c:pt>
                <c:pt idx="23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43-46A0-ADBB-039657D5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09375" defaultRowHeight="15.9" customHeight="1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55.575999999999993</v>
      </c>
      <c r="C4" s="18">
        <v>30.152999999999999</v>
      </c>
      <c r="D4" s="18">
        <v>65.624000000000009</v>
      </c>
      <c r="E4" s="18">
        <v>75.438000000000002</v>
      </c>
      <c r="F4" s="18">
        <v>87.465999999999994</v>
      </c>
      <c r="G4" s="18">
        <v>46.566000000000003</v>
      </c>
      <c r="H4" s="18">
        <v>20.312000000000001</v>
      </c>
      <c r="I4" s="18">
        <v>214.39699999999999</v>
      </c>
      <c r="J4" s="18">
        <v>149.84700000000004</v>
      </c>
      <c r="K4" s="18">
        <v>138.97899999999998</v>
      </c>
      <c r="L4" s="18">
        <v>219.84100000000001</v>
      </c>
      <c r="M4" s="18">
        <v>372.69100000000003</v>
      </c>
      <c r="N4" s="18">
        <v>120.31200000000001</v>
      </c>
      <c r="O4" s="18">
        <v>75.16</v>
      </c>
      <c r="P4" s="18">
        <v>111.45100000000002</v>
      </c>
      <c r="Q4" s="18">
        <v>68.331000000000003</v>
      </c>
      <c r="R4" s="18">
        <v>93.053999999999988</v>
      </c>
      <c r="S4" s="18">
        <v>69.719000000000008</v>
      </c>
      <c r="T4" s="18">
        <v>39.410999999999994</v>
      </c>
      <c r="U4" s="18">
        <v>29.166000000000004</v>
      </c>
      <c r="V4" s="18">
        <v>13.215999999999999</v>
      </c>
      <c r="W4" s="18">
        <v>24.204999999999998</v>
      </c>
      <c r="X4" s="18">
        <v>21.125999999999998</v>
      </c>
      <c r="Y4" s="18">
        <v>47.527000000000001</v>
      </c>
      <c r="Z4" s="19"/>
      <c r="AA4" s="20">
        <f>SUM(B4:Z4)</f>
        <v>2189.5680000000007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76.53</v>
      </c>
      <c r="C7" s="28">
        <v>85</v>
      </c>
      <c r="D7" s="28">
        <v>75.38</v>
      </c>
      <c r="E7" s="28">
        <v>73.7</v>
      </c>
      <c r="F7" s="28">
        <v>73.87</v>
      </c>
      <c r="G7" s="28">
        <v>85.12</v>
      </c>
      <c r="H7" s="28">
        <v>101.55</v>
      </c>
      <c r="I7" s="28">
        <v>97.25</v>
      </c>
      <c r="J7" s="28">
        <v>91.48</v>
      </c>
      <c r="K7" s="28">
        <v>76.88</v>
      </c>
      <c r="L7" s="28">
        <v>77.87</v>
      </c>
      <c r="M7" s="28">
        <v>77.260000000000005</v>
      </c>
      <c r="N7" s="28">
        <v>74.02</v>
      </c>
      <c r="O7" s="28">
        <v>61.95</v>
      </c>
      <c r="P7" s="28">
        <v>57.14</v>
      </c>
      <c r="Q7" s="28">
        <v>60.5</v>
      </c>
      <c r="R7" s="28">
        <v>71</v>
      </c>
      <c r="S7" s="28">
        <v>74.59</v>
      </c>
      <c r="T7" s="28">
        <v>82.02</v>
      </c>
      <c r="U7" s="28">
        <v>90.14</v>
      </c>
      <c r="V7" s="28">
        <v>133.56</v>
      </c>
      <c r="W7" s="28">
        <v>100.66</v>
      </c>
      <c r="X7" s="28">
        <v>89.42</v>
      </c>
      <c r="Y7" s="28">
        <v>77.25</v>
      </c>
      <c r="Z7" s="29"/>
      <c r="AA7" s="30">
        <f>IF(SUM(B7:Z7)&lt;&gt;0,AVERAGEIF(B7:Z7,"&lt;&gt;"""),"")</f>
        <v>81.839166666666685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33.805999999999997</v>
      </c>
      <c r="C12" s="52">
        <v>19.607999999999997</v>
      </c>
      <c r="D12" s="52">
        <v>60.264000000000003</v>
      </c>
      <c r="E12" s="52">
        <v>75.438000000000002</v>
      </c>
      <c r="F12" s="52">
        <v>87.465999999999994</v>
      </c>
      <c r="G12" s="52">
        <v>35.191000000000003</v>
      </c>
      <c r="H12" s="52">
        <v>9</v>
      </c>
      <c r="I12" s="52">
        <v>204.35</v>
      </c>
      <c r="J12" s="52">
        <v>132.46600000000001</v>
      </c>
      <c r="K12" s="52">
        <v>128.80000000000001</v>
      </c>
      <c r="L12" s="52">
        <v>199.07400000000001</v>
      </c>
      <c r="M12" s="52">
        <v>333</v>
      </c>
      <c r="N12" s="52"/>
      <c r="O12" s="52"/>
      <c r="P12" s="52"/>
      <c r="Q12" s="52">
        <v>11</v>
      </c>
      <c r="R12" s="52">
        <v>65</v>
      </c>
      <c r="S12" s="52">
        <v>19.172000000000001</v>
      </c>
      <c r="T12" s="52">
        <v>35.088999999999999</v>
      </c>
      <c r="U12" s="52">
        <v>22.003</v>
      </c>
      <c r="V12" s="52"/>
      <c r="W12" s="52">
        <v>13.547000000000001</v>
      </c>
      <c r="X12" s="52">
        <v>10.696</v>
      </c>
      <c r="Y12" s="52">
        <v>46.301000000000002</v>
      </c>
      <c r="Z12" s="53"/>
      <c r="AA12" s="54">
        <f t="shared" si="0"/>
        <v>1541.271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21.77</v>
      </c>
      <c r="C14" s="57">
        <v>10.545</v>
      </c>
      <c r="D14" s="57">
        <v>5.36</v>
      </c>
      <c r="E14" s="57"/>
      <c r="F14" s="57"/>
      <c r="G14" s="57">
        <v>11.375</v>
      </c>
      <c r="H14" s="57">
        <v>10.93</v>
      </c>
      <c r="I14" s="57">
        <v>9.5560000000000009</v>
      </c>
      <c r="J14" s="57">
        <v>14.458999999999996</v>
      </c>
      <c r="K14" s="57">
        <v>9.984</v>
      </c>
      <c r="L14" s="57">
        <v>20.766999999999999</v>
      </c>
      <c r="M14" s="57">
        <v>39.691000000000003</v>
      </c>
      <c r="N14" s="57">
        <v>28.312000000000001</v>
      </c>
      <c r="O14" s="57">
        <v>75.16</v>
      </c>
      <c r="P14" s="57">
        <v>110.15100000000001</v>
      </c>
      <c r="Q14" s="57">
        <v>57.330999999999996</v>
      </c>
      <c r="R14" s="57">
        <v>28.054000000000002</v>
      </c>
      <c r="S14" s="57">
        <v>10.347</v>
      </c>
      <c r="T14" s="57">
        <v>4.3220000000000001</v>
      </c>
      <c r="U14" s="57">
        <v>7.1630000000000003</v>
      </c>
      <c r="V14" s="57">
        <v>13.215999999999999</v>
      </c>
      <c r="W14" s="57">
        <v>10.657999999999999</v>
      </c>
      <c r="X14" s="57">
        <v>10.43</v>
      </c>
      <c r="Y14" s="57">
        <v>1.226</v>
      </c>
      <c r="Z14" s="58"/>
      <c r="AA14" s="59">
        <f t="shared" si="0"/>
        <v>510.80700000000007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55.575999999999993</v>
      </c>
      <c r="C16" s="62">
        <f t="shared" ref="C16:Z16" si="1">IF(LEN(C$2)&gt;0,SUM(C10:C15),"")</f>
        <v>30.152999999999999</v>
      </c>
      <c r="D16" s="62">
        <f t="shared" si="1"/>
        <v>65.624000000000009</v>
      </c>
      <c r="E16" s="62">
        <f t="shared" si="1"/>
        <v>75.438000000000002</v>
      </c>
      <c r="F16" s="62">
        <f t="shared" si="1"/>
        <v>87.465999999999994</v>
      </c>
      <c r="G16" s="62">
        <f t="shared" si="1"/>
        <v>46.566000000000003</v>
      </c>
      <c r="H16" s="62">
        <f t="shared" si="1"/>
        <v>19.93</v>
      </c>
      <c r="I16" s="62">
        <f t="shared" si="1"/>
        <v>213.90600000000001</v>
      </c>
      <c r="J16" s="62">
        <f t="shared" si="1"/>
        <v>146.92500000000001</v>
      </c>
      <c r="K16" s="62">
        <f t="shared" si="1"/>
        <v>138.78400000000002</v>
      </c>
      <c r="L16" s="62">
        <f t="shared" si="1"/>
        <v>219.84100000000001</v>
      </c>
      <c r="M16" s="62">
        <f t="shared" si="1"/>
        <v>372.69100000000003</v>
      </c>
      <c r="N16" s="62">
        <f t="shared" si="1"/>
        <v>28.312000000000001</v>
      </c>
      <c r="O16" s="62">
        <f t="shared" si="1"/>
        <v>75.16</v>
      </c>
      <c r="P16" s="62">
        <f t="shared" si="1"/>
        <v>110.15100000000001</v>
      </c>
      <c r="Q16" s="62">
        <f t="shared" si="1"/>
        <v>68.330999999999989</v>
      </c>
      <c r="R16" s="62">
        <f t="shared" si="1"/>
        <v>93.054000000000002</v>
      </c>
      <c r="S16" s="62">
        <f t="shared" si="1"/>
        <v>29.518999999999998</v>
      </c>
      <c r="T16" s="62">
        <f t="shared" si="1"/>
        <v>39.411000000000001</v>
      </c>
      <c r="U16" s="62">
        <f t="shared" si="1"/>
        <v>29.166</v>
      </c>
      <c r="V16" s="62">
        <f t="shared" si="1"/>
        <v>13.215999999999999</v>
      </c>
      <c r="W16" s="62">
        <f t="shared" si="1"/>
        <v>24.204999999999998</v>
      </c>
      <c r="X16" s="62">
        <f t="shared" si="1"/>
        <v>21.125999999999998</v>
      </c>
      <c r="Y16" s="62">
        <f t="shared" si="1"/>
        <v>47.527000000000001</v>
      </c>
      <c r="Z16" s="63" t="str">
        <f t="shared" si="1"/>
        <v/>
      </c>
      <c r="AA16" s="64">
        <f>SUM(AA10:AA15)</f>
        <v>2052.078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>
        <v>1.3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1.3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0.49099999999999999</v>
      </c>
      <c r="J20" s="77">
        <v>2.9220000000000002</v>
      </c>
      <c r="K20" s="77">
        <v>0.16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3.5730000000000004</v>
      </c>
    </row>
    <row r="21" spans="1:27" ht="24.9" customHeight="1" x14ac:dyDescent="0.25">
      <c r="A21" s="75" t="s">
        <v>16</v>
      </c>
      <c r="B21" s="80"/>
      <c r="C21" s="81"/>
      <c r="D21" s="81"/>
      <c r="E21" s="81"/>
      <c r="F21" s="81"/>
      <c r="G21" s="81"/>
      <c r="H21" s="81">
        <v>0.38200000000000001</v>
      </c>
      <c r="I21" s="81"/>
      <c r="J21" s="81"/>
      <c r="K21" s="81">
        <v>3.5000000000000003E-2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0.41700000000000004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0.38200000000000001</v>
      </c>
      <c r="I25" s="88">
        <f t="shared" si="3"/>
        <v>0.49099999999999999</v>
      </c>
      <c r="J25" s="88">
        <f t="shared" si="3"/>
        <v>2.9220000000000002</v>
      </c>
      <c r="K25" s="88">
        <f t="shared" si="3"/>
        <v>0.19500000000000001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1.3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5.29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55.576000000000001</v>
      </c>
      <c r="C29" s="77">
        <v>30.152999999999999</v>
      </c>
      <c r="D29" s="77">
        <v>65.623999999999995</v>
      </c>
      <c r="E29" s="77">
        <v>75.438000000000002</v>
      </c>
      <c r="F29" s="77">
        <v>87.465999999999994</v>
      </c>
      <c r="G29" s="77">
        <v>46.566000000000003</v>
      </c>
      <c r="H29" s="77">
        <v>20.312000000000001</v>
      </c>
      <c r="I29" s="77">
        <v>214.39699999999999</v>
      </c>
      <c r="J29" s="77">
        <v>149.84700000000001</v>
      </c>
      <c r="K29" s="77">
        <v>138.97900000000001</v>
      </c>
      <c r="L29" s="77">
        <v>219.84100000000001</v>
      </c>
      <c r="M29" s="77">
        <v>372.69099999999997</v>
      </c>
      <c r="N29" s="77">
        <v>28.312000000000001</v>
      </c>
      <c r="O29" s="77">
        <v>75.16</v>
      </c>
      <c r="P29" s="77">
        <v>111.45099999999999</v>
      </c>
      <c r="Q29" s="77">
        <v>68.331000000000003</v>
      </c>
      <c r="R29" s="77">
        <v>93.054000000000002</v>
      </c>
      <c r="S29" s="77">
        <v>29.518999999999998</v>
      </c>
      <c r="T29" s="77">
        <v>39.411000000000001</v>
      </c>
      <c r="U29" s="77">
        <v>29.166</v>
      </c>
      <c r="V29" s="77">
        <v>13.215999999999999</v>
      </c>
      <c r="W29" s="77">
        <v>24.204999999999998</v>
      </c>
      <c r="X29" s="77">
        <v>21.126000000000001</v>
      </c>
      <c r="Y29" s="77">
        <v>47.527000000000001</v>
      </c>
      <c r="Z29" s="78"/>
      <c r="AA29" s="79">
        <f>SUM(B29:Z29)</f>
        <v>2057.3679999999999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55.576000000000001</v>
      </c>
      <c r="C31" s="62">
        <f t="shared" ref="C31:Z31" si="4">IF(LEN(C$2)&gt;0,SUM(C28:C30),"")</f>
        <v>30.152999999999999</v>
      </c>
      <c r="D31" s="62">
        <f t="shared" si="4"/>
        <v>65.623999999999995</v>
      </c>
      <c r="E31" s="62">
        <f t="shared" si="4"/>
        <v>75.438000000000002</v>
      </c>
      <c r="F31" s="62">
        <f t="shared" si="4"/>
        <v>87.465999999999994</v>
      </c>
      <c r="G31" s="62">
        <f t="shared" si="4"/>
        <v>46.566000000000003</v>
      </c>
      <c r="H31" s="62">
        <f t="shared" si="4"/>
        <v>20.312000000000001</v>
      </c>
      <c r="I31" s="62">
        <f t="shared" si="4"/>
        <v>214.39699999999999</v>
      </c>
      <c r="J31" s="62">
        <f t="shared" si="4"/>
        <v>149.84700000000001</v>
      </c>
      <c r="K31" s="62">
        <f t="shared" si="4"/>
        <v>138.97900000000001</v>
      </c>
      <c r="L31" s="62">
        <f t="shared" si="4"/>
        <v>219.84100000000001</v>
      </c>
      <c r="M31" s="62">
        <f t="shared" si="4"/>
        <v>372.69099999999997</v>
      </c>
      <c r="N31" s="62">
        <f t="shared" si="4"/>
        <v>28.312000000000001</v>
      </c>
      <c r="O31" s="62">
        <f t="shared" si="4"/>
        <v>75.16</v>
      </c>
      <c r="P31" s="62">
        <f t="shared" si="4"/>
        <v>111.45099999999999</v>
      </c>
      <c r="Q31" s="62">
        <f t="shared" si="4"/>
        <v>68.331000000000003</v>
      </c>
      <c r="R31" s="62">
        <f t="shared" si="4"/>
        <v>93.054000000000002</v>
      </c>
      <c r="S31" s="62">
        <f t="shared" si="4"/>
        <v>29.518999999999998</v>
      </c>
      <c r="T31" s="62">
        <f t="shared" si="4"/>
        <v>39.411000000000001</v>
      </c>
      <c r="U31" s="62">
        <f t="shared" si="4"/>
        <v>29.166</v>
      </c>
      <c r="V31" s="62">
        <f t="shared" si="4"/>
        <v>13.215999999999999</v>
      </c>
      <c r="W31" s="62">
        <f t="shared" si="4"/>
        <v>24.204999999999998</v>
      </c>
      <c r="X31" s="62">
        <f t="shared" si="4"/>
        <v>21.126000000000001</v>
      </c>
      <c r="Y31" s="62">
        <f t="shared" si="4"/>
        <v>47.527000000000001</v>
      </c>
      <c r="Z31" s="63" t="str">
        <f t="shared" si="4"/>
        <v/>
      </c>
      <c r="AA31" s="64">
        <f>SUM(AA28:AA30)</f>
        <v>2057.3679999999999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>
        <v>92</v>
      </c>
      <c r="O38" s="99"/>
      <c r="P38" s="99"/>
      <c r="Q38" s="99"/>
      <c r="R38" s="99"/>
      <c r="S38" s="99">
        <v>40.200000000000003</v>
      </c>
      <c r="T38" s="99"/>
      <c r="U38" s="99"/>
      <c r="V38" s="99"/>
      <c r="W38" s="99"/>
      <c r="X38" s="99"/>
      <c r="Y38" s="99"/>
      <c r="Z38" s="100"/>
      <c r="AA38" s="79">
        <f t="shared" si="5"/>
        <v>132.19999999999999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92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40.200000000000003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132.19999999999999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>
        <v>92</v>
      </c>
      <c r="O46" s="99"/>
      <c r="P46" s="99"/>
      <c r="Q46" s="99"/>
      <c r="R46" s="99"/>
      <c r="S46" s="99">
        <v>40.200000000000003</v>
      </c>
      <c r="T46" s="99"/>
      <c r="U46" s="99"/>
      <c r="V46" s="99"/>
      <c r="W46" s="99"/>
      <c r="X46" s="99"/>
      <c r="Y46" s="99"/>
      <c r="Z46" s="100"/>
      <c r="AA46" s="79">
        <f t="shared" si="7"/>
        <v>132.19999999999999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92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40.200000000000003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132.19999999999999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55.575999999999993</v>
      </c>
      <c r="C51" s="88">
        <f t="shared" si="10"/>
        <v>30.152999999999999</v>
      </c>
      <c r="D51" s="88">
        <f t="shared" si="10"/>
        <v>65.624000000000009</v>
      </c>
      <c r="E51" s="88">
        <f t="shared" si="10"/>
        <v>75.438000000000002</v>
      </c>
      <c r="F51" s="88">
        <f t="shared" si="10"/>
        <v>87.465999999999994</v>
      </c>
      <c r="G51" s="88">
        <f t="shared" si="10"/>
        <v>46.566000000000003</v>
      </c>
      <c r="H51" s="88">
        <f t="shared" si="10"/>
        <v>20.312000000000001</v>
      </c>
      <c r="I51" s="88">
        <f t="shared" si="10"/>
        <v>214.39700000000002</v>
      </c>
      <c r="J51" s="88">
        <f t="shared" si="10"/>
        <v>149.84700000000001</v>
      </c>
      <c r="K51" s="88">
        <f t="shared" si="10"/>
        <v>138.97900000000001</v>
      </c>
      <c r="L51" s="88">
        <f t="shared" si="10"/>
        <v>219.84100000000001</v>
      </c>
      <c r="M51" s="88">
        <f t="shared" si="10"/>
        <v>372.69100000000003</v>
      </c>
      <c r="N51" s="88">
        <f t="shared" si="10"/>
        <v>120.312</v>
      </c>
      <c r="O51" s="88">
        <f t="shared" si="10"/>
        <v>75.16</v>
      </c>
      <c r="P51" s="88">
        <f t="shared" si="10"/>
        <v>111.45100000000001</v>
      </c>
      <c r="Q51" s="88">
        <f t="shared" si="10"/>
        <v>68.330999999999989</v>
      </c>
      <c r="R51" s="88">
        <f t="shared" si="10"/>
        <v>93.054000000000002</v>
      </c>
      <c r="S51" s="88">
        <f t="shared" si="10"/>
        <v>69.718999999999994</v>
      </c>
      <c r="T51" s="88">
        <f t="shared" si="10"/>
        <v>39.411000000000001</v>
      </c>
      <c r="U51" s="88">
        <f t="shared" si="10"/>
        <v>29.166</v>
      </c>
      <c r="V51" s="88">
        <f t="shared" si="10"/>
        <v>13.215999999999999</v>
      </c>
      <c r="W51" s="88">
        <f t="shared" si="10"/>
        <v>24.204999999999998</v>
      </c>
      <c r="X51" s="88">
        <f t="shared" si="10"/>
        <v>21.125999999999998</v>
      </c>
      <c r="Y51" s="88">
        <f t="shared" si="10"/>
        <v>47.527000000000001</v>
      </c>
      <c r="Z51" s="89" t="str">
        <f t="shared" si="10"/>
        <v/>
      </c>
      <c r="AA51" s="104">
        <f>SUM(B51:Z51)</f>
        <v>2189.5680000000002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55.576000000000001</v>
      </c>
      <c r="C4" s="18">
        <v>30.153000000000002</v>
      </c>
      <c r="D4" s="18">
        <v>65.623999999999995</v>
      </c>
      <c r="E4" s="18">
        <v>75.438000000000002</v>
      </c>
      <c r="F4" s="18">
        <v>87.465999999999994</v>
      </c>
      <c r="G4" s="18">
        <v>46.566000000000003</v>
      </c>
      <c r="H4" s="18">
        <v>20.311999999999998</v>
      </c>
      <c r="I4" s="18">
        <v>214.39700000000002</v>
      </c>
      <c r="J4" s="18">
        <v>149.84699999999998</v>
      </c>
      <c r="K4" s="18">
        <v>138.97899999999998</v>
      </c>
      <c r="L4" s="18">
        <v>219.84099999999998</v>
      </c>
      <c r="M4" s="18">
        <v>372.69099999999997</v>
      </c>
      <c r="N4" s="18">
        <v>120.295</v>
      </c>
      <c r="O4" s="18">
        <v>75.189000000000007</v>
      </c>
      <c r="P4" s="18">
        <v>111.5</v>
      </c>
      <c r="Q4" s="18">
        <v>68.326999999999998</v>
      </c>
      <c r="R4" s="18">
        <v>93.06</v>
      </c>
      <c r="S4" s="18">
        <v>69.757999999999996</v>
      </c>
      <c r="T4" s="18">
        <v>39.411000000000001</v>
      </c>
      <c r="U4" s="18">
        <v>29.166</v>
      </c>
      <c r="V4" s="18">
        <v>13.216000000000001</v>
      </c>
      <c r="W4" s="18">
        <v>24.204999999999998</v>
      </c>
      <c r="X4" s="18">
        <v>21.125999999999998</v>
      </c>
      <c r="Y4" s="18">
        <v>47.527000000000001</v>
      </c>
      <c r="Z4" s="19"/>
      <c r="AA4" s="20">
        <f>SUM(B4:Z4)</f>
        <v>2189.67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76.53</v>
      </c>
      <c r="C7" s="28">
        <v>85</v>
      </c>
      <c r="D7" s="28">
        <v>75.38</v>
      </c>
      <c r="E7" s="28">
        <v>73.7</v>
      </c>
      <c r="F7" s="28">
        <v>73.87</v>
      </c>
      <c r="G7" s="28">
        <v>85.12</v>
      </c>
      <c r="H7" s="28">
        <v>101.55</v>
      </c>
      <c r="I7" s="28">
        <v>97.25</v>
      </c>
      <c r="J7" s="28">
        <v>91.48</v>
      </c>
      <c r="K7" s="28">
        <v>76.88</v>
      </c>
      <c r="L7" s="28">
        <v>77.87</v>
      </c>
      <c r="M7" s="28">
        <v>77.260000000000005</v>
      </c>
      <c r="N7" s="28">
        <v>74.02</v>
      </c>
      <c r="O7" s="28">
        <v>61.95</v>
      </c>
      <c r="P7" s="28">
        <v>57.14</v>
      </c>
      <c r="Q7" s="28">
        <v>60.5</v>
      </c>
      <c r="R7" s="28">
        <v>71</v>
      </c>
      <c r="S7" s="28">
        <v>74.59</v>
      </c>
      <c r="T7" s="28">
        <v>82.02</v>
      </c>
      <c r="U7" s="28">
        <v>90.14</v>
      </c>
      <c r="V7" s="28">
        <v>133.56</v>
      </c>
      <c r="W7" s="28">
        <v>100.66</v>
      </c>
      <c r="X7" s="28">
        <v>89.42</v>
      </c>
      <c r="Y7" s="28">
        <v>77.25</v>
      </c>
      <c r="Z7" s="29"/>
      <c r="AA7" s="30">
        <f>IF(SUM(B7:Z7)&lt;&gt;0,AVERAGEIF(B7:Z7,"&lt;&gt;"""),"")</f>
        <v>81.839166666666685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>
        <v>98.786000000000001</v>
      </c>
      <c r="N12" s="52">
        <v>100.324</v>
      </c>
      <c r="O12" s="52">
        <v>42.386000000000003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241.49600000000001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27.439999999999998</v>
      </c>
      <c r="C14" s="57">
        <v>16.82</v>
      </c>
      <c r="D14" s="57">
        <v>31.893000000000004</v>
      </c>
      <c r="E14" s="57">
        <v>37.052000000000007</v>
      </c>
      <c r="F14" s="57">
        <v>40.027000000000001</v>
      </c>
      <c r="G14" s="57">
        <v>26.907999999999998</v>
      </c>
      <c r="H14" s="57">
        <v>20.311999999999998</v>
      </c>
      <c r="I14" s="57">
        <v>14</v>
      </c>
      <c r="J14" s="57">
        <v>47.564999999999998</v>
      </c>
      <c r="K14" s="57">
        <v>85.654999999999987</v>
      </c>
      <c r="L14" s="57">
        <v>126.604</v>
      </c>
      <c r="M14" s="57">
        <v>57.015000000000001</v>
      </c>
      <c r="N14" s="57">
        <v>7.3339999999999996</v>
      </c>
      <c r="O14" s="57">
        <v>7.8209999999999997</v>
      </c>
      <c r="P14" s="57"/>
      <c r="Q14" s="57">
        <v>9.8979999999999997</v>
      </c>
      <c r="R14" s="57">
        <v>35.969000000000001</v>
      </c>
      <c r="S14" s="57">
        <v>30.24</v>
      </c>
      <c r="T14" s="57">
        <v>12.257</v>
      </c>
      <c r="U14" s="57">
        <v>9.0120000000000005</v>
      </c>
      <c r="V14" s="57">
        <v>8.7759999999999998</v>
      </c>
      <c r="W14" s="57">
        <v>7.46</v>
      </c>
      <c r="X14" s="57">
        <v>6.8470000000000004</v>
      </c>
      <c r="Y14" s="57">
        <v>6.1400000000000006</v>
      </c>
      <c r="Z14" s="58"/>
      <c r="AA14" s="59">
        <f t="shared" si="0"/>
        <v>673.04499999999985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27.439999999999998</v>
      </c>
      <c r="C16" s="62">
        <f t="shared" ref="C16:Z16" si="1">IF(LEN(C$2)&gt;0,SUM(C10:C15),"")</f>
        <v>16.82</v>
      </c>
      <c r="D16" s="62">
        <f t="shared" si="1"/>
        <v>31.893000000000004</v>
      </c>
      <c r="E16" s="62">
        <f t="shared" si="1"/>
        <v>37.052000000000007</v>
      </c>
      <c r="F16" s="62">
        <f t="shared" si="1"/>
        <v>40.027000000000001</v>
      </c>
      <c r="G16" s="62">
        <f t="shared" si="1"/>
        <v>26.907999999999998</v>
      </c>
      <c r="H16" s="62">
        <f t="shared" si="1"/>
        <v>20.311999999999998</v>
      </c>
      <c r="I16" s="62">
        <f t="shared" si="1"/>
        <v>14</v>
      </c>
      <c r="J16" s="62">
        <f t="shared" si="1"/>
        <v>47.564999999999998</v>
      </c>
      <c r="K16" s="62">
        <f t="shared" si="1"/>
        <v>85.654999999999987</v>
      </c>
      <c r="L16" s="62">
        <f t="shared" si="1"/>
        <v>126.604</v>
      </c>
      <c r="M16" s="62">
        <f t="shared" si="1"/>
        <v>155.80099999999999</v>
      </c>
      <c r="N16" s="62">
        <f t="shared" si="1"/>
        <v>107.658</v>
      </c>
      <c r="O16" s="62">
        <f t="shared" si="1"/>
        <v>50.207000000000001</v>
      </c>
      <c r="P16" s="62">
        <f t="shared" si="1"/>
        <v>0</v>
      </c>
      <c r="Q16" s="62">
        <f t="shared" si="1"/>
        <v>9.8979999999999997</v>
      </c>
      <c r="R16" s="62">
        <f t="shared" si="1"/>
        <v>35.969000000000001</v>
      </c>
      <c r="S16" s="62">
        <f t="shared" si="1"/>
        <v>30.24</v>
      </c>
      <c r="T16" s="62">
        <f t="shared" si="1"/>
        <v>12.257</v>
      </c>
      <c r="U16" s="62">
        <f t="shared" si="1"/>
        <v>9.0120000000000005</v>
      </c>
      <c r="V16" s="62">
        <f t="shared" si="1"/>
        <v>8.7759999999999998</v>
      </c>
      <c r="W16" s="62">
        <f t="shared" si="1"/>
        <v>7.46</v>
      </c>
      <c r="X16" s="62">
        <f t="shared" si="1"/>
        <v>6.8470000000000004</v>
      </c>
      <c r="Y16" s="62">
        <f t="shared" si="1"/>
        <v>6.1400000000000006</v>
      </c>
      <c r="Z16" s="63" t="str">
        <f t="shared" si="1"/>
        <v/>
      </c>
      <c r="AA16" s="64">
        <f>SUM(AA10:AA15)</f>
        <v>914.54099999999983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6.5699999999999994</v>
      </c>
      <c r="C20" s="77">
        <v>7.3</v>
      </c>
      <c r="D20" s="77">
        <v>6.8740000000000006</v>
      </c>
      <c r="E20" s="77">
        <v>10.48</v>
      </c>
      <c r="F20" s="77">
        <v>11.667</v>
      </c>
      <c r="G20" s="77">
        <v>12.4</v>
      </c>
      <c r="H20" s="77"/>
      <c r="I20" s="77"/>
      <c r="J20" s="77"/>
      <c r="K20" s="77">
        <v>3</v>
      </c>
      <c r="L20" s="77">
        <v>13</v>
      </c>
      <c r="M20" s="77">
        <v>13</v>
      </c>
      <c r="N20" s="77">
        <v>3</v>
      </c>
      <c r="O20" s="77">
        <v>3</v>
      </c>
      <c r="P20" s="77"/>
      <c r="Q20" s="77">
        <v>3</v>
      </c>
      <c r="R20" s="77">
        <v>8.68</v>
      </c>
      <c r="S20" s="77">
        <v>9.5470000000000006</v>
      </c>
      <c r="T20" s="77">
        <v>4.3490000000000002</v>
      </c>
      <c r="U20" s="77">
        <v>3</v>
      </c>
      <c r="V20" s="77"/>
      <c r="W20" s="77">
        <v>2.09</v>
      </c>
      <c r="X20" s="77">
        <v>3.22</v>
      </c>
      <c r="Y20" s="77">
        <v>3.4590000000000001</v>
      </c>
      <c r="Z20" s="78"/>
      <c r="AA20" s="79">
        <f t="shared" si="2"/>
        <v>127.63600000000001</v>
      </c>
    </row>
    <row r="21" spans="1:27" ht="24.9" customHeight="1" x14ac:dyDescent="0.25">
      <c r="A21" s="75" t="s">
        <v>16</v>
      </c>
      <c r="B21" s="80">
        <v>21.565999999999999</v>
      </c>
      <c r="C21" s="81">
        <v>6.0330000000000004</v>
      </c>
      <c r="D21" s="81">
        <v>26.856999999999999</v>
      </c>
      <c r="E21" s="81">
        <v>27.905999999999999</v>
      </c>
      <c r="F21" s="81">
        <v>35.771999999999998</v>
      </c>
      <c r="G21" s="81">
        <v>7.2579999999999991</v>
      </c>
      <c r="H21" s="81"/>
      <c r="I21" s="81">
        <v>6.0970000000000004</v>
      </c>
      <c r="J21" s="81">
        <v>0.98199999999999998</v>
      </c>
      <c r="K21" s="81">
        <v>4.024</v>
      </c>
      <c r="L21" s="81">
        <v>16.637</v>
      </c>
      <c r="M21" s="81">
        <v>12.89</v>
      </c>
      <c r="N21" s="81">
        <v>9.6370000000000005</v>
      </c>
      <c r="O21" s="81">
        <v>20.982000000000003</v>
      </c>
      <c r="P21" s="81"/>
      <c r="Q21" s="81">
        <v>12.029</v>
      </c>
      <c r="R21" s="81">
        <v>31.611000000000001</v>
      </c>
      <c r="S21" s="81">
        <v>29.971</v>
      </c>
      <c r="T21" s="81">
        <v>22.805</v>
      </c>
      <c r="U21" s="81">
        <v>17.154</v>
      </c>
      <c r="V21" s="81">
        <v>4.4400000000000004</v>
      </c>
      <c r="W21" s="81">
        <v>14.654999999999999</v>
      </c>
      <c r="X21" s="81">
        <v>11.059000000000001</v>
      </c>
      <c r="Y21" s="81">
        <v>37.927999999999997</v>
      </c>
      <c r="Z21" s="78"/>
      <c r="AA21" s="79">
        <f t="shared" si="2"/>
        <v>378.29299999999995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28.135999999999999</v>
      </c>
      <c r="C25" s="88">
        <f t="shared" si="3"/>
        <v>13.333</v>
      </c>
      <c r="D25" s="88">
        <f t="shared" si="3"/>
        <v>33.731000000000002</v>
      </c>
      <c r="E25" s="88">
        <f t="shared" si="3"/>
        <v>38.385999999999996</v>
      </c>
      <c r="F25" s="88">
        <f t="shared" si="3"/>
        <v>47.439</v>
      </c>
      <c r="G25" s="88">
        <f t="shared" si="3"/>
        <v>19.658000000000001</v>
      </c>
      <c r="H25" s="88">
        <f t="shared" si="3"/>
        <v>0</v>
      </c>
      <c r="I25" s="88">
        <f t="shared" si="3"/>
        <v>6.0970000000000004</v>
      </c>
      <c r="J25" s="88">
        <f t="shared" si="3"/>
        <v>0.98199999999999998</v>
      </c>
      <c r="K25" s="88">
        <f t="shared" si="3"/>
        <v>7.024</v>
      </c>
      <c r="L25" s="88">
        <f t="shared" si="3"/>
        <v>29.637</v>
      </c>
      <c r="M25" s="88">
        <f t="shared" si="3"/>
        <v>25.89</v>
      </c>
      <c r="N25" s="88">
        <f t="shared" si="3"/>
        <v>12.637</v>
      </c>
      <c r="O25" s="88">
        <f t="shared" si="3"/>
        <v>23.982000000000003</v>
      </c>
      <c r="P25" s="88">
        <f t="shared" si="3"/>
        <v>0</v>
      </c>
      <c r="Q25" s="88">
        <f t="shared" si="3"/>
        <v>15.029</v>
      </c>
      <c r="R25" s="88">
        <f t="shared" si="3"/>
        <v>40.290999999999997</v>
      </c>
      <c r="S25" s="88">
        <f t="shared" si="3"/>
        <v>39.518000000000001</v>
      </c>
      <c r="T25" s="88">
        <f t="shared" si="3"/>
        <v>27.154</v>
      </c>
      <c r="U25" s="88">
        <f t="shared" si="3"/>
        <v>20.154</v>
      </c>
      <c r="V25" s="88">
        <f t="shared" si="3"/>
        <v>4.4400000000000004</v>
      </c>
      <c r="W25" s="88">
        <f t="shared" si="3"/>
        <v>16.744999999999997</v>
      </c>
      <c r="X25" s="88">
        <f t="shared" si="3"/>
        <v>14.279000000000002</v>
      </c>
      <c r="Y25" s="88">
        <f t="shared" si="3"/>
        <v>41.387</v>
      </c>
      <c r="Z25" s="89">
        <f t="shared" si="3"/>
        <v>0</v>
      </c>
      <c r="AA25" s="90">
        <f t="shared" si="3"/>
        <v>505.92899999999997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55.576000000000001</v>
      </c>
      <c r="C29" s="77">
        <v>30.152999999999999</v>
      </c>
      <c r="D29" s="77">
        <v>65.623999999999995</v>
      </c>
      <c r="E29" s="77">
        <v>75.438000000000002</v>
      </c>
      <c r="F29" s="77">
        <v>87.465999999999994</v>
      </c>
      <c r="G29" s="77">
        <v>46.566000000000003</v>
      </c>
      <c r="H29" s="77">
        <v>20.312000000000001</v>
      </c>
      <c r="I29" s="77">
        <v>20.097000000000001</v>
      </c>
      <c r="J29" s="77">
        <v>48.546999999999997</v>
      </c>
      <c r="K29" s="77">
        <v>92.679000000000002</v>
      </c>
      <c r="L29" s="77">
        <v>156.24100000000001</v>
      </c>
      <c r="M29" s="77">
        <v>181.691</v>
      </c>
      <c r="N29" s="77">
        <v>120.295</v>
      </c>
      <c r="O29" s="77">
        <v>74.188999999999993</v>
      </c>
      <c r="P29" s="77"/>
      <c r="Q29" s="77">
        <v>24.927</v>
      </c>
      <c r="R29" s="77">
        <v>76.260000000000005</v>
      </c>
      <c r="S29" s="77">
        <v>69.757999999999996</v>
      </c>
      <c r="T29" s="77">
        <v>39.411000000000001</v>
      </c>
      <c r="U29" s="77">
        <v>29.166</v>
      </c>
      <c r="V29" s="77">
        <v>13.215999999999999</v>
      </c>
      <c r="W29" s="77">
        <v>24.204999999999998</v>
      </c>
      <c r="X29" s="77">
        <v>21.126000000000001</v>
      </c>
      <c r="Y29" s="77">
        <v>47.527000000000001</v>
      </c>
      <c r="Z29" s="78"/>
      <c r="AA29" s="79">
        <f>SUM(B29:Z29)</f>
        <v>1420.4699999999998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55.576000000000001</v>
      </c>
      <c r="C31" s="62">
        <f t="shared" si="4"/>
        <v>30.152999999999999</v>
      </c>
      <c r="D31" s="62">
        <f t="shared" si="4"/>
        <v>65.623999999999995</v>
      </c>
      <c r="E31" s="62">
        <f t="shared" si="4"/>
        <v>75.438000000000002</v>
      </c>
      <c r="F31" s="62">
        <f t="shared" si="4"/>
        <v>87.465999999999994</v>
      </c>
      <c r="G31" s="62">
        <f t="shared" si="4"/>
        <v>46.566000000000003</v>
      </c>
      <c r="H31" s="62">
        <f t="shared" si="4"/>
        <v>20.312000000000001</v>
      </c>
      <c r="I31" s="62">
        <f t="shared" si="4"/>
        <v>20.097000000000001</v>
      </c>
      <c r="J31" s="62">
        <f t="shared" si="4"/>
        <v>48.546999999999997</v>
      </c>
      <c r="K31" s="62">
        <f t="shared" si="4"/>
        <v>92.679000000000002</v>
      </c>
      <c r="L31" s="62">
        <f t="shared" si="4"/>
        <v>156.24100000000001</v>
      </c>
      <c r="M31" s="62">
        <f t="shared" si="4"/>
        <v>181.691</v>
      </c>
      <c r="N31" s="62">
        <f t="shared" si="4"/>
        <v>120.295</v>
      </c>
      <c r="O31" s="62">
        <f t="shared" si="4"/>
        <v>74.188999999999993</v>
      </c>
      <c r="P31" s="62">
        <f t="shared" si="4"/>
        <v>0</v>
      </c>
      <c r="Q31" s="62">
        <f t="shared" si="4"/>
        <v>24.927</v>
      </c>
      <c r="R31" s="62">
        <f t="shared" si="4"/>
        <v>76.260000000000005</v>
      </c>
      <c r="S31" s="62">
        <f t="shared" si="4"/>
        <v>69.757999999999996</v>
      </c>
      <c r="T31" s="62">
        <f t="shared" si="4"/>
        <v>39.411000000000001</v>
      </c>
      <c r="U31" s="62">
        <f t="shared" si="4"/>
        <v>29.166</v>
      </c>
      <c r="V31" s="62">
        <f t="shared" si="4"/>
        <v>13.215999999999999</v>
      </c>
      <c r="W31" s="62">
        <f t="shared" si="4"/>
        <v>24.204999999999998</v>
      </c>
      <c r="X31" s="62">
        <f t="shared" si="4"/>
        <v>21.126000000000001</v>
      </c>
      <c r="Y31" s="62">
        <f t="shared" si="4"/>
        <v>47.527000000000001</v>
      </c>
      <c r="Z31" s="63">
        <f t="shared" si="4"/>
        <v>0</v>
      </c>
      <c r="AA31" s="64">
        <f t="shared" si="4"/>
        <v>1420.4699999999998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/>
      <c r="C38" s="99"/>
      <c r="D38" s="99"/>
      <c r="E38" s="99"/>
      <c r="F38" s="99"/>
      <c r="G38" s="99"/>
      <c r="H38" s="99"/>
      <c r="I38" s="99">
        <v>194.3</v>
      </c>
      <c r="J38" s="99">
        <v>101.3</v>
      </c>
      <c r="K38" s="99">
        <v>46.3</v>
      </c>
      <c r="L38" s="99">
        <v>63.6</v>
      </c>
      <c r="M38" s="99">
        <v>191</v>
      </c>
      <c r="N38" s="99"/>
      <c r="O38" s="99">
        <v>1</v>
      </c>
      <c r="P38" s="99">
        <v>111.5</v>
      </c>
      <c r="Q38" s="99">
        <v>43.4</v>
      </c>
      <c r="R38" s="99">
        <v>16.8</v>
      </c>
      <c r="S38" s="99"/>
      <c r="T38" s="99"/>
      <c r="U38" s="99"/>
      <c r="V38" s="99"/>
      <c r="W38" s="99"/>
      <c r="X38" s="99"/>
      <c r="Y38" s="99"/>
      <c r="Z38" s="100"/>
      <c r="AA38" s="79">
        <f t="shared" si="5"/>
        <v>769.19999999999993</v>
      </c>
    </row>
    <row r="39" spans="1:27" ht="30" customHeight="1" thickBot="1" x14ac:dyDescent="0.3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194.3</v>
      </c>
      <c r="J39" s="88">
        <f t="shared" si="6"/>
        <v>101.3</v>
      </c>
      <c r="K39" s="88">
        <f t="shared" si="6"/>
        <v>46.3</v>
      </c>
      <c r="L39" s="88">
        <f t="shared" si="6"/>
        <v>63.6</v>
      </c>
      <c r="M39" s="88">
        <f t="shared" si="6"/>
        <v>191</v>
      </c>
      <c r="N39" s="88">
        <f t="shared" si="6"/>
        <v>0</v>
      </c>
      <c r="O39" s="88">
        <f t="shared" si="6"/>
        <v>1</v>
      </c>
      <c r="P39" s="88">
        <f t="shared" si="6"/>
        <v>111.5</v>
      </c>
      <c r="Q39" s="88">
        <f t="shared" si="6"/>
        <v>43.4</v>
      </c>
      <c r="R39" s="88">
        <f t="shared" si="6"/>
        <v>16.8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769.19999999999993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/>
      <c r="C46" s="99"/>
      <c r="D46" s="99"/>
      <c r="E46" s="99"/>
      <c r="F46" s="99"/>
      <c r="G46" s="99"/>
      <c r="H46" s="99"/>
      <c r="I46" s="99">
        <v>194.3</v>
      </c>
      <c r="J46" s="99">
        <v>101.3</v>
      </c>
      <c r="K46" s="99">
        <v>46.3</v>
      </c>
      <c r="L46" s="99">
        <v>63.6</v>
      </c>
      <c r="M46" s="99">
        <v>191</v>
      </c>
      <c r="N46" s="99"/>
      <c r="O46" s="99">
        <v>1</v>
      </c>
      <c r="P46" s="99">
        <v>111.5</v>
      </c>
      <c r="Q46" s="99">
        <v>43.4</v>
      </c>
      <c r="R46" s="99">
        <v>16.8</v>
      </c>
      <c r="S46" s="99"/>
      <c r="T46" s="99"/>
      <c r="U46" s="99"/>
      <c r="V46" s="99"/>
      <c r="W46" s="99"/>
      <c r="X46" s="99"/>
      <c r="Y46" s="99"/>
      <c r="Z46" s="100"/>
      <c r="AA46" s="79">
        <f t="shared" si="7"/>
        <v>769.19999999999993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194.3</v>
      </c>
      <c r="J48" s="88">
        <f t="shared" si="8"/>
        <v>101.3</v>
      </c>
      <c r="K48" s="88">
        <f t="shared" si="8"/>
        <v>46.3</v>
      </c>
      <c r="L48" s="88">
        <f t="shared" si="8"/>
        <v>63.6</v>
      </c>
      <c r="M48" s="88">
        <f t="shared" si="8"/>
        <v>191</v>
      </c>
      <c r="N48" s="88">
        <f t="shared" si="8"/>
        <v>0</v>
      </c>
      <c r="O48" s="88">
        <f t="shared" si="8"/>
        <v>1</v>
      </c>
      <c r="P48" s="88">
        <f t="shared" si="8"/>
        <v>111.5</v>
      </c>
      <c r="Q48" s="88">
        <f t="shared" si="8"/>
        <v>43.4</v>
      </c>
      <c r="R48" s="88">
        <f t="shared" si="8"/>
        <v>16.8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769.19999999999993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55.575999999999993</v>
      </c>
      <c r="C51" s="88">
        <f t="shared" si="10"/>
        <v>30.152999999999999</v>
      </c>
      <c r="D51" s="88">
        <f t="shared" si="10"/>
        <v>65.624000000000009</v>
      </c>
      <c r="E51" s="88">
        <f t="shared" si="10"/>
        <v>75.438000000000002</v>
      </c>
      <c r="F51" s="88">
        <f t="shared" si="10"/>
        <v>87.466000000000008</v>
      </c>
      <c r="G51" s="88">
        <f t="shared" si="10"/>
        <v>46.566000000000003</v>
      </c>
      <c r="H51" s="88">
        <f t="shared" si="10"/>
        <v>20.311999999999998</v>
      </c>
      <c r="I51" s="88">
        <f t="shared" si="10"/>
        <v>214.39700000000002</v>
      </c>
      <c r="J51" s="88">
        <f t="shared" si="10"/>
        <v>149.84699999999998</v>
      </c>
      <c r="K51" s="88">
        <f t="shared" si="10"/>
        <v>138.97899999999998</v>
      </c>
      <c r="L51" s="88">
        <f t="shared" si="10"/>
        <v>219.84099999999998</v>
      </c>
      <c r="M51" s="88">
        <f t="shared" si="10"/>
        <v>372.69099999999997</v>
      </c>
      <c r="N51" s="88">
        <f t="shared" si="10"/>
        <v>120.295</v>
      </c>
      <c r="O51" s="88">
        <f t="shared" si="10"/>
        <v>75.189000000000007</v>
      </c>
      <c r="P51" s="88">
        <f t="shared" si="10"/>
        <v>111.5</v>
      </c>
      <c r="Q51" s="88">
        <f t="shared" si="10"/>
        <v>68.326999999999998</v>
      </c>
      <c r="R51" s="88">
        <f t="shared" si="10"/>
        <v>93.059999999999988</v>
      </c>
      <c r="S51" s="88">
        <f t="shared" si="10"/>
        <v>69.757999999999996</v>
      </c>
      <c r="T51" s="88">
        <f t="shared" si="10"/>
        <v>39.411000000000001</v>
      </c>
      <c r="U51" s="88">
        <f t="shared" si="10"/>
        <v>29.166</v>
      </c>
      <c r="V51" s="88">
        <f t="shared" si="10"/>
        <v>13.216000000000001</v>
      </c>
      <c r="W51" s="88">
        <f t="shared" si="10"/>
        <v>24.204999999999998</v>
      </c>
      <c r="X51" s="88">
        <f t="shared" si="10"/>
        <v>21.126000000000001</v>
      </c>
      <c r="Y51" s="88">
        <f t="shared" si="10"/>
        <v>47.527000000000001</v>
      </c>
      <c r="Z51" s="89">
        <f t="shared" si="10"/>
        <v>0</v>
      </c>
      <c r="AA51" s="104">
        <f>SUM(B51:Z51)</f>
        <v>2189.67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45407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/>
      <c r="C4" s="18"/>
      <c r="D4" s="18"/>
      <c r="E4" s="18"/>
      <c r="F4" s="18"/>
      <c r="G4" s="18"/>
      <c r="H4" s="18"/>
      <c r="I4" s="18">
        <v>194.3</v>
      </c>
      <c r="J4" s="18">
        <v>101.3</v>
      </c>
      <c r="K4" s="18">
        <v>46.3</v>
      </c>
      <c r="L4" s="18">
        <v>63.6</v>
      </c>
      <c r="M4" s="18">
        <v>191</v>
      </c>
      <c r="N4" s="18">
        <v>-92</v>
      </c>
      <c r="O4" s="18">
        <v>1</v>
      </c>
      <c r="P4" s="18">
        <v>111.5</v>
      </c>
      <c r="Q4" s="18">
        <v>43.4</v>
      </c>
      <c r="R4" s="18">
        <v>16.8</v>
      </c>
      <c r="S4" s="18">
        <v>-40.200000000000003</v>
      </c>
      <c r="T4" s="18"/>
      <c r="U4" s="18"/>
      <c r="V4" s="18"/>
      <c r="W4" s="18"/>
      <c r="X4" s="18"/>
      <c r="Y4" s="18"/>
      <c r="Z4" s="19"/>
      <c r="AA4" s="111">
        <f>SUM(B4:Z4)</f>
        <v>636.99999999999989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76.53</v>
      </c>
      <c r="C7" s="117">
        <v>85</v>
      </c>
      <c r="D7" s="117">
        <v>75.38</v>
      </c>
      <c r="E7" s="117">
        <v>73.7</v>
      </c>
      <c r="F7" s="117">
        <v>73.87</v>
      </c>
      <c r="G7" s="117">
        <v>85.12</v>
      </c>
      <c r="H7" s="117">
        <v>101.55</v>
      </c>
      <c r="I7" s="117">
        <v>97.25</v>
      </c>
      <c r="J7" s="117">
        <v>91.48</v>
      </c>
      <c r="K7" s="117">
        <v>76.88</v>
      </c>
      <c r="L7" s="117">
        <v>77.87</v>
      </c>
      <c r="M7" s="117">
        <v>77.260000000000005</v>
      </c>
      <c r="N7" s="117">
        <v>74.02</v>
      </c>
      <c r="O7" s="117">
        <v>61.95</v>
      </c>
      <c r="P7" s="117">
        <v>57.14</v>
      </c>
      <c r="Q7" s="117">
        <v>60.5</v>
      </c>
      <c r="R7" s="117">
        <v>71</v>
      </c>
      <c r="S7" s="117">
        <v>74.59</v>
      </c>
      <c r="T7" s="117">
        <v>82.02</v>
      </c>
      <c r="U7" s="117">
        <v>90.14</v>
      </c>
      <c r="V7" s="117">
        <v>133.56</v>
      </c>
      <c r="W7" s="117">
        <v>100.66</v>
      </c>
      <c r="X7" s="117">
        <v>89.42</v>
      </c>
      <c r="Y7" s="117">
        <v>77.25</v>
      </c>
      <c r="Z7" s="118"/>
      <c r="AA7" s="119">
        <f>IF(SUM(B7:Z7)&lt;&gt;0,AVERAGEIF(B7:Z7,"&lt;&gt;"""),"")</f>
        <v>81.839166666666685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92</v>
      </c>
      <c r="O15" s="133"/>
      <c r="P15" s="133"/>
      <c r="Q15" s="133"/>
      <c r="R15" s="133"/>
      <c r="S15" s="133">
        <v>40.200000000000003</v>
      </c>
      <c r="T15" s="133"/>
      <c r="U15" s="133"/>
      <c r="V15" s="133"/>
      <c r="W15" s="133"/>
      <c r="X15" s="133"/>
      <c r="Y15" s="133"/>
      <c r="Z15" s="131"/>
      <c r="AA15" s="132">
        <f t="shared" si="0"/>
        <v>132.19999999999999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92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40.200000000000003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132.19999999999999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/>
      <c r="C23" s="133"/>
      <c r="D23" s="133"/>
      <c r="E23" s="133"/>
      <c r="F23" s="133"/>
      <c r="G23" s="133"/>
      <c r="H23" s="133"/>
      <c r="I23" s="133">
        <v>194.3</v>
      </c>
      <c r="J23" s="133">
        <v>101.3</v>
      </c>
      <c r="K23" s="133">
        <v>46.3</v>
      </c>
      <c r="L23" s="133">
        <v>63.6</v>
      </c>
      <c r="M23" s="133">
        <v>191</v>
      </c>
      <c r="N23" s="133"/>
      <c r="O23" s="133">
        <v>1</v>
      </c>
      <c r="P23" s="133">
        <v>111.5</v>
      </c>
      <c r="Q23" s="133">
        <v>43.4</v>
      </c>
      <c r="R23" s="133">
        <v>16.8</v>
      </c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769.19999999999993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194.3</v>
      </c>
      <c r="J24" s="135">
        <f t="shared" si="3"/>
        <v>101.3</v>
      </c>
      <c r="K24" s="135">
        <f t="shared" si="3"/>
        <v>46.3</v>
      </c>
      <c r="L24" s="135">
        <f t="shared" si="3"/>
        <v>63.6</v>
      </c>
      <c r="M24" s="135">
        <f t="shared" si="3"/>
        <v>191</v>
      </c>
      <c r="N24" s="135">
        <f t="shared" si="3"/>
        <v>0</v>
      </c>
      <c r="O24" s="135">
        <f t="shared" si="3"/>
        <v>1</v>
      </c>
      <c r="P24" s="135">
        <f t="shared" si="3"/>
        <v>111.5</v>
      </c>
      <c r="Q24" s="135">
        <f t="shared" si="3"/>
        <v>43.4</v>
      </c>
      <c r="R24" s="135">
        <f t="shared" si="3"/>
        <v>16.8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769.19999999999993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2024-04-24T20:20:18Z</dcterms:created>
  <dcterms:modified xsi:type="dcterms:W3CDTF">2024-04-24T20:20:20Z</dcterms:modified>
</cp:coreProperties>
</file>