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<sst xmlns="http://schemas.openxmlformats.org/spreadsheetml/2006/main" count="117" uniqueCount="53">
  <si>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22/04/2024 23:19:17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</si>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</sst>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1C0-437F-821B-E81D166F8667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11C0-437F-821B-E81D166F8667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95.966999999999999</c:v>
                </c:pt>
                <c:pt idx="1">
                  <c:v>107.623</c:v>
                </c:pt>
                <c:pt idx="2">
                  <c:v>90.858999999999995</c:v>
                </c:pt>
                <c:pt idx="3">
                  <c:v>64.302999999999997</c:v>
                </c:pt>
                <c:pt idx="4">
                  <c:v>136.91900000000001</c:v>
                </c:pt>
                <c:pt idx="5">
                  <c:v>95.472999999999999</c:v>
                </c:pt>
                <c:pt idx="7">
                  <c:v>10.7</c:v>
                </c:pt>
                <c:pt idx="8">
                  <c:v>8.8000000000000007</c:v>
                </c:pt>
                <c:pt idx="9">
                  <c:v>95.244</c:v>
                </c:pt>
                <c:pt idx="10">
                  <c:v>112.76600000000001</c:v>
                </c:pt>
                <c:pt idx="11">
                  <c:v>91.981999999999999</c:v>
                </c:pt>
                <c:pt idx="12">
                  <c:v>29.286000000000001</c:v>
                </c:pt>
                <c:pt idx="17">
                  <c:v>39.417000000000002</c:v>
                </c:pt>
                <c:pt idx="18">
                  <c:v>6.0830000000000002</c:v>
                </c:pt>
                <c:pt idx="19">
                  <c:v>50</c:v>
                </c:pt>
                <c:pt idx="21">
                  <c:v>8.9169999999999998</c:v>
                </c:pt>
                <c:pt idx="22">
                  <c:v>9.2829999999999995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C0-437F-821B-E81D166F8667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69.5</c:v>
                </c:pt>
                <c:pt idx="7">
                  <c:v>7.9</c:v>
                </c:pt>
                <c:pt idx="8">
                  <c:v>15.6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56</c:v>
                </c:pt>
                <c:pt idx="15">
                  <c:v>37.700000000000003</c:v>
                </c:pt>
                <c:pt idx="16">
                  <c:v>25.6</c:v>
                </c:pt>
                <c:pt idx="17">
                  <c:v>0</c:v>
                </c:pt>
                <c:pt idx="18">
                  <c:v>35.9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C0-437F-821B-E81D166F8667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15.463999999999999</c:v>
                </c:pt>
                <c:pt idx="1">
                  <c:v>5.7319999999999993</c:v>
                </c:pt>
                <c:pt idx="2">
                  <c:v>10.571000000000002</c:v>
                </c:pt>
                <c:pt idx="3">
                  <c:v>21.704999999999998</c:v>
                </c:pt>
                <c:pt idx="4">
                  <c:v>9.4160000000000004</c:v>
                </c:pt>
                <c:pt idx="5">
                  <c:v>9.6280000000000001</c:v>
                </c:pt>
                <c:pt idx="6">
                  <c:v>2.024</c:v>
                </c:pt>
                <c:pt idx="7">
                  <c:v>30.82</c:v>
                </c:pt>
                <c:pt idx="8">
                  <c:v>28.369</c:v>
                </c:pt>
                <c:pt idx="9">
                  <c:v>1.0619999999999998</c:v>
                </c:pt>
                <c:pt idx="10">
                  <c:v>0.58499999999999996</c:v>
                </c:pt>
                <c:pt idx="11">
                  <c:v>6.4000000000000001E-2</c:v>
                </c:pt>
                <c:pt idx="12">
                  <c:v>10.18</c:v>
                </c:pt>
                <c:pt idx="13">
                  <c:v>23.251000000000001</c:v>
                </c:pt>
                <c:pt idx="14">
                  <c:v>1.153</c:v>
                </c:pt>
                <c:pt idx="15">
                  <c:v>1.3240000000000001</c:v>
                </c:pt>
                <c:pt idx="16">
                  <c:v>5.8170000000000002</c:v>
                </c:pt>
                <c:pt idx="17">
                  <c:v>13.831000000000001</c:v>
                </c:pt>
                <c:pt idx="18">
                  <c:v>3.464</c:v>
                </c:pt>
                <c:pt idx="19">
                  <c:v>5.734</c:v>
                </c:pt>
                <c:pt idx="20">
                  <c:v>12.405000000000001</c:v>
                </c:pt>
                <c:pt idx="21">
                  <c:v>10.462</c:v>
                </c:pt>
                <c:pt idx="22">
                  <c:v>5.3460000000000001</c:v>
                </c:pt>
                <c:pt idx="23">
                  <c:v>5.319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C0-437F-821B-E81D166F8667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11C0-437F-821B-E81D166F8667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11C0-437F-821B-E81D166F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111.431</c:v>
                </c:pt>
                <c:pt idx="1">
                  <c:v>113.35499999999999</c:v>
                </c:pt>
                <c:pt idx="2">
                  <c:v>101.42999999999999</c:v>
                </c:pt>
                <c:pt idx="3">
                  <c:v>86.029000000000011</c:v>
                </c:pt>
                <c:pt idx="4">
                  <c:v>146.33500000000001</c:v>
                </c:pt>
                <c:pt idx="5">
                  <c:v>105.05600000000001</c:v>
                </c:pt>
                <c:pt idx="6">
                  <c:v>71.518000000000001</c:v>
                </c:pt>
                <c:pt idx="7">
                  <c:v>49.417999999999999</c:v>
                </c:pt>
                <c:pt idx="8">
                  <c:v>52.736000000000004</c:v>
                </c:pt>
                <c:pt idx="9">
                  <c:v>96.305999999999969</c:v>
                </c:pt>
                <c:pt idx="10">
                  <c:v>113.351</c:v>
                </c:pt>
                <c:pt idx="11">
                  <c:v>92.045999999999992</c:v>
                </c:pt>
                <c:pt idx="12">
                  <c:v>39.466000000000001</c:v>
                </c:pt>
                <c:pt idx="13">
                  <c:v>32.286000000000001</c:v>
                </c:pt>
                <c:pt idx="14">
                  <c:v>57.138999999999989</c:v>
                </c:pt>
                <c:pt idx="15">
                  <c:v>38.988</c:v>
                </c:pt>
                <c:pt idx="16">
                  <c:v>31.387000000000004</c:v>
                </c:pt>
                <c:pt idx="17">
                  <c:v>53.22399999999999</c:v>
                </c:pt>
                <c:pt idx="18">
                  <c:v>45.436000000000007</c:v>
                </c:pt>
                <c:pt idx="19">
                  <c:v>55.744999999999997</c:v>
                </c:pt>
                <c:pt idx="20">
                  <c:v>12.428000000000001</c:v>
                </c:pt>
                <c:pt idx="21">
                  <c:v>19.379000000000001</c:v>
                </c:pt>
                <c:pt idx="22">
                  <c:v>14.629000000000001</c:v>
                </c:pt>
                <c:pt idx="23">
                  <c:v>5.319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C0-437F-821B-E81D166F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87.16</c:v>
                </c:pt>
                <c:pt idx="1">
                  <c:v>92.44</c:v>
                </c:pt>
                <c:pt idx="2">
                  <c:v>87.18</c:v>
                </c:pt>
                <c:pt idx="3">
                  <c:v>85.16</c:v>
                </c:pt>
                <c:pt idx="4">
                  <c:v>89.81</c:v>
                </c:pt>
                <c:pt idx="5">
                  <c:v>98.06</c:v>
                </c:pt>
                <c:pt idx="6">
                  <c:v>105.1</c:v>
                </c:pt>
                <c:pt idx="7">
                  <c:v>150.05000000000001</c:v>
                </c:pt>
                <c:pt idx="8">
                  <c:v>138.28</c:v>
                </c:pt>
                <c:pt idx="9">
                  <c:v>101.61</c:v>
                </c:pt>
                <c:pt idx="10">
                  <c:v>97</c:v>
                </c:pt>
                <c:pt idx="11">
                  <c:v>98.77</c:v>
                </c:pt>
                <c:pt idx="12">
                  <c:v>90.41</c:v>
                </c:pt>
                <c:pt idx="13">
                  <c:v>79.680000000000007</c:v>
                </c:pt>
                <c:pt idx="14">
                  <c:v>67.930000000000007</c:v>
                </c:pt>
                <c:pt idx="15">
                  <c:v>63.75</c:v>
                </c:pt>
                <c:pt idx="16">
                  <c:v>81.96</c:v>
                </c:pt>
                <c:pt idx="17">
                  <c:v>100.45</c:v>
                </c:pt>
                <c:pt idx="18">
                  <c:v>105.65</c:v>
                </c:pt>
                <c:pt idx="19">
                  <c:v>126.92</c:v>
                </c:pt>
                <c:pt idx="20">
                  <c:v>139.5</c:v>
                </c:pt>
                <c:pt idx="21">
                  <c:v>94.35</c:v>
                </c:pt>
                <c:pt idx="22">
                  <c:v>92.57</c:v>
                </c:pt>
                <c:pt idx="23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C0-437F-821B-E81D166F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111.431</v>
      </c>
      <c r="C4" s="18">
        <v>113.355</v>
      </c>
      <c r="D4" s="18">
        <v>101.42999999999999</v>
      </c>
      <c r="E4" s="18">
        <v>86.00800000000001</v>
      </c>
      <c r="F4" s="18">
        <v>146.33500000000001</v>
      </c>
      <c r="G4" s="18">
        <v>105.101</v>
      </c>
      <c r="H4" s="18">
        <v>71.524000000000001</v>
      </c>
      <c r="I4" s="18">
        <v>49.42</v>
      </c>
      <c r="J4" s="18">
        <v>52.769000000000005</v>
      </c>
      <c r="K4" s="18">
        <v>96.306000000000012</v>
      </c>
      <c r="L4" s="18">
        <v>113.351</v>
      </c>
      <c r="M4" s="18">
        <v>92.045999999999992</v>
      </c>
      <c r="N4" s="18">
        <v>39.466000000000001</v>
      </c>
      <c r="O4" s="18">
        <v>32.251000000000005</v>
      </c>
      <c r="P4" s="18">
        <v>57.152999999999999</v>
      </c>
      <c r="Q4" s="18">
        <v>39.024000000000001</v>
      </c>
      <c r="R4" s="18">
        <v>31.417000000000002</v>
      </c>
      <c r="S4" s="18">
        <v>53.247999999999998</v>
      </c>
      <c r="T4" s="18">
        <v>45.447000000000003</v>
      </c>
      <c r="U4" s="18">
        <v>55.734000000000002</v>
      </c>
      <c r="V4" s="18">
        <v>12.405000000000001</v>
      </c>
      <c r="W4" s="18">
        <v>19.378999999999998</v>
      </c>
      <c r="X4" s="18">
        <v>14.629</v>
      </c>
      <c r="Y4" s="18">
        <v>5.319</v>
      </c>
      <c r="Z4" s="19"/>
      <c r="AA4" s="20">
        <f>SUM(B4:Z4)</f>
        <v>1544.548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87.16</v>
      </c>
      <c r="C7" s="28">
        <v>92.44</v>
      </c>
      <c r="D7" s="28">
        <v>87.18</v>
      </c>
      <c r="E7" s="28">
        <v>85.16</v>
      </c>
      <c r="F7" s="28">
        <v>89.81</v>
      </c>
      <c r="G7" s="28">
        <v>98.06</v>
      </c>
      <c r="H7" s="28">
        <v>105.1</v>
      </c>
      <c r="I7" s="28">
        <v>150.05000000000001</v>
      </c>
      <c r="J7" s="28">
        <v>138.28</v>
      </c>
      <c r="K7" s="28">
        <v>101.61</v>
      </c>
      <c r="L7" s="28">
        <v>97</v>
      </c>
      <c r="M7" s="28">
        <v>98.77</v>
      </c>
      <c r="N7" s="28">
        <v>90.41</v>
      </c>
      <c r="O7" s="28">
        <v>79.680000000000007</v>
      </c>
      <c r="P7" s="28">
        <v>67.930000000000007</v>
      </c>
      <c r="Q7" s="28">
        <v>63.75</v>
      </c>
      <c r="R7" s="28">
        <v>81.96</v>
      </c>
      <c r="S7" s="28">
        <v>100.45</v>
      </c>
      <c r="T7" s="28">
        <v>105.65</v>
      </c>
      <c r="U7" s="28">
        <v>126.92</v>
      </c>
      <c r="V7" s="28">
        <v>139.5</v>
      </c>
      <c r="W7" s="28">
        <v>94.35</v>
      </c>
      <c r="X7" s="28">
        <v>92.57</v>
      </c>
      <c r="Y7" s="28">
        <v>84.5</v>
      </c>
      <c r="Z7" s="29"/>
      <c r="AA7" s="30">
        <f>IF(SUM(B7:Z7)&lt;&gt;0,AVERAGEIF(B7:Z7,"&lt;&gt;"""),"")</f>
        <v>98.262083333333351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95.966999999999999</v>
      </c>
      <c r="C12" s="52">
        <v>107.623</v>
      </c>
      <c r="D12" s="52">
        <v>90.858999999999995</v>
      </c>
      <c r="E12" s="52">
        <v>64.302999999999997</v>
      </c>
      <c r="F12" s="52">
        <v>136.91900000000001</v>
      </c>
      <c r="G12" s="52">
        <v>95.472999999999999</v>
      </c>
      <c r="H12" s="52"/>
      <c r="I12" s="52">
        <v>10.7</v>
      </c>
      <c r="J12" s="52">
        <v>8.8000000000000007</v>
      </c>
      <c r="K12" s="52">
        <v>95.244</v>
      </c>
      <c r="L12" s="52">
        <v>112.76600000000001</v>
      </c>
      <c r="M12" s="52">
        <v>91.981999999999999</v>
      </c>
      <c r="N12" s="52">
        <v>29.286000000000001</v>
      </c>
      <c r="O12" s="52"/>
      <c r="P12" s="52"/>
      <c r="Q12" s="52"/>
      <c r="R12" s="52"/>
      <c r="S12" s="52">
        <v>39.417000000000002</v>
      </c>
      <c r="T12" s="52">
        <v>6.0830000000000002</v>
      </c>
      <c r="U12" s="52">
        <v>50</v>
      </c>
      <c r="V12" s="52"/>
      <c r="W12" s="52">
        <v>8.9169999999999998</v>
      </c>
      <c r="X12" s="52">
        <v>9.2829999999999995</v>
      </c>
      <c r="Y12" s="52"/>
      <c r="Z12" s="53"/>
      <c r="AA12" s="54">
        <f t="shared" si="0"/>
        <v>1053.6219999999998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15.463999999999999</v>
      </c>
      <c r="C14" s="57">
        <v>5.7319999999999993</v>
      </c>
      <c r="D14" s="57">
        <v>10.571000000000002</v>
      </c>
      <c r="E14" s="57">
        <v>21.704999999999998</v>
      </c>
      <c r="F14" s="57">
        <v>9.4160000000000004</v>
      </c>
      <c r="G14" s="57">
        <v>9.6280000000000001</v>
      </c>
      <c r="H14" s="57">
        <v>2.024</v>
      </c>
      <c r="I14" s="57">
        <v>30.82</v>
      </c>
      <c r="J14" s="57">
        <v>28.369</v>
      </c>
      <c r="K14" s="57">
        <v>1.0619999999999998</v>
      </c>
      <c r="L14" s="57">
        <v>0.58499999999999996</v>
      </c>
      <c r="M14" s="57">
        <v>6.4000000000000001E-2</v>
      </c>
      <c r="N14" s="57">
        <v>10.18</v>
      </c>
      <c r="O14" s="57">
        <v>23.251000000000001</v>
      </c>
      <c r="P14" s="57">
        <v>1.153</v>
      </c>
      <c r="Q14" s="57">
        <v>1.3240000000000001</v>
      </c>
      <c r="R14" s="57">
        <v>5.8170000000000002</v>
      </c>
      <c r="S14" s="57">
        <v>13.831000000000001</v>
      </c>
      <c r="T14" s="57">
        <v>3.464</v>
      </c>
      <c r="U14" s="57">
        <v>5.734</v>
      </c>
      <c r="V14" s="57">
        <v>12.405000000000001</v>
      </c>
      <c r="W14" s="57">
        <v>10.462</v>
      </c>
      <c r="X14" s="57">
        <v>5.3460000000000001</v>
      </c>
      <c r="Y14" s="57">
        <v>5.319</v>
      </c>
      <c r="Z14" s="58"/>
      <c r="AA14" s="59">
        <f t="shared" si="0"/>
        <v>233.726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111.431</v>
      </c>
      <c r="C16" s="62">
        <f t="shared" ref="C16:Z16" si="1">IF(LEN(C$2)&gt;0,SUM(C10:C15),"")</f>
        <v>113.355</v>
      </c>
      <c r="D16" s="62">
        <f t="shared" si="1"/>
        <v>101.42999999999999</v>
      </c>
      <c r="E16" s="62">
        <f t="shared" si="1"/>
        <v>86.007999999999996</v>
      </c>
      <c r="F16" s="62">
        <f t="shared" si="1"/>
        <v>146.33500000000001</v>
      </c>
      <c r="G16" s="62">
        <f t="shared" si="1"/>
        <v>105.101</v>
      </c>
      <c r="H16" s="62">
        <f t="shared" si="1"/>
        <v>2.024</v>
      </c>
      <c r="I16" s="62">
        <f t="shared" si="1"/>
        <v>41.519999999999996</v>
      </c>
      <c r="J16" s="62">
        <f t="shared" si="1"/>
        <v>37.168999999999997</v>
      </c>
      <c r="K16" s="62">
        <f t="shared" si="1"/>
        <v>96.305999999999997</v>
      </c>
      <c r="L16" s="62">
        <f t="shared" si="1"/>
        <v>113.351</v>
      </c>
      <c r="M16" s="62">
        <f t="shared" si="1"/>
        <v>92.045999999999992</v>
      </c>
      <c r="N16" s="62">
        <f t="shared" si="1"/>
        <v>39.466000000000001</v>
      </c>
      <c r="O16" s="62">
        <f t="shared" si="1"/>
        <v>23.251000000000001</v>
      </c>
      <c r="P16" s="62">
        <f t="shared" si="1"/>
        <v>1.153</v>
      </c>
      <c r="Q16" s="62">
        <f t="shared" si="1"/>
        <v>1.3240000000000001</v>
      </c>
      <c r="R16" s="62">
        <f t="shared" si="1"/>
        <v>5.8170000000000002</v>
      </c>
      <c r="S16" s="62">
        <f t="shared" si="1"/>
        <v>53.248000000000005</v>
      </c>
      <c r="T16" s="62">
        <f t="shared" si="1"/>
        <v>9.5470000000000006</v>
      </c>
      <c r="U16" s="62">
        <f t="shared" si="1"/>
        <v>55.734000000000002</v>
      </c>
      <c r="V16" s="62">
        <f t="shared" si="1"/>
        <v>12.405000000000001</v>
      </c>
      <c r="W16" s="62">
        <f t="shared" si="1"/>
        <v>19.378999999999998</v>
      </c>
      <c r="X16" s="62">
        <f t="shared" si="1"/>
        <v>14.629</v>
      </c>
      <c r="Y16" s="62">
        <f t="shared" si="1"/>
        <v>5.319</v>
      </c>
      <c r="Z16" s="63" t="str">
        <f t="shared" si="1"/>
        <v/>
      </c>
      <c r="AA16" s="64">
        <f>SUM(AA10:AA15)</f>
        <v>1287.348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111.431</v>
      </c>
      <c r="C29" s="77">
        <v>113.355</v>
      </c>
      <c r="D29" s="77">
        <v>101.43</v>
      </c>
      <c r="E29" s="77">
        <v>86.007999999999996</v>
      </c>
      <c r="F29" s="77">
        <v>146.33500000000001</v>
      </c>
      <c r="G29" s="77">
        <v>105.101</v>
      </c>
      <c r="H29" s="77">
        <v>2.024</v>
      </c>
      <c r="I29" s="77">
        <v>41.52</v>
      </c>
      <c r="J29" s="77">
        <v>37.168999999999997</v>
      </c>
      <c r="K29" s="77">
        <v>96.305999999999997</v>
      </c>
      <c r="L29" s="77">
        <v>113.351</v>
      </c>
      <c r="M29" s="77">
        <v>92.046000000000006</v>
      </c>
      <c r="N29" s="77">
        <v>39.466000000000001</v>
      </c>
      <c r="O29" s="77">
        <v>23.251000000000001</v>
      </c>
      <c r="P29" s="77">
        <v>1.153</v>
      </c>
      <c r="Q29" s="77">
        <v>1.3240000000000001</v>
      </c>
      <c r="R29" s="77">
        <v>5.8170000000000002</v>
      </c>
      <c r="S29" s="77">
        <v>53.247999999999998</v>
      </c>
      <c r="T29" s="77">
        <v>9.5470000000000006</v>
      </c>
      <c r="U29" s="77">
        <v>55.734000000000002</v>
      </c>
      <c r="V29" s="77">
        <v>12.404999999999999</v>
      </c>
      <c r="W29" s="77">
        <v>19.379000000000001</v>
      </c>
      <c r="X29" s="77">
        <v>14.629</v>
      </c>
      <c r="Y29" s="77">
        <v>5.319</v>
      </c>
      <c r="Z29" s="78"/>
      <c r="AA29" s="79">
        <f>SUM(B29:Z29)</f>
        <v>1287.3479999999997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111.431</v>
      </c>
      <c r="C31" s="62">
        <f t="shared" ref="C31:Z31" si="4">IF(LEN(C$2)&gt;0,SUM(C28:C30),"")</f>
        <v>113.355</v>
      </c>
      <c r="D31" s="62">
        <f t="shared" si="4"/>
        <v>101.43</v>
      </c>
      <c r="E31" s="62">
        <f t="shared" si="4"/>
        <v>86.007999999999996</v>
      </c>
      <c r="F31" s="62">
        <f t="shared" si="4"/>
        <v>146.33500000000001</v>
      </c>
      <c r="G31" s="62">
        <f t="shared" si="4"/>
        <v>105.101</v>
      </c>
      <c r="H31" s="62">
        <f t="shared" si="4"/>
        <v>2.024</v>
      </c>
      <c r="I31" s="62">
        <f t="shared" si="4"/>
        <v>41.52</v>
      </c>
      <c r="J31" s="62">
        <f t="shared" si="4"/>
        <v>37.168999999999997</v>
      </c>
      <c r="K31" s="62">
        <f t="shared" si="4"/>
        <v>96.305999999999997</v>
      </c>
      <c r="L31" s="62">
        <f t="shared" si="4"/>
        <v>113.351</v>
      </c>
      <c r="M31" s="62">
        <f t="shared" si="4"/>
        <v>92.046000000000006</v>
      </c>
      <c r="N31" s="62">
        <f t="shared" si="4"/>
        <v>39.466000000000001</v>
      </c>
      <c r="O31" s="62">
        <f t="shared" si="4"/>
        <v>23.251000000000001</v>
      </c>
      <c r="P31" s="62">
        <f t="shared" si="4"/>
        <v>1.153</v>
      </c>
      <c r="Q31" s="62">
        <f t="shared" si="4"/>
        <v>1.3240000000000001</v>
      </c>
      <c r="R31" s="62">
        <f t="shared" si="4"/>
        <v>5.8170000000000002</v>
      </c>
      <c r="S31" s="62">
        <f t="shared" si="4"/>
        <v>53.247999999999998</v>
      </c>
      <c r="T31" s="62">
        <f t="shared" si="4"/>
        <v>9.5470000000000006</v>
      </c>
      <c r="U31" s="62">
        <f t="shared" si="4"/>
        <v>55.734000000000002</v>
      </c>
      <c r="V31" s="62">
        <f t="shared" si="4"/>
        <v>12.404999999999999</v>
      </c>
      <c r="W31" s="62">
        <f t="shared" si="4"/>
        <v>19.379000000000001</v>
      </c>
      <c r="X31" s="62">
        <f t="shared" si="4"/>
        <v>14.629</v>
      </c>
      <c r="Y31" s="62">
        <f t="shared" si="4"/>
        <v>5.319</v>
      </c>
      <c r="Z31" s="63" t="str">
        <f t="shared" si="4"/>
        <v/>
      </c>
      <c r="AA31" s="64">
        <f>SUM(AA28:AA30)</f>
        <v>1287.3479999999997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69.5</v>
      </c>
      <c r="I38" s="99">
        <v>7.9</v>
      </c>
      <c r="J38" s="99">
        <v>15.6</v>
      </c>
      <c r="K38" s="99"/>
      <c r="L38" s="99"/>
      <c r="M38" s="99"/>
      <c r="N38" s="99"/>
      <c r="O38" s="99">
        <v>9</v>
      </c>
      <c r="P38" s="99">
        <v>56</v>
      </c>
      <c r="Q38" s="99">
        <v>37.700000000000003</v>
      </c>
      <c r="R38" s="99">
        <v>25.6</v>
      </c>
      <c r="S38" s="99"/>
      <c r="T38" s="99">
        <v>35.9</v>
      </c>
      <c r="U38" s="99"/>
      <c r="V38" s="99"/>
      <c r="W38" s="99"/>
      <c r="X38" s="99"/>
      <c r="Y38" s="99"/>
      <c r="Z38" s="100"/>
      <c r="AA38" s="79">
        <f t="shared" si="5"/>
        <v>257.2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69.5</v>
      </c>
      <c r="I39" s="88">
        <f t="shared" si="6"/>
        <v>7.9</v>
      </c>
      <c r="J39" s="88">
        <f t="shared" si="6"/>
        <v>15.6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9</v>
      </c>
      <c r="P39" s="88">
        <f t="shared" si="6"/>
        <v>56</v>
      </c>
      <c r="Q39" s="88">
        <f t="shared" si="6"/>
        <v>37.700000000000003</v>
      </c>
      <c r="R39" s="88">
        <f t="shared" si="6"/>
        <v>25.6</v>
      </c>
      <c r="S39" s="88">
        <f t="shared" si="6"/>
        <v>0</v>
      </c>
      <c r="T39" s="88">
        <f t="shared" si="6"/>
        <v>35.9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257.2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69.5</v>
      </c>
      <c r="I46" s="99">
        <v>7.9</v>
      </c>
      <c r="J46" s="99">
        <v>15.6</v>
      </c>
      <c r="K46" s="99"/>
      <c r="L46" s="99"/>
      <c r="M46" s="99"/>
      <c r="N46" s="99"/>
      <c r="O46" s="99">
        <v>9</v>
      </c>
      <c r="P46" s="99">
        <v>56</v>
      </c>
      <c r="Q46" s="99">
        <v>37.700000000000003</v>
      </c>
      <c r="R46" s="99">
        <v>25.6</v>
      </c>
      <c r="S46" s="99"/>
      <c r="T46" s="99">
        <v>35.9</v>
      </c>
      <c r="U46" s="99"/>
      <c r="V46" s="99"/>
      <c r="W46" s="99"/>
      <c r="X46" s="99"/>
      <c r="Y46" s="99"/>
      <c r="Z46" s="100"/>
      <c r="AA46" s="79">
        <f t="shared" si="7"/>
        <v>257.2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69.5</v>
      </c>
      <c r="I48" s="88">
        <f t="shared" si="8"/>
        <v>7.9</v>
      </c>
      <c r="J48" s="88">
        <f t="shared" si="8"/>
        <v>15.6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9</v>
      </c>
      <c r="P48" s="88">
        <f t="shared" si="8"/>
        <v>56</v>
      </c>
      <c r="Q48" s="88">
        <f t="shared" si="8"/>
        <v>37.700000000000003</v>
      </c>
      <c r="R48" s="88">
        <f t="shared" si="8"/>
        <v>25.6</v>
      </c>
      <c r="S48" s="88">
        <f t="shared" si="8"/>
        <v>0</v>
      </c>
      <c r="T48" s="88">
        <f t="shared" si="8"/>
        <v>35.9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257.2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111.431</v>
      </c>
      <c r="C51" s="88">
        <f t="shared" si="10"/>
        <v>113.355</v>
      </c>
      <c r="D51" s="88">
        <f t="shared" si="10"/>
        <v>101.42999999999999</v>
      </c>
      <c r="E51" s="88">
        <f t="shared" si="10"/>
        <v>86.007999999999996</v>
      </c>
      <c r="F51" s="88">
        <f t="shared" si="10"/>
        <v>146.33500000000001</v>
      </c>
      <c r="G51" s="88">
        <f t="shared" si="10"/>
        <v>105.101</v>
      </c>
      <c r="H51" s="88">
        <f t="shared" si="10"/>
        <v>71.524000000000001</v>
      </c>
      <c r="I51" s="88">
        <f t="shared" si="10"/>
        <v>49.419999999999995</v>
      </c>
      <c r="J51" s="88">
        <f t="shared" si="10"/>
        <v>52.768999999999998</v>
      </c>
      <c r="K51" s="88">
        <f t="shared" si="10"/>
        <v>96.305999999999997</v>
      </c>
      <c r="L51" s="88">
        <f t="shared" si="10"/>
        <v>113.351</v>
      </c>
      <c r="M51" s="88">
        <f t="shared" si="10"/>
        <v>92.045999999999992</v>
      </c>
      <c r="N51" s="88">
        <f t="shared" si="10"/>
        <v>39.466000000000001</v>
      </c>
      <c r="O51" s="88">
        <f t="shared" si="10"/>
        <v>32.251000000000005</v>
      </c>
      <c r="P51" s="88">
        <f t="shared" si="10"/>
        <v>57.152999999999999</v>
      </c>
      <c r="Q51" s="88">
        <f t="shared" si="10"/>
        <v>39.024000000000001</v>
      </c>
      <c r="R51" s="88">
        <f t="shared" si="10"/>
        <v>31.417000000000002</v>
      </c>
      <c r="S51" s="88">
        <f t="shared" si="10"/>
        <v>53.248000000000005</v>
      </c>
      <c r="T51" s="88">
        <f t="shared" si="10"/>
        <v>45.447000000000003</v>
      </c>
      <c r="U51" s="88">
        <f t="shared" si="10"/>
        <v>55.734000000000002</v>
      </c>
      <c r="V51" s="88">
        <f t="shared" si="10"/>
        <v>12.405000000000001</v>
      </c>
      <c r="W51" s="88">
        <f t="shared" si="10"/>
        <v>19.378999999999998</v>
      </c>
      <c r="X51" s="88">
        <f t="shared" si="10"/>
        <v>14.629</v>
      </c>
      <c r="Y51" s="88">
        <f t="shared" si="10"/>
        <v>5.319</v>
      </c>
      <c r="Z51" s="89" t="str">
        <f t="shared" si="10"/>
        <v/>
      </c>
      <c r="AA51" s="104">
        <f>SUM(B51:Z51)</f>
        <v>1544.5479999999995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111.431</v>
      </c>
      <c r="C4" s="18">
        <v>113.35499999999999</v>
      </c>
      <c r="D4" s="18">
        <v>101.42999999999999</v>
      </c>
      <c r="E4" s="18">
        <v>86.029000000000011</v>
      </c>
      <c r="F4" s="18">
        <v>146.33500000000001</v>
      </c>
      <c r="G4" s="18">
        <v>105.05600000000001</v>
      </c>
      <c r="H4" s="18">
        <v>71.518000000000001</v>
      </c>
      <c r="I4" s="18">
        <v>49.417999999999999</v>
      </c>
      <c r="J4" s="18">
        <v>52.736000000000004</v>
      </c>
      <c r="K4" s="18">
        <v>96.305999999999969</v>
      </c>
      <c r="L4" s="18">
        <v>113.351</v>
      </c>
      <c r="M4" s="18">
        <v>92.045999999999992</v>
      </c>
      <c r="N4" s="18">
        <v>39.466000000000001</v>
      </c>
      <c r="O4" s="18">
        <v>32.286000000000001</v>
      </c>
      <c r="P4" s="18">
        <v>57.138999999999989</v>
      </c>
      <c r="Q4" s="18">
        <v>38.988</v>
      </c>
      <c r="R4" s="18">
        <v>31.387000000000004</v>
      </c>
      <c r="S4" s="18">
        <v>53.22399999999999</v>
      </c>
      <c r="T4" s="18">
        <v>45.436000000000007</v>
      </c>
      <c r="U4" s="18">
        <v>55.744999999999997</v>
      </c>
      <c r="V4" s="18">
        <v>12.428000000000001</v>
      </c>
      <c r="W4" s="18">
        <v>19.379000000000001</v>
      </c>
      <c r="X4" s="18">
        <v>14.629000000000001</v>
      </c>
      <c r="Y4" s="18">
        <v>5.319</v>
      </c>
      <c r="Z4" s="19"/>
      <c r="AA4" s="20">
        <f>SUM(B4:Z4)</f>
        <v>1544.4369999999997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87.16</v>
      </c>
      <c r="C7" s="28">
        <v>92.44</v>
      </c>
      <c r="D7" s="28">
        <v>87.18</v>
      </c>
      <c r="E7" s="28">
        <v>85.16</v>
      </c>
      <c r="F7" s="28">
        <v>89.81</v>
      </c>
      <c r="G7" s="28">
        <v>98.06</v>
      </c>
      <c r="H7" s="28">
        <v>105.1</v>
      </c>
      <c r="I7" s="28">
        <v>150.05000000000001</v>
      </c>
      <c r="J7" s="28">
        <v>138.28</v>
      </c>
      <c r="K7" s="28">
        <v>101.61</v>
      </c>
      <c r="L7" s="28">
        <v>97</v>
      </c>
      <c r="M7" s="28">
        <v>98.77</v>
      </c>
      <c r="N7" s="28">
        <v>90.41</v>
      </c>
      <c r="O7" s="28">
        <v>79.680000000000007</v>
      </c>
      <c r="P7" s="28">
        <v>67.930000000000007</v>
      </c>
      <c r="Q7" s="28">
        <v>63.75</v>
      </c>
      <c r="R7" s="28">
        <v>81.96</v>
      </c>
      <c r="S7" s="28">
        <v>100.45</v>
      </c>
      <c r="T7" s="28">
        <v>105.65</v>
      </c>
      <c r="U7" s="28">
        <v>126.92</v>
      </c>
      <c r="V7" s="28">
        <v>139.5</v>
      </c>
      <c r="W7" s="28">
        <v>94.35</v>
      </c>
      <c r="X7" s="28">
        <v>92.57</v>
      </c>
      <c r="Y7" s="28">
        <v>84.5</v>
      </c>
      <c r="Z7" s="29"/>
      <c r="AA7" s="30">
        <f>IF(SUM(B7:Z7)&lt;&gt;0,AVERAGEIF(B7:Z7,"&lt;&gt;"""),"")</f>
        <v>98.262083333333351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>
        <v>30.356999999999999</v>
      </c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30.356999999999999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27.896999999999998</v>
      </c>
      <c r="C14" s="57">
        <v>18.57</v>
      </c>
      <c r="D14" s="57">
        <v>27.202000000000002</v>
      </c>
      <c r="E14" s="57">
        <v>18.715</v>
      </c>
      <c r="F14" s="57">
        <v>14</v>
      </c>
      <c r="G14" s="57">
        <v>19.021999999999998</v>
      </c>
      <c r="H14" s="57">
        <v>19.488</v>
      </c>
      <c r="I14" s="57">
        <v>14.845000000000001</v>
      </c>
      <c r="J14" s="57">
        <v>16.490000000000002</v>
      </c>
      <c r="K14" s="57">
        <v>30.071000000000002</v>
      </c>
      <c r="L14" s="57">
        <v>21.5</v>
      </c>
      <c r="M14" s="57">
        <v>16.773</v>
      </c>
      <c r="N14" s="57">
        <v>6.3570000000000011</v>
      </c>
      <c r="O14" s="57">
        <v>2.2690000000000001</v>
      </c>
      <c r="P14" s="57">
        <v>12.359</v>
      </c>
      <c r="Q14" s="57">
        <v>7.19</v>
      </c>
      <c r="R14" s="57">
        <v>5.6059999999999999</v>
      </c>
      <c r="S14" s="57">
        <v>7.1820000000000004</v>
      </c>
      <c r="T14" s="57">
        <v>21.763999999999999</v>
      </c>
      <c r="U14" s="57">
        <v>31.183999999999997</v>
      </c>
      <c r="V14" s="57">
        <v>0.502</v>
      </c>
      <c r="W14" s="57">
        <v>17.652000000000001</v>
      </c>
      <c r="X14" s="57">
        <v>11.496</v>
      </c>
      <c r="Y14" s="57">
        <v>1.4490000000000001</v>
      </c>
      <c r="Z14" s="58"/>
      <c r="AA14" s="59">
        <f t="shared" si="0"/>
        <v>369.58300000000003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27.896999999999998</v>
      </c>
      <c r="C16" s="62">
        <f t="shared" ref="C16:Z16" si="1">IF(LEN(C$2)&gt;0,SUM(C10:C15),"")</f>
        <v>18.57</v>
      </c>
      <c r="D16" s="62">
        <f t="shared" si="1"/>
        <v>27.202000000000002</v>
      </c>
      <c r="E16" s="62">
        <f t="shared" si="1"/>
        <v>18.715</v>
      </c>
      <c r="F16" s="62">
        <f t="shared" si="1"/>
        <v>14</v>
      </c>
      <c r="G16" s="62">
        <f t="shared" si="1"/>
        <v>19.021999999999998</v>
      </c>
      <c r="H16" s="62">
        <f t="shared" si="1"/>
        <v>19.488</v>
      </c>
      <c r="I16" s="62">
        <f t="shared" si="1"/>
        <v>14.845000000000001</v>
      </c>
      <c r="J16" s="62">
        <f t="shared" si="1"/>
        <v>16.490000000000002</v>
      </c>
      <c r="K16" s="62">
        <f t="shared" si="1"/>
        <v>30.071000000000002</v>
      </c>
      <c r="L16" s="62">
        <f t="shared" si="1"/>
        <v>21.5</v>
      </c>
      <c r="M16" s="62">
        <f t="shared" si="1"/>
        <v>16.773</v>
      </c>
      <c r="N16" s="62">
        <f t="shared" si="1"/>
        <v>6.3570000000000011</v>
      </c>
      <c r="O16" s="62">
        <f t="shared" si="1"/>
        <v>2.2690000000000001</v>
      </c>
      <c r="P16" s="62">
        <f t="shared" si="1"/>
        <v>42.716000000000001</v>
      </c>
      <c r="Q16" s="62">
        <f t="shared" si="1"/>
        <v>7.19</v>
      </c>
      <c r="R16" s="62">
        <f t="shared" si="1"/>
        <v>5.6059999999999999</v>
      </c>
      <c r="S16" s="62">
        <f t="shared" si="1"/>
        <v>7.1820000000000004</v>
      </c>
      <c r="T16" s="62">
        <f t="shared" si="1"/>
        <v>21.763999999999999</v>
      </c>
      <c r="U16" s="62">
        <f t="shared" si="1"/>
        <v>31.183999999999997</v>
      </c>
      <c r="V16" s="62">
        <f t="shared" si="1"/>
        <v>0.502</v>
      </c>
      <c r="W16" s="62">
        <f t="shared" si="1"/>
        <v>17.652000000000001</v>
      </c>
      <c r="X16" s="62">
        <f t="shared" si="1"/>
        <v>11.496</v>
      </c>
      <c r="Y16" s="62">
        <f t="shared" si="1"/>
        <v>1.4490000000000001</v>
      </c>
      <c r="Z16" s="63" t="str">
        <f t="shared" si="1"/>
        <v/>
      </c>
      <c r="AA16" s="64">
        <f>SUM(AA10:AA15)</f>
        <v>399.94000000000005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>
        <v>1.4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1.4</v>
      </c>
    </row>
    <row r="20" spans="1:27" ht="24.95" customHeight="1" x14ac:dyDescent="0.2">
      <c r="A20" s="75" t="s">
        <v>15</v>
      </c>
      <c r="B20" s="76">
        <v>18.097000000000001</v>
      </c>
      <c r="C20" s="77">
        <v>20.508000000000003</v>
      </c>
      <c r="D20" s="77">
        <v>17.609000000000002</v>
      </c>
      <c r="E20" s="77">
        <v>18.294999999999998</v>
      </c>
      <c r="F20" s="77">
        <v>13.935</v>
      </c>
      <c r="G20" s="77">
        <v>15.891</v>
      </c>
      <c r="H20" s="77">
        <v>23.555</v>
      </c>
      <c r="I20" s="77">
        <v>20.326000000000001</v>
      </c>
      <c r="J20" s="77">
        <v>20.442</v>
      </c>
      <c r="K20" s="77">
        <v>28.876999999999999</v>
      </c>
      <c r="L20" s="77">
        <v>26.454000000000001</v>
      </c>
      <c r="M20" s="77">
        <v>27.152000000000001</v>
      </c>
      <c r="N20" s="77">
        <v>0.57199999999999995</v>
      </c>
      <c r="O20" s="77">
        <v>0.23</v>
      </c>
      <c r="P20" s="77">
        <v>5.8949999999999996</v>
      </c>
      <c r="Q20" s="77">
        <v>10.073</v>
      </c>
      <c r="R20" s="77">
        <v>4.4550000000000001</v>
      </c>
      <c r="S20" s="77"/>
      <c r="T20" s="77"/>
      <c r="U20" s="77"/>
      <c r="V20" s="77"/>
      <c r="W20" s="77"/>
      <c r="X20" s="77"/>
      <c r="Y20" s="77"/>
      <c r="Z20" s="78"/>
      <c r="AA20" s="79">
        <f t="shared" si="2"/>
        <v>272.36599999999999</v>
      </c>
    </row>
    <row r="21" spans="1:27" ht="24.95" customHeight="1" x14ac:dyDescent="0.2">
      <c r="A21" s="75" t="s">
        <v>16</v>
      </c>
      <c r="B21" s="80">
        <v>65.437000000000012</v>
      </c>
      <c r="C21" s="81">
        <v>72.876999999999995</v>
      </c>
      <c r="D21" s="81">
        <v>56.619</v>
      </c>
      <c r="E21" s="81">
        <v>44.119</v>
      </c>
      <c r="F21" s="81">
        <v>11.6</v>
      </c>
      <c r="G21" s="81">
        <v>30.443000000000001</v>
      </c>
      <c r="H21" s="81">
        <v>28.475000000000001</v>
      </c>
      <c r="I21" s="81">
        <v>14.247</v>
      </c>
      <c r="J21" s="81">
        <v>15.804</v>
      </c>
      <c r="K21" s="81">
        <v>37.357999999999997</v>
      </c>
      <c r="L21" s="81">
        <v>65.397000000000006</v>
      </c>
      <c r="M21" s="81">
        <v>48.120999999999995</v>
      </c>
      <c r="N21" s="81">
        <v>32.536999999999999</v>
      </c>
      <c r="O21" s="81">
        <v>29.786999999999999</v>
      </c>
      <c r="P21" s="81">
        <v>8.5279999999999987</v>
      </c>
      <c r="Q21" s="81">
        <v>21.725000000000001</v>
      </c>
      <c r="R21" s="81">
        <v>21.326000000000001</v>
      </c>
      <c r="S21" s="81">
        <v>8.5419999999999998</v>
      </c>
      <c r="T21" s="81">
        <v>23.672000000000001</v>
      </c>
      <c r="U21" s="81">
        <v>10.861000000000001</v>
      </c>
      <c r="V21" s="81">
        <v>1.526</v>
      </c>
      <c r="W21" s="81">
        <v>1.7270000000000001</v>
      </c>
      <c r="X21" s="81">
        <v>3.133</v>
      </c>
      <c r="Y21" s="81">
        <v>3.87</v>
      </c>
      <c r="Z21" s="78"/>
      <c r="AA21" s="79">
        <f t="shared" si="2"/>
        <v>657.73100000000011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83.53400000000002</v>
      </c>
      <c r="C25" s="88">
        <f t="shared" si="3"/>
        <v>94.784999999999997</v>
      </c>
      <c r="D25" s="88">
        <f t="shared" si="3"/>
        <v>74.228000000000009</v>
      </c>
      <c r="E25" s="88">
        <f t="shared" si="3"/>
        <v>62.414000000000001</v>
      </c>
      <c r="F25" s="88">
        <f t="shared" si="3"/>
        <v>25.535</v>
      </c>
      <c r="G25" s="88">
        <f t="shared" si="3"/>
        <v>46.334000000000003</v>
      </c>
      <c r="H25" s="88">
        <f t="shared" si="3"/>
        <v>52.03</v>
      </c>
      <c r="I25" s="88">
        <f t="shared" si="3"/>
        <v>34.573</v>
      </c>
      <c r="J25" s="88">
        <f t="shared" si="3"/>
        <v>36.246000000000002</v>
      </c>
      <c r="K25" s="88">
        <f t="shared" si="3"/>
        <v>66.234999999999999</v>
      </c>
      <c r="L25" s="88">
        <f t="shared" si="3"/>
        <v>91.850999999999999</v>
      </c>
      <c r="M25" s="88">
        <f t="shared" si="3"/>
        <v>75.272999999999996</v>
      </c>
      <c r="N25" s="88">
        <f t="shared" si="3"/>
        <v>33.109000000000002</v>
      </c>
      <c r="O25" s="88">
        <f t="shared" si="3"/>
        <v>30.016999999999999</v>
      </c>
      <c r="P25" s="88">
        <f t="shared" si="3"/>
        <v>14.422999999999998</v>
      </c>
      <c r="Q25" s="88">
        <f t="shared" si="3"/>
        <v>31.798000000000002</v>
      </c>
      <c r="R25" s="88">
        <f t="shared" si="3"/>
        <v>25.780999999999999</v>
      </c>
      <c r="S25" s="88">
        <f t="shared" si="3"/>
        <v>8.5419999999999998</v>
      </c>
      <c r="T25" s="88">
        <f t="shared" si="3"/>
        <v>23.672000000000001</v>
      </c>
      <c r="U25" s="88">
        <f t="shared" si="3"/>
        <v>10.861000000000001</v>
      </c>
      <c r="V25" s="88">
        <f t="shared" si="3"/>
        <v>1.526</v>
      </c>
      <c r="W25" s="88">
        <f t="shared" si="3"/>
        <v>1.7270000000000001</v>
      </c>
      <c r="X25" s="88">
        <f t="shared" si="3"/>
        <v>3.133</v>
      </c>
      <c r="Y25" s="88">
        <f t="shared" si="3"/>
        <v>3.87</v>
      </c>
      <c r="Z25" s="89">
        <f t="shared" si="3"/>
        <v>0</v>
      </c>
      <c r="AA25" s="90">
        <f t="shared" si="3"/>
        <v>931.49700000000007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111.431</v>
      </c>
      <c r="C29" s="77">
        <v>113.355</v>
      </c>
      <c r="D29" s="77">
        <v>101.43</v>
      </c>
      <c r="E29" s="77">
        <v>81.129000000000005</v>
      </c>
      <c r="F29" s="77">
        <v>39.534999999999997</v>
      </c>
      <c r="G29" s="77">
        <v>65.355999999999995</v>
      </c>
      <c r="H29" s="77">
        <v>71.518000000000001</v>
      </c>
      <c r="I29" s="77">
        <v>49.417999999999999</v>
      </c>
      <c r="J29" s="77">
        <v>52.735999999999997</v>
      </c>
      <c r="K29" s="77">
        <v>96.305999999999997</v>
      </c>
      <c r="L29" s="77">
        <v>113.351</v>
      </c>
      <c r="M29" s="77">
        <v>92.046000000000006</v>
      </c>
      <c r="N29" s="77">
        <v>39.466000000000001</v>
      </c>
      <c r="O29" s="77">
        <v>32.286000000000001</v>
      </c>
      <c r="P29" s="77">
        <v>57.139000000000003</v>
      </c>
      <c r="Q29" s="77">
        <v>38.988</v>
      </c>
      <c r="R29" s="77">
        <v>31.387</v>
      </c>
      <c r="S29" s="77">
        <v>15.724</v>
      </c>
      <c r="T29" s="77">
        <v>45.436</v>
      </c>
      <c r="U29" s="77">
        <v>42.045000000000002</v>
      </c>
      <c r="V29" s="77">
        <v>2.028</v>
      </c>
      <c r="W29" s="77">
        <v>19.379000000000001</v>
      </c>
      <c r="X29" s="77">
        <v>14.629</v>
      </c>
      <c r="Y29" s="77">
        <v>5.319</v>
      </c>
      <c r="Z29" s="78"/>
      <c r="AA29" s="79">
        <f>SUM(B29:Z29)</f>
        <v>1331.4369999999997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111.431</v>
      </c>
      <c r="C31" s="62">
        <f t="shared" si="4"/>
        <v>113.355</v>
      </c>
      <c r="D31" s="62">
        <f t="shared" si="4"/>
        <v>101.43</v>
      </c>
      <c r="E31" s="62">
        <f t="shared" si="4"/>
        <v>81.129000000000005</v>
      </c>
      <c r="F31" s="62">
        <f t="shared" si="4"/>
        <v>39.534999999999997</v>
      </c>
      <c r="G31" s="62">
        <f t="shared" si="4"/>
        <v>65.355999999999995</v>
      </c>
      <c r="H31" s="62">
        <f t="shared" si="4"/>
        <v>71.518000000000001</v>
      </c>
      <c r="I31" s="62">
        <f t="shared" si="4"/>
        <v>49.417999999999999</v>
      </c>
      <c r="J31" s="62">
        <f t="shared" si="4"/>
        <v>52.735999999999997</v>
      </c>
      <c r="K31" s="62">
        <f t="shared" si="4"/>
        <v>96.305999999999997</v>
      </c>
      <c r="L31" s="62">
        <f t="shared" si="4"/>
        <v>113.351</v>
      </c>
      <c r="M31" s="62">
        <f t="shared" si="4"/>
        <v>92.046000000000006</v>
      </c>
      <c r="N31" s="62">
        <f t="shared" si="4"/>
        <v>39.466000000000001</v>
      </c>
      <c r="O31" s="62">
        <f t="shared" si="4"/>
        <v>32.286000000000001</v>
      </c>
      <c r="P31" s="62">
        <f t="shared" si="4"/>
        <v>57.139000000000003</v>
      </c>
      <c r="Q31" s="62">
        <f t="shared" si="4"/>
        <v>38.988</v>
      </c>
      <c r="R31" s="62">
        <f t="shared" si="4"/>
        <v>31.387</v>
      </c>
      <c r="S31" s="62">
        <f t="shared" si="4"/>
        <v>15.724</v>
      </c>
      <c r="T31" s="62">
        <f t="shared" si="4"/>
        <v>45.436</v>
      </c>
      <c r="U31" s="62">
        <f t="shared" si="4"/>
        <v>42.045000000000002</v>
      </c>
      <c r="V31" s="62">
        <f t="shared" si="4"/>
        <v>2.028</v>
      </c>
      <c r="W31" s="62">
        <f t="shared" si="4"/>
        <v>19.379000000000001</v>
      </c>
      <c r="X31" s="62">
        <f t="shared" si="4"/>
        <v>14.629</v>
      </c>
      <c r="Y31" s="62">
        <f t="shared" si="4"/>
        <v>5.319</v>
      </c>
      <c r="Z31" s="63">
        <f t="shared" si="4"/>
        <v>0</v>
      </c>
      <c r="AA31" s="64">
        <f t="shared" si="4"/>
        <v>1331.4369999999997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>
        <v>4.9000000000000004</v>
      </c>
      <c r="F38" s="99">
        <v>106.8</v>
      </c>
      <c r="G38" s="99">
        <v>39.700000000000003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37.5</v>
      </c>
      <c r="T38" s="99"/>
      <c r="U38" s="99">
        <v>13.7</v>
      </c>
      <c r="V38" s="99">
        <v>10.4</v>
      </c>
      <c r="W38" s="99"/>
      <c r="X38" s="99"/>
      <c r="Y38" s="99"/>
      <c r="Z38" s="100"/>
      <c r="AA38" s="79">
        <f t="shared" si="5"/>
        <v>213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4.9000000000000004</v>
      </c>
      <c r="F39" s="88">
        <f t="shared" si="6"/>
        <v>106.8</v>
      </c>
      <c r="G39" s="88">
        <f t="shared" si="6"/>
        <v>39.700000000000003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37.5</v>
      </c>
      <c r="T39" s="88">
        <f t="shared" si="6"/>
        <v>0</v>
      </c>
      <c r="U39" s="88">
        <f t="shared" si="6"/>
        <v>13.7</v>
      </c>
      <c r="V39" s="88">
        <f t="shared" si="6"/>
        <v>10.4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213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>
        <v>4.9000000000000004</v>
      </c>
      <c r="F46" s="99">
        <v>106.8</v>
      </c>
      <c r="G46" s="99">
        <v>39.700000000000003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37.5</v>
      </c>
      <c r="T46" s="99"/>
      <c r="U46" s="99">
        <v>13.7</v>
      </c>
      <c r="V46" s="99">
        <v>10.4</v>
      </c>
      <c r="W46" s="99"/>
      <c r="X46" s="99"/>
      <c r="Y46" s="99"/>
      <c r="Z46" s="100"/>
      <c r="AA46" s="79">
        <f t="shared" si="7"/>
        <v>213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4.9000000000000004</v>
      </c>
      <c r="F48" s="88">
        <f t="shared" si="8"/>
        <v>106.8</v>
      </c>
      <c r="G48" s="88">
        <f t="shared" si="8"/>
        <v>39.700000000000003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37.5</v>
      </c>
      <c r="T48" s="88">
        <f t="shared" si="8"/>
        <v>0</v>
      </c>
      <c r="U48" s="88">
        <f t="shared" si="8"/>
        <v>13.7</v>
      </c>
      <c r="V48" s="88">
        <f t="shared" si="8"/>
        <v>10.4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213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111.43100000000001</v>
      </c>
      <c r="C51" s="88">
        <f t="shared" si="10"/>
        <v>113.35499999999999</v>
      </c>
      <c r="D51" s="88">
        <f t="shared" si="10"/>
        <v>101.43</v>
      </c>
      <c r="E51" s="88">
        <f t="shared" si="10"/>
        <v>86.029000000000011</v>
      </c>
      <c r="F51" s="88">
        <f t="shared" si="10"/>
        <v>146.33499999999998</v>
      </c>
      <c r="G51" s="88">
        <f t="shared" si="10"/>
        <v>105.056</v>
      </c>
      <c r="H51" s="88">
        <f t="shared" si="10"/>
        <v>71.518000000000001</v>
      </c>
      <c r="I51" s="88">
        <f t="shared" si="10"/>
        <v>49.417999999999999</v>
      </c>
      <c r="J51" s="88">
        <f t="shared" si="10"/>
        <v>52.736000000000004</v>
      </c>
      <c r="K51" s="88">
        <f t="shared" si="10"/>
        <v>96.305999999999997</v>
      </c>
      <c r="L51" s="88">
        <f t="shared" si="10"/>
        <v>113.351</v>
      </c>
      <c r="M51" s="88">
        <f t="shared" si="10"/>
        <v>92.045999999999992</v>
      </c>
      <c r="N51" s="88">
        <f t="shared" si="10"/>
        <v>39.466000000000001</v>
      </c>
      <c r="O51" s="88">
        <f t="shared" si="10"/>
        <v>32.286000000000001</v>
      </c>
      <c r="P51" s="88">
        <f t="shared" si="10"/>
        <v>57.138999999999996</v>
      </c>
      <c r="Q51" s="88">
        <f t="shared" si="10"/>
        <v>38.988</v>
      </c>
      <c r="R51" s="88">
        <f t="shared" si="10"/>
        <v>31.387</v>
      </c>
      <c r="S51" s="88">
        <f t="shared" si="10"/>
        <v>53.224000000000004</v>
      </c>
      <c r="T51" s="88">
        <f t="shared" si="10"/>
        <v>45.436</v>
      </c>
      <c r="U51" s="88">
        <f t="shared" si="10"/>
        <v>55.745000000000005</v>
      </c>
      <c r="V51" s="88">
        <f t="shared" si="10"/>
        <v>12.428000000000001</v>
      </c>
      <c r="W51" s="88">
        <f t="shared" si="10"/>
        <v>19.379000000000001</v>
      </c>
      <c r="X51" s="88">
        <f t="shared" si="10"/>
        <v>14.629000000000001</v>
      </c>
      <c r="Y51" s="88">
        <f t="shared" si="10"/>
        <v>5.319</v>
      </c>
      <c r="Z51" s="89">
        <f t="shared" si="10"/>
        <v>0</v>
      </c>
      <c r="AA51" s="104">
        <f>SUM(B51:Z51)</f>
        <v>1544.4369999999997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>
        <v>4.9000000000000004</v>
      </c>
      <c r="F4" s="18">
        <v>106.8</v>
      </c>
      <c r="G4" s="18">
        <v>39.700000000000003</v>
      </c>
      <c r="H4" s="18">
        <v>-69.5</v>
      </c>
      <c r="I4" s="18">
        <v>-7.9</v>
      </c>
      <c r="J4" s="18">
        <v>-15.6</v>
      </c>
      <c r="K4" s="18"/>
      <c r="L4" s="18"/>
      <c r="M4" s="18"/>
      <c r="N4" s="18"/>
      <c r="O4" s="18">
        <v>-9</v>
      </c>
      <c r="P4" s="18">
        <v>-56</v>
      </c>
      <c r="Q4" s="18">
        <v>-37.700000000000003</v>
      </c>
      <c r="R4" s="18">
        <v>-25.6</v>
      </c>
      <c r="S4" s="18">
        <v>37.5</v>
      </c>
      <c r="T4" s="18">
        <v>-35.9</v>
      </c>
      <c r="U4" s="18">
        <v>13.7</v>
      </c>
      <c r="V4" s="18">
        <v>10.4</v>
      </c>
      <c r="W4" s="18"/>
      <c r="X4" s="18"/>
      <c r="Y4" s="18"/>
      <c r="Z4" s="19"/>
      <c r="AA4" s="111">
        <f>SUM(B4:Z4)</f>
        <v>-44.20000000000001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87.16</v>
      </c>
      <c r="C7" s="117">
        <v>92.44</v>
      </c>
      <c r="D7" s="117">
        <v>87.18</v>
      </c>
      <c r="E7" s="117">
        <v>85.16</v>
      </c>
      <c r="F7" s="117">
        <v>89.81</v>
      </c>
      <c r="G7" s="117">
        <v>98.06</v>
      </c>
      <c r="H7" s="117">
        <v>105.1</v>
      </c>
      <c r="I7" s="117">
        <v>150.05000000000001</v>
      </c>
      <c r="J7" s="117">
        <v>138.28</v>
      </c>
      <c r="K7" s="117">
        <v>101.61</v>
      </c>
      <c r="L7" s="117">
        <v>97</v>
      </c>
      <c r="M7" s="117">
        <v>98.77</v>
      </c>
      <c r="N7" s="117">
        <v>90.41</v>
      </c>
      <c r="O7" s="117">
        <v>79.680000000000007</v>
      </c>
      <c r="P7" s="117">
        <v>67.930000000000007</v>
      </c>
      <c r="Q7" s="117">
        <v>63.75</v>
      </c>
      <c r="R7" s="117">
        <v>81.96</v>
      </c>
      <c r="S7" s="117">
        <v>100.45</v>
      </c>
      <c r="T7" s="117">
        <v>105.65</v>
      </c>
      <c r="U7" s="117">
        <v>126.92</v>
      </c>
      <c r="V7" s="117">
        <v>139.5</v>
      </c>
      <c r="W7" s="117">
        <v>94.35</v>
      </c>
      <c r="X7" s="117">
        <v>92.57</v>
      </c>
      <c r="Y7" s="117">
        <v>84.5</v>
      </c>
      <c r="Z7" s="118"/>
      <c r="AA7" s="119">
        <f>IF(SUM(B7:Z7)&lt;&gt;0,AVERAGEIF(B7:Z7,"&lt;&gt;"""),"")</f>
        <v>98.262083333333351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69.5</v>
      </c>
      <c r="I15" s="133">
        <v>7.9</v>
      </c>
      <c r="J15" s="133">
        <v>15.6</v>
      </c>
      <c r="K15" s="133"/>
      <c r="L15" s="133"/>
      <c r="M15" s="133"/>
      <c r="N15" s="133"/>
      <c r="O15" s="133">
        <v>9</v>
      </c>
      <c r="P15" s="133">
        <v>56</v>
      </c>
      <c r="Q15" s="133">
        <v>37.700000000000003</v>
      </c>
      <c r="R15" s="133">
        <v>25.6</v>
      </c>
      <c r="S15" s="133"/>
      <c r="T15" s="133">
        <v>35.9</v>
      </c>
      <c r="U15" s="133"/>
      <c r="V15" s="133"/>
      <c r="W15" s="133"/>
      <c r="X15" s="133"/>
      <c r="Y15" s="133"/>
      <c r="Z15" s="131"/>
      <c r="AA15" s="132">
        <f t="shared" si="0"/>
        <v>257.2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69.5</v>
      </c>
      <c r="I16" s="135">
        <f t="shared" si="1"/>
        <v>7.9</v>
      </c>
      <c r="J16" s="135">
        <f t="shared" si="1"/>
        <v>15.6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9</v>
      </c>
      <c r="P16" s="135">
        <f t="shared" si="1"/>
        <v>56</v>
      </c>
      <c r="Q16" s="135">
        <f t="shared" si="1"/>
        <v>37.700000000000003</v>
      </c>
      <c r="R16" s="135">
        <f t="shared" si="1"/>
        <v>25.6</v>
      </c>
      <c r="S16" s="135">
        <f t="shared" si="1"/>
        <v>0</v>
      </c>
      <c r="T16" s="135">
        <f t="shared" si="1"/>
        <v>35.9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257.2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>
        <v>4.9000000000000004</v>
      </c>
      <c r="F23" s="133">
        <v>106.8</v>
      </c>
      <c r="G23" s="133">
        <v>39.700000000000003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>
        <v>37.5</v>
      </c>
      <c r="T23" s="133"/>
      <c r="U23" s="133">
        <v>13.7</v>
      </c>
      <c r="V23" s="133">
        <v>10.4</v>
      </c>
      <c r="W23" s="133"/>
      <c r="X23" s="133"/>
      <c r="Y23" s="133"/>
      <c r="Z23" s="131"/>
      <c r="AA23" s="132">
        <f t="shared" si="2"/>
        <v>213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4.9000000000000004</v>
      </c>
      <c r="F24" s="135">
        <f t="shared" si="3"/>
        <v>106.8</v>
      </c>
      <c r="G24" s="135">
        <f t="shared" si="3"/>
        <v>39.700000000000003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37.5</v>
      </c>
      <c r="T24" s="135">
        <f t="shared" si="3"/>
        <v>0</v>
      </c>
      <c r="U24" s="135">
        <f t="shared" si="3"/>
        <v>13.7</v>
      </c>
      <c r="V24" s="135">
        <f t="shared" si="3"/>
        <v>10.4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213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2024-04-22T20:19:17Z</dcterms:created>
  <dcterms:modified xsi:type="dcterms:W3CDTF">2024-04-22T20:19:18Z</dcterms:modified>
</cp:coreProperties>
</file>