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<sst xmlns="http://schemas.openxmlformats.org/spreadsheetml/2006/main" count="117" uniqueCount="53">
  <si>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11/04/2024 23:22:25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</si>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</sst>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9AC-47C8-BBC7-559F68BFB7CD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F9AC-47C8-BBC7-559F68BFB7CD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45.655999999999999</c:v>
                </c:pt>
                <c:pt idx="2">
                  <c:v>16.236999999999998</c:v>
                </c:pt>
                <c:pt idx="3">
                  <c:v>100.57899999999999</c:v>
                </c:pt>
                <c:pt idx="4">
                  <c:v>33.988999999999997</c:v>
                </c:pt>
                <c:pt idx="5">
                  <c:v>43.381999999999998</c:v>
                </c:pt>
                <c:pt idx="7">
                  <c:v>21.648</c:v>
                </c:pt>
                <c:pt idx="17">
                  <c:v>6.8609999999999998</c:v>
                </c:pt>
                <c:pt idx="18">
                  <c:v>18.516999999999999</c:v>
                </c:pt>
                <c:pt idx="21">
                  <c:v>7.7640000000000002</c:v>
                </c:pt>
                <c:pt idx="22">
                  <c:v>2.6419999999999999</c:v>
                </c:pt>
                <c:pt idx="23">
                  <c:v>11.702999999999999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C-47C8-BBC7-559F68BFB7CD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14.2</c:v>
                </c:pt>
                <c:pt idx="5">
                  <c:v>11.2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6.9</c:v>
                </c:pt>
                <c:pt idx="18">
                  <c:v>0</c:v>
                </c:pt>
                <c:pt idx="19">
                  <c:v>103.9</c:v>
                </c:pt>
                <c:pt idx="20">
                  <c:v>137.4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AC-47C8-BBC7-559F68BFB7CD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20.989000000000001</c:v>
                </c:pt>
                <c:pt idx="1">
                  <c:v>18.634</c:v>
                </c:pt>
                <c:pt idx="2">
                  <c:v>12.212</c:v>
                </c:pt>
                <c:pt idx="3">
                  <c:v>22.341999999999999</c:v>
                </c:pt>
                <c:pt idx="6">
                  <c:v>62.9</c:v>
                </c:pt>
                <c:pt idx="7">
                  <c:v>63.655999999999999</c:v>
                </c:pt>
                <c:pt idx="8">
                  <c:v>17.600999999999999</c:v>
                </c:pt>
                <c:pt idx="9">
                  <c:v>20.664999999999999</c:v>
                </c:pt>
                <c:pt idx="10">
                  <c:v>30</c:v>
                </c:pt>
                <c:pt idx="11">
                  <c:v>30</c:v>
                </c:pt>
                <c:pt idx="12">
                  <c:v>34.347999999999999</c:v>
                </c:pt>
                <c:pt idx="13">
                  <c:v>38.375999999999998</c:v>
                </c:pt>
                <c:pt idx="14">
                  <c:v>44.102000000000004</c:v>
                </c:pt>
                <c:pt idx="15">
                  <c:v>30.173999999999999</c:v>
                </c:pt>
                <c:pt idx="16">
                  <c:v>54.633000000000003</c:v>
                </c:pt>
                <c:pt idx="17">
                  <c:v>9.6980000000000004</c:v>
                </c:pt>
                <c:pt idx="18">
                  <c:v>1.29</c:v>
                </c:pt>
                <c:pt idx="19">
                  <c:v>5.17</c:v>
                </c:pt>
                <c:pt idx="20">
                  <c:v>4.18</c:v>
                </c:pt>
                <c:pt idx="21">
                  <c:v>14.549999999999999</c:v>
                </c:pt>
                <c:pt idx="22">
                  <c:v>10.552</c:v>
                </c:pt>
                <c:pt idx="23">
                  <c:v>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AC-47C8-BBC7-559F68BFB7CD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F9AC-47C8-BBC7-559F68BFB7CD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F9AC-47C8-BBC7-559F68BFB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66.61</c:v>
                </c:pt>
                <c:pt idx="1">
                  <c:v>18.784000000000002</c:v>
                </c:pt>
                <c:pt idx="2">
                  <c:v>28.449000000000005</c:v>
                </c:pt>
                <c:pt idx="3">
                  <c:v>122.97099999999999</c:v>
                </c:pt>
                <c:pt idx="4">
                  <c:v>48.216000000000001</c:v>
                </c:pt>
                <c:pt idx="5">
                  <c:v>54.597000000000001</c:v>
                </c:pt>
                <c:pt idx="6">
                  <c:v>62.9</c:v>
                </c:pt>
                <c:pt idx="7">
                  <c:v>85.304000000000002</c:v>
                </c:pt>
                <c:pt idx="8">
                  <c:v>24.781000000000002</c:v>
                </c:pt>
                <c:pt idx="9">
                  <c:v>47.537000000000006</c:v>
                </c:pt>
                <c:pt idx="10">
                  <c:v>35.745999999999995</c:v>
                </c:pt>
                <c:pt idx="11">
                  <c:v>34.457000000000001</c:v>
                </c:pt>
                <c:pt idx="12">
                  <c:v>37.479999999999997</c:v>
                </c:pt>
                <c:pt idx="13">
                  <c:v>40.253</c:v>
                </c:pt>
                <c:pt idx="14">
                  <c:v>46.403000000000006</c:v>
                </c:pt>
                <c:pt idx="15">
                  <c:v>33.286000000000001</c:v>
                </c:pt>
                <c:pt idx="16">
                  <c:v>57.052999999999997</c:v>
                </c:pt>
                <c:pt idx="17">
                  <c:v>24.216999999999999</c:v>
                </c:pt>
                <c:pt idx="18">
                  <c:v>19.806999999999999</c:v>
                </c:pt>
                <c:pt idx="19">
                  <c:v>109.02</c:v>
                </c:pt>
                <c:pt idx="20">
                  <c:v>141.619</c:v>
                </c:pt>
                <c:pt idx="21">
                  <c:v>22.314</c:v>
                </c:pt>
                <c:pt idx="22">
                  <c:v>13.193999999999999</c:v>
                </c:pt>
                <c:pt idx="23">
                  <c:v>20.652999999999999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AC-47C8-BBC7-559F68BFB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65.7</c:v>
                </c:pt>
                <c:pt idx="1">
                  <c:v>55.81</c:v>
                </c:pt>
                <c:pt idx="2">
                  <c:v>55.48</c:v>
                </c:pt>
                <c:pt idx="3">
                  <c:v>64.400000000000006</c:v>
                </c:pt>
                <c:pt idx="4">
                  <c:v>61.2</c:v>
                </c:pt>
                <c:pt idx="5">
                  <c:v>69.31</c:v>
                </c:pt>
                <c:pt idx="6">
                  <c:v>86.97</c:v>
                </c:pt>
                <c:pt idx="7">
                  <c:v>65.849999999999994</c:v>
                </c:pt>
                <c:pt idx="8">
                  <c:v>15.56</c:v>
                </c:pt>
                <c:pt idx="9">
                  <c:v>5.5</c:v>
                </c:pt>
                <c:pt idx="10">
                  <c:v>0.03</c:v>
                </c:pt>
                <c:pt idx="11">
                  <c:v>0.03</c:v>
                </c:pt>
                <c:pt idx="12">
                  <c:v>0.02</c:v>
                </c:pt>
                <c:pt idx="13">
                  <c:v>0.02</c:v>
                </c:pt>
                <c:pt idx="14">
                  <c:v>0.03</c:v>
                </c:pt>
                <c:pt idx="15">
                  <c:v>0.19</c:v>
                </c:pt>
                <c:pt idx="16">
                  <c:v>0.7</c:v>
                </c:pt>
                <c:pt idx="17">
                  <c:v>60.73</c:v>
                </c:pt>
                <c:pt idx="18">
                  <c:v>76.92</c:v>
                </c:pt>
                <c:pt idx="19">
                  <c:v>115.12</c:v>
                </c:pt>
                <c:pt idx="20">
                  <c:v>116.1</c:v>
                </c:pt>
                <c:pt idx="21">
                  <c:v>82.23</c:v>
                </c:pt>
                <c:pt idx="22">
                  <c:v>73.959999999999994</c:v>
                </c:pt>
                <c:pt idx="23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AC-47C8-BBC7-559F68BFB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66.644999999999996</v>
      </c>
      <c r="C4" s="18">
        <v>18.783999999999999</v>
      </c>
      <c r="D4" s="18">
        <v>28.448999999999998</v>
      </c>
      <c r="E4" s="18">
        <v>122.92099999999999</v>
      </c>
      <c r="F4" s="18">
        <v>48.188999999999993</v>
      </c>
      <c r="G4" s="18">
        <v>54.581999999999994</v>
      </c>
      <c r="H4" s="18">
        <v>62.9</v>
      </c>
      <c r="I4" s="18">
        <v>85.304000000000002</v>
      </c>
      <c r="J4" s="18">
        <v>24.781000000000002</v>
      </c>
      <c r="K4" s="18">
        <v>47.536999999999999</v>
      </c>
      <c r="L4" s="18">
        <v>35.745999999999995</v>
      </c>
      <c r="M4" s="18">
        <v>34.457000000000001</v>
      </c>
      <c r="N4" s="18">
        <v>37.479999999999997</v>
      </c>
      <c r="O4" s="18">
        <v>40.253</v>
      </c>
      <c r="P4" s="18">
        <v>46.402999999999999</v>
      </c>
      <c r="Q4" s="18">
        <v>33.286000000000001</v>
      </c>
      <c r="R4" s="18">
        <v>57.053000000000004</v>
      </c>
      <c r="S4" s="18">
        <v>24.184999999999999</v>
      </c>
      <c r="T4" s="18">
        <v>19.806999999999999</v>
      </c>
      <c r="U4" s="18">
        <v>109.07000000000001</v>
      </c>
      <c r="V4" s="18">
        <v>141.58000000000001</v>
      </c>
      <c r="W4" s="18">
        <v>22.314</v>
      </c>
      <c r="X4" s="18">
        <v>13.193999999999999</v>
      </c>
      <c r="Y4" s="18">
        <v>20.652999999999999</v>
      </c>
      <c r="Z4" s="19"/>
      <c r="AA4" s="20">
        <f>SUM(B4:Z4)</f>
        <v>1195.5729999999999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65.7</v>
      </c>
      <c r="C7" s="28">
        <v>55.81</v>
      </c>
      <c r="D7" s="28">
        <v>55.48</v>
      </c>
      <c r="E7" s="28">
        <v>64.400000000000006</v>
      </c>
      <c r="F7" s="28">
        <v>61.2</v>
      </c>
      <c r="G7" s="28">
        <v>69.31</v>
      </c>
      <c r="H7" s="28">
        <v>86.97</v>
      </c>
      <c r="I7" s="28">
        <v>65.849999999999994</v>
      </c>
      <c r="J7" s="28">
        <v>15.56</v>
      </c>
      <c r="K7" s="28">
        <v>5.5</v>
      </c>
      <c r="L7" s="28">
        <v>0.03</v>
      </c>
      <c r="M7" s="28">
        <v>0.03</v>
      </c>
      <c r="N7" s="28">
        <v>0.02</v>
      </c>
      <c r="O7" s="28">
        <v>0.02</v>
      </c>
      <c r="P7" s="28">
        <v>0.03</v>
      </c>
      <c r="Q7" s="28">
        <v>0.19</v>
      </c>
      <c r="R7" s="28">
        <v>0.7</v>
      </c>
      <c r="S7" s="28">
        <v>60.73</v>
      </c>
      <c r="T7" s="28">
        <v>76.92</v>
      </c>
      <c r="U7" s="28">
        <v>115.12</v>
      </c>
      <c r="V7" s="28">
        <v>116.1</v>
      </c>
      <c r="W7" s="28">
        <v>82.23</v>
      </c>
      <c r="X7" s="28">
        <v>73.959999999999994</v>
      </c>
      <c r="Y7" s="28">
        <v>64</v>
      </c>
      <c r="Z7" s="29"/>
      <c r="AA7" s="30">
        <f>IF(SUM(B7:Z7)&lt;&gt;0,AVERAGEIF(B7:Z7,"&lt;&gt;"""),"")</f>
        <v>47.327499999999993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45.655999999999999</v>
      </c>
      <c r="C12" s="52"/>
      <c r="D12" s="52">
        <v>16.236999999999998</v>
      </c>
      <c r="E12" s="52">
        <v>100.57899999999999</v>
      </c>
      <c r="F12" s="52">
        <v>33.988999999999997</v>
      </c>
      <c r="G12" s="52">
        <v>43.381999999999998</v>
      </c>
      <c r="H12" s="52"/>
      <c r="I12" s="52">
        <v>21.648</v>
      </c>
      <c r="J12" s="52"/>
      <c r="K12" s="52"/>
      <c r="L12" s="52"/>
      <c r="M12" s="52"/>
      <c r="N12" s="52"/>
      <c r="O12" s="52"/>
      <c r="P12" s="52"/>
      <c r="Q12" s="52"/>
      <c r="R12" s="52"/>
      <c r="S12" s="52">
        <v>6.8609999999999998</v>
      </c>
      <c r="T12" s="52">
        <v>18.516999999999999</v>
      </c>
      <c r="U12" s="52"/>
      <c r="V12" s="52"/>
      <c r="W12" s="52">
        <v>7.7640000000000002</v>
      </c>
      <c r="X12" s="52">
        <v>2.6419999999999999</v>
      </c>
      <c r="Y12" s="52">
        <v>11.702999999999999</v>
      </c>
      <c r="Z12" s="53"/>
      <c r="AA12" s="54">
        <f t="shared" si="0"/>
        <v>308.97799999999995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20.989000000000001</v>
      </c>
      <c r="C14" s="57">
        <v>18.634</v>
      </c>
      <c r="D14" s="57">
        <v>12.212</v>
      </c>
      <c r="E14" s="57">
        <v>22.341999999999999</v>
      </c>
      <c r="F14" s="57"/>
      <c r="G14" s="57"/>
      <c r="H14" s="57">
        <v>62.9</v>
      </c>
      <c r="I14" s="57">
        <v>63.655999999999999</v>
      </c>
      <c r="J14" s="57">
        <v>17.600999999999999</v>
      </c>
      <c r="K14" s="57">
        <v>20.664999999999999</v>
      </c>
      <c r="L14" s="57">
        <v>30</v>
      </c>
      <c r="M14" s="57">
        <v>30</v>
      </c>
      <c r="N14" s="57">
        <v>34.347999999999999</v>
      </c>
      <c r="O14" s="57">
        <v>38.375999999999998</v>
      </c>
      <c r="P14" s="57">
        <v>44.102000000000004</v>
      </c>
      <c r="Q14" s="57">
        <v>30.173999999999999</v>
      </c>
      <c r="R14" s="57">
        <v>54.633000000000003</v>
      </c>
      <c r="S14" s="57">
        <v>9.6980000000000004</v>
      </c>
      <c r="T14" s="57">
        <v>1.29</v>
      </c>
      <c r="U14" s="57">
        <v>5.17</v>
      </c>
      <c r="V14" s="57">
        <v>4.18</v>
      </c>
      <c r="W14" s="57">
        <v>14.549999999999999</v>
      </c>
      <c r="X14" s="57">
        <v>10.552</v>
      </c>
      <c r="Y14" s="57">
        <v>8.9499999999999993</v>
      </c>
      <c r="Z14" s="58"/>
      <c r="AA14" s="59">
        <f t="shared" si="0"/>
        <v>555.02199999999993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66.644999999999996</v>
      </c>
      <c r="C16" s="62">
        <f t="shared" ref="C16:Z16" si="1">IF(LEN(C$2)&gt;0,SUM(C10:C15),"")</f>
        <v>18.634</v>
      </c>
      <c r="D16" s="62">
        <f t="shared" si="1"/>
        <v>28.448999999999998</v>
      </c>
      <c r="E16" s="62">
        <f t="shared" si="1"/>
        <v>122.92099999999999</v>
      </c>
      <c r="F16" s="62">
        <f t="shared" si="1"/>
        <v>33.988999999999997</v>
      </c>
      <c r="G16" s="62">
        <f t="shared" si="1"/>
        <v>43.381999999999998</v>
      </c>
      <c r="H16" s="62">
        <f t="shared" si="1"/>
        <v>62.9</v>
      </c>
      <c r="I16" s="62">
        <f t="shared" si="1"/>
        <v>85.304000000000002</v>
      </c>
      <c r="J16" s="62">
        <f t="shared" si="1"/>
        <v>17.600999999999999</v>
      </c>
      <c r="K16" s="62">
        <f t="shared" si="1"/>
        <v>20.664999999999999</v>
      </c>
      <c r="L16" s="62">
        <f t="shared" si="1"/>
        <v>30</v>
      </c>
      <c r="M16" s="62">
        <f t="shared" si="1"/>
        <v>30</v>
      </c>
      <c r="N16" s="62">
        <f t="shared" si="1"/>
        <v>34.347999999999999</v>
      </c>
      <c r="O16" s="62">
        <f t="shared" si="1"/>
        <v>38.375999999999998</v>
      </c>
      <c r="P16" s="62">
        <f t="shared" si="1"/>
        <v>44.102000000000004</v>
      </c>
      <c r="Q16" s="62">
        <f t="shared" si="1"/>
        <v>30.173999999999999</v>
      </c>
      <c r="R16" s="62">
        <f t="shared" si="1"/>
        <v>54.633000000000003</v>
      </c>
      <c r="S16" s="62">
        <f t="shared" si="1"/>
        <v>16.559000000000001</v>
      </c>
      <c r="T16" s="62">
        <f t="shared" si="1"/>
        <v>19.806999999999999</v>
      </c>
      <c r="U16" s="62">
        <f t="shared" si="1"/>
        <v>5.17</v>
      </c>
      <c r="V16" s="62">
        <f t="shared" si="1"/>
        <v>4.18</v>
      </c>
      <c r="W16" s="62">
        <f t="shared" si="1"/>
        <v>22.314</v>
      </c>
      <c r="X16" s="62">
        <f t="shared" si="1"/>
        <v>13.193999999999999</v>
      </c>
      <c r="Y16" s="62">
        <f t="shared" si="1"/>
        <v>20.652999999999999</v>
      </c>
      <c r="Z16" s="63" t="str">
        <f t="shared" si="1"/>
        <v/>
      </c>
      <c r="AA16" s="64">
        <f>SUM(AA10:AA15)</f>
        <v>863.99999999999989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>
        <v>2.4369999999999998</v>
      </c>
      <c r="K20" s="77">
        <v>7.25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9.6869999999999994</v>
      </c>
    </row>
    <row r="21" spans="1:27" ht="24.95" customHeight="1" x14ac:dyDescent="0.2">
      <c r="A21" s="75" t="s">
        <v>16</v>
      </c>
      <c r="B21" s="80"/>
      <c r="C21" s="81">
        <v>0.15</v>
      </c>
      <c r="D21" s="81"/>
      <c r="E21" s="81"/>
      <c r="F21" s="81"/>
      <c r="G21" s="81"/>
      <c r="H21" s="81"/>
      <c r="I21" s="81"/>
      <c r="J21" s="81">
        <v>4.7430000000000003</v>
      </c>
      <c r="K21" s="81">
        <v>19.622</v>
      </c>
      <c r="L21" s="81">
        <v>5.7460000000000004</v>
      </c>
      <c r="M21" s="81">
        <v>4.4569999999999999</v>
      </c>
      <c r="N21" s="81">
        <v>3.1320000000000001</v>
      </c>
      <c r="O21" s="81">
        <v>1.877</v>
      </c>
      <c r="P21" s="81">
        <v>2.3010000000000002</v>
      </c>
      <c r="Q21" s="81">
        <v>3.1120000000000001</v>
      </c>
      <c r="R21" s="81">
        <v>2.42</v>
      </c>
      <c r="S21" s="81">
        <v>0.72599999999999998</v>
      </c>
      <c r="T21" s="81"/>
      <c r="U21" s="81"/>
      <c r="V21" s="81"/>
      <c r="W21" s="81"/>
      <c r="X21" s="81"/>
      <c r="Y21" s="81"/>
      <c r="Z21" s="78"/>
      <c r="AA21" s="79">
        <f t="shared" si="2"/>
        <v>48.286000000000008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0.15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7.18</v>
      </c>
      <c r="K25" s="88">
        <f t="shared" si="3"/>
        <v>26.872</v>
      </c>
      <c r="L25" s="88">
        <f t="shared" si="3"/>
        <v>5.7460000000000004</v>
      </c>
      <c r="M25" s="88">
        <f t="shared" si="3"/>
        <v>4.4569999999999999</v>
      </c>
      <c r="N25" s="88">
        <f t="shared" si="3"/>
        <v>3.1320000000000001</v>
      </c>
      <c r="O25" s="88">
        <f t="shared" si="3"/>
        <v>1.877</v>
      </c>
      <c r="P25" s="88">
        <f t="shared" si="3"/>
        <v>2.3010000000000002</v>
      </c>
      <c r="Q25" s="88">
        <f t="shared" si="3"/>
        <v>3.1120000000000001</v>
      </c>
      <c r="R25" s="88">
        <f t="shared" si="3"/>
        <v>2.42</v>
      </c>
      <c r="S25" s="88">
        <f t="shared" si="3"/>
        <v>0.72599999999999998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57.973000000000006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66.644999999999996</v>
      </c>
      <c r="C29" s="77">
        <v>18.783999999999999</v>
      </c>
      <c r="D29" s="77">
        <v>28.449000000000002</v>
      </c>
      <c r="E29" s="77">
        <v>122.92100000000001</v>
      </c>
      <c r="F29" s="77">
        <v>33.988999999999997</v>
      </c>
      <c r="G29" s="77">
        <v>43.381999999999998</v>
      </c>
      <c r="H29" s="77">
        <v>62.9</v>
      </c>
      <c r="I29" s="77">
        <v>85.304000000000002</v>
      </c>
      <c r="J29" s="77">
        <v>24.780999999999999</v>
      </c>
      <c r="K29" s="77">
        <v>47.536999999999999</v>
      </c>
      <c r="L29" s="77">
        <v>35.746000000000002</v>
      </c>
      <c r="M29" s="77">
        <v>34.457000000000001</v>
      </c>
      <c r="N29" s="77">
        <v>37.479999999999997</v>
      </c>
      <c r="O29" s="77">
        <v>40.253</v>
      </c>
      <c r="P29" s="77">
        <v>46.402999999999999</v>
      </c>
      <c r="Q29" s="77">
        <v>33.286000000000001</v>
      </c>
      <c r="R29" s="77">
        <v>57.052999999999997</v>
      </c>
      <c r="S29" s="77">
        <v>17.285</v>
      </c>
      <c r="T29" s="77">
        <v>19.806999999999999</v>
      </c>
      <c r="U29" s="77">
        <v>5.17</v>
      </c>
      <c r="V29" s="77">
        <v>4.18</v>
      </c>
      <c r="W29" s="77">
        <v>22.314</v>
      </c>
      <c r="X29" s="77">
        <v>13.194000000000001</v>
      </c>
      <c r="Y29" s="77">
        <v>20.652999999999999</v>
      </c>
      <c r="Z29" s="78"/>
      <c r="AA29" s="79">
        <f>SUM(B29:Z29)</f>
        <v>921.97299999999984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66.644999999999996</v>
      </c>
      <c r="C31" s="62">
        <f t="shared" ref="C31:Z31" si="4">IF(LEN(C$2)&gt;0,SUM(C28:C30),"")</f>
        <v>18.783999999999999</v>
      </c>
      <c r="D31" s="62">
        <f t="shared" si="4"/>
        <v>28.449000000000002</v>
      </c>
      <c r="E31" s="62">
        <f t="shared" si="4"/>
        <v>122.92100000000001</v>
      </c>
      <c r="F31" s="62">
        <f t="shared" si="4"/>
        <v>33.988999999999997</v>
      </c>
      <c r="G31" s="62">
        <f t="shared" si="4"/>
        <v>43.381999999999998</v>
      </c>
      <c r="H31" s="62">
        <f t="shared" si="4"/>
        <v>62.9</v>
      </c>
      <c r="I31" s="62">
        <f t="shared" si="4"/>
        <v>85.304000000000002</v>
      </c>
      <c r="J31" s="62">
        <f t="shared" si="4"/>
        <v>24.780999999999999</v>
      </c>
      <c r="K31" s="62">
        <f t="shared" si="4"/>
        <v>47.536999999999999</v>
      </c>
      <c r="L31" s="62">
        <f t="shared" si="4"/>
        <v>35.746000000000002</v>
      </c>
      <c r="M31" s="62">
        <f t="shared" si="4"/>
        <v>34.457000000000001</v>
      </c>
      <c r="N31" s="62">
        <f t="shared" si="4"/>
        <v>37.479999999999997</v>
      </c>
      <c r="O31" s="62">
        <f t="shared" si="4"/>
        <v>40.253</v>
      </c>
      <c r="P31" s="62">
        <f t="shared" si="4"/>
        <v>46.402999999999999</v>
      </c>
      <c r="Q31" s="62">
        <f t="shared" si="4"/>
        <v>33.286000000000001</v>
      </c>
      <c r="R31" s="62">
        <f t="shared" si="4"/>
        <v>57.052999999999997</v>
      </c>
      <c r="S31" s="62">
        <f t="shared" si="4"/>
        <v>17.285</v>
      </c>
      <c r="T31" s="62">
        <f t="shared" si="4"/>
        <v>19.806999999999999</v>
      </c>
      <c r="U31" s="62">
        <f t="shared" si="4"/>
        <v>5.17</v>
      </c>
      <c r="V31" s="62">
        <f t="shared" si="4"/>
        <v>4.18</v>
      </c>
      <c r="W31" s="62">
        <f t="shared" si="4"/>
        <v>22.314</v>
      </c>
      <c r="X31" s="62">
        <f t="shared" si="4"/>
        <v>13.194000000000001</v>
      </c>
      <c r="Y31" s="62">
        <f t="shared" si="4"/>
        <v>20.652999999999999</v>
      </c>
      <c r="Z31" s="63" t="str">
        <f t="shared" si="4"/>
        <v/>
      </c>
      <c r="AA31" s="64">
        <f>SUM(AA28:AA30)</f>
        <v>921.97299999999984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>
        <v>14.2</v>
      </c>
      <c r="G38" s="99">
        <v>11.2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6.9</v>
      </c>
      <c r="T38" s="99"/>
      <c r="U38" s="99">
        <v>103.9</v>
      </c>
      <c r="V38" s="99">
        <v>137.4</v>
      </c>
      <c r="W38" s="99"/>
      <c r="X38" s="99"/>
      <c r="Y38" s="99"/>
      <c r="Z38" s="100"/>
      <c r="AA38" s="79">
        <f t="shared" si="5"/>
        <v>273.60000000000002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14.2</v>
      </c>
      <c r="G39" s="88">
        <f t="shared" si="6"/>
        <v>11.2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6.9</v>
      </c>
      <c r="T39" s="88">
        <f t="shared" si="6"/>
        <v>0</v>
      </c>
      <c r="U39" s="88">
        <f t="shared" si="6"/>
        <v>103.9</v>
      </c>
      <c r="V39" s="88">
        <f t="shared" si="6"/>
        <v>137.4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273.60000000000002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>
        <v>14.2</v>
      </c>
      <c r="G46" s="99">
        <v>11.2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6.9</v>
      </c>
      <c r="T46" s="99"/>
      <c r="U46" s="99">
        <v>103.9</v>
      </c>
      <c r="V46" s="99">
        <v>137.4</v>
      </c>
      <c r="W46" s="99"/>
      <c r="X46" s="99"/>
      <c r="Y46" s="99"/>
      <c r="Z46" s="100"/>
      <c r="AA46" s="79">
        <f t="shared" si="7"/>
        <v>273.60000000000002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14.2</v>
      </c>
      <c r="G48" s="88">
        <f t="shared" si="8"/>
        <v>11.2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6.9</v>
      </c>
      <c r="T48" s="88">
        <f t="shared" si="8"/>
        <v>0</v>
      </c>
      <c r="U48" s="88">
        <f t="shared" si="8"/>
        <v>103.9</v>
      </c>
      <c r="V48" s="88">
        <f t="shared" si="8"/>
        <v>137.4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273.60000000000002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66.644999999999996</v>
      </c>
      <c r="C51" s="88">
        <f t="shared" si="10"/>
        <v>18.783999999999999</v>
      </c>
      <c r="D51" s="88">
        <f t="shared" si="10"/>
        <v>28.448999999999998</v>
      </c>
      <c r="E51" s="88">
        <f t="shared" si="10"/>
        <v>122.92099999999999</v>
      </c>
      <c r="F51" s="88">
        <f t="shared" si="10"/>
        <v>48.188999999999993</v>
      </c>
      <c r="G51" s="88">
        <f t="shared" si="10"/>
        <v>54.581999999999994</v>
      </c>
      <c r="H51" s="88">
        <f t="shared" si="10"/>
        <v>62.9</v>
      </c>
      <c r="I51" s="88">
        <f t="shared" si="10"/>
        <v>85.304000000000002</v>
      </c>
      <c r="J51" s="88">
        <f t="shared" si="10"/>
        <v>24.780999999999999</v>
      </c>
      <c r="K51" s="88">
        <f t="shared" si="10"/>
        <v>47.536999999999999</v>
      </c>
      <c r="L51" s="88">
        <f t="shared" si="10"/>
        <v>35.746000000000002</v>
      </c>
      <c r="M51" s="88">
        <f t="shared" si="10"/>
        <v>34.457000000000001</v>
      </c>
      <c r="N51" s="88">
        <f t="shared" si="10"/>
        <v>37.479999999999997</v>
      </c>
      <c r="O51" s="88">
        <f t="shared" si="10"/>
        <v>40.253</v>
      </c>
      <c r="P51" s="88">
        <f t="shared" si="10"/>
        <v>46.403000000000006</v>
      </c>
      <c r="Q51" s="88">
        <f t="shared" si="10"/>
        <v>33.286000000000001</v>
      </c>
      <c r="R51" s="88">
        <f t="shared" si="10"/>
        <v>57.053000000000004</v>
      </c>
      <c r="S51" s="88">
        <f t="shared" si="10"/>
        <v>24.185000000000002</v>
      </c>
      <c r="T51" s="88">
        <f t="shared" si="10"/>
        <v>19.806999999999999</v>
      </c>
      <c r="U51" s="88">
        <f t="shared" si="10"/>
        <v>109.07000000000001</v>
      </c>
      <c r="V51" s="88">
        <f t="shared" si="10"/>
        <v>141.58000000000001</v>
      </c>
      <c r="W51" s="88">
        <f t="shared" si="10"/>
        <v>22.314</v>
      </c>
      <c r="X51" s="88">
        <f t="shared" si="10"/>
        <v>13.193999999999999</v>
      </c>
      <c r="Y51" s="88">
        <f t="shared" si="10"/>
        <v>20.652999999999999</v>
      </c>
      <c r="Z51" s="89" t="str">
        <f t="shared" si="10"/>
        <v/>
      </c>
      <c r="AA51" s="104">
        <f>SUM(B51:Z51)</f>
        <v>1195.5730000000001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66.61</v>
      </c>
      <c r="C4" s="18">
        <v>18.784000000000002</v>
      </c>
      <c r="D4" s="18">
        <v>28.449000000000005</v>
      </c>
      <c r="E4" s="18">
        <v>122.97099999999999</v>
      </c>
      <c r="F4" s="18">
        <v>48.216000000000001</v>
      </c>
      <c r="G4" s="18">
        <v>54.597000000000001</v>
      </c>
      <c r="H4" s="18">
        <v>62.9</v>
      </c>
      <c r="I4" s="18">
        <v>85.304000000000002</v>
      </c>
      <c r="J4" s="18">
        <v>24.781000000000002</v>
      </c>
      <c r="K4" s="18">
        <v>47.537000000000006</v>
      </c>
      <c r="L4" s="18">
        <v>35.745999999999995</v>
      </c>
      <c r="M4" s="18">
        <v>34.457000000000001</v>
      </c>
      <c r="N4" s="18">
        <v>37.479999999999997</v>
      </c>
      <c r="O4" s="18">
        <v>40.253</v>
      </c>
      <c r="P4" s="18">
        <v>46.403000000000006</v>
      </c>
      <c r="Q4" s="18">
        <v>33.286000000000001</v>
      </c>
      <c r="R4" s="18">
        <v>57.052999999999997</v>
      </c>
      <c r="S4" s="18">
        <v>24.216999999999999</v>
      </c>
      <c r="T4" s="18">
        <v>19.806999999999999</v>
      </c>
      <c r="U4" s="18">
        <v>109.02</v>
      </c>
      <c r="V4" s="18">
        <v>141.619</v>
      </c>
      <c r="W4" s="18">
        <v>22.314</v>
      </c>
      <c r="X4" s="18">
        <v>13.193999999999999</v>
      </c>
      <c r="Y4" s="18">
        <v>20.652999999999999</v>
      </c>
      <c r="Z4" s="19"/>
      <c r="AA4" s="20">
        <f>SUM(B4:Z4)</f>
        <v>1195.6510000000001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65.7</v>
      </c>
      <c r="C7" s="28">
        <v>55.81</v>
      </c>
      <c r="D7" s="28">
        <v>55.48</v>
      </c>
      <c r="E7" s="28">
        <v>64.400000000000006</v>
      </c>
      <c r="F7" s="28">
        <v>61.2</v>
      </c>
      <c r="G7" s="28">
        <v>69.31</v>
      </c>
      <c r="H7" s="28">
        <v>86.97</v>
      </c>
      <c r="I7" s="28">
        <v>65.849999999999994</v>
      </c>
      <c r="J7" s="28">
        <v>15.56</v>
      </c>
      <c r="K7" s="28">
        <v>5.5</v>
      </c>
      <c r="L7" s="28">
        <v>0.03</v>
      </c>
      <c r="M7" s="28">
        <v>0.03</v>
      </c>
      <c r="N7" s="28">
        <v>0.02</v>
      </c>
      <c r="O7" s="28">
        <v>0.02</v>
      </c>
      <c r="P7" s="28">
        <v>0.03</v>
      </c>
      <c r="Q7" s="28">
        <v>0.19</v>
      </c>
      <c r="R7" s="28">
        <v>0.7</v>
      </c>
      <c r="S7" s="28">
        <v>60.73</v>
      </c>
      <c r="T7" s="28">
        <v>76.92</v>
      </c>
      <c r="U7" s="28">
        <v>115.12</v>
      </c>
      <c r="V7" s="28">
        <v>116.1</v>
      </c>
      <c r="W7" s="28">
        <v>82.23</v>
      </c>
      <c r="X7" s="28">
        <v>73.959999999999994</v>
      </c>
      <c r="Y7" s="28">
        <v>64</v>
      </c>
      <c r="Z7" s="29"/>
      <c r="AA7" s="30">
        <f>IF(SUM(B7:Z7)&lt;&gt;0,AVERAGEIF(B7:Z7,"&lt;&gt;"""),"")</f>
        <v>47.327499999999993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>
        <v>86</v>
      </c>
      <c r="V12" s="52">
        <v>87</v>
      </c>
      <c r="W12" s="52"/>
      <c r="X12" s="52"/>
      <c r="Y12" s="52"/>
      <c r="Z12" s="53"/>
      <c r="AA12" s="54">
        <f t="shared" si="0"/>
        <v>173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24.779999999999998</v>
      </c>
      <c r="C14" s="57">
        <v>14</v>
      </c>
      <c r="D14" s="57">
        <v>14</v>
      </c>
      <c r="E14" s="57">
        <v>14</v>
      </c>
      <c r="F14" s="57">
        <v>18.574999999999999</v>
      </c>
      <c r="G14" s="57">
        <v>20.151</v>
      </c>
      <c r="H14" s="57">
        <v>21.666</v>
      </c>
      <c r="I14" s="57">
        <v>41.914999999999999</v>
      </c>
      <c r="J14" s="57">
        <v>24.781000000000002</v>
      </c>
      <c r="K14" s="57">
        <v>40.528000000000006</v>
      </c>
      <c r="L14" s="57">
        <v>26.146000000000001</v>
      </c>
      <c r="M14" s="57">
        <v>24.856999999999999</v>
      </c>
      <c r="N14" s="57">
        <v>11.288</v>
      </c>
      <c r="O14" s="57">
        <v>11.166</v>
      </c>
      <c r="P14" s="57">
        <v>11.33</v>
      </c>
      <c r="Q14" s="57">
        <v>10.78</v>
      </c>
      <c r="R14" s="57">
        <v>34.823</v>
      </c>
      <c r="S14" s="57">
        <v>9.8949999999999996</v>
      </c>
      <c r="T14" s="57">
        <v>4.3940000000000001</v>
      </c>
      <c r="U14" s="57">
        <v>0.77600000000000002</v>
      </c>
      <c r="V14" s="57">
        <v>2.7370000000000001</v>
      </c>
      <c r="W14" s="57">
        <v>0.67700000000000005</v>
      </c>
      <c r="X14" s="57">
        <v>1.2530000000000001</v>
      </c>
      <c r="Y14" s="57">
        <v>0.69900000000000007</v>
      </c>
      <c r="Z14" s="58"/>
      <c r="AA14" s="59">
        <f t="shared" si="0"/>
        <v>385.21699999999998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24.779999999999998</v>
      </c>
      <c r="C16" s="62">
        <f t="shared" ref="C16:Z16" si="1">IF(LEN(C$2)&gt;0,SUM(C10:C15),"")</f>
        <v>14</v>
      </c>
      <c r="D16" s="62">
        <f t="shared" si="1"/>
        <v>14</v>
      </c>
      <c r="E16" s="62">
        <f t="shared" si="1"/>
        <v>14</v>
      </c>
      <c r="F16" s="62">
        <f t="shared" si="1"/>
        <v>18.574999999999999</v>
      </c>
      <c r="G16" s="62">
        <f t="shared" si="1"/>
        <v>20.151</v>
      </c>
      <c r="H16" s="62">
        <f t="shared" si="1"/>
        <v>21.666</v>
      </c>
      <c r="I16" s="62">
        <f t="shared" si="1"/>
        <v>41.914999999999999</v>
      </c>
      <c r="J16" s="62">
        <f t="shared" si="1"/>
        <v>24.781000000000002</v>
      </c>
      <c r="K16" s="62">
        <f t="shared" si="1"/>
        <v>40.528000000000006</v>
      </c>
      <c r="L16" s="62">
        <f t="shared" si="1"/>
        <v>26.146000000000001</v>
      </c>
      <c r="M16" s="62">
        <f t="shared" si="1"/>
        <v>24.856999999999999</v>
      </c>
      <c r="N16" s="62">
        <f t="shared" si="1"/>
        <v>11.288</v>
      </c>
      <c r="O16" s="62">
        <f t="shared" si="1"/>
        <v>11.166</v>
      </c>
      <c r="P16" s="62">
        <f t="shared" si="1"/>
        <v>11.33</v>
      </c>
      <c r="Q16" s="62">
        <f t="shared" si="1"/>
        <v>10.78</v>
      </c>
      <c r="R16" s="62">
        <f t="shared" si="1"/>
        <v>34.823</v>
      </c>
      <c r="S16" s="62">
        <f t="shared" si="1"/>
        <v>9.8949999999999996</v>
      </c>
      <c r="T16" s="62">
        <f t="shared" si="1"/>
        <v>4.3940000000000001</v>
      </c>
      <c r="U16" s="62">
        <f t="shared" si="1"/>
        <v>86.775999999999996</v>
      </c>
      <c r="V16" s="62">
        <f t="shared" si="1"/>
        <v>89.736999999999995</v>
      </c>
      <c r="W16" s="62">
        <f t="shared" si="1"/>
        <v>0.67700000000000005</v>
      </c>
      <c r="X16" s="62">
        <f t="shared" si="1"/>
        <v>1.2530000000000001</v>
      </c>
      <c r="Y16" s="62">
        <f t="shared" si="1"/>
        <v>0.69900000000000007</v>
      </c>
      <c r="Z16" s="63" t="str">
        <f t="shared" si="1"/>
        <v/>
      </c>
      <c r="AA16" s="64">
        <f>SUM(AA10:AA15)</f>
        <v>558.21699999999998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>
        <v>0.17299999999999999</v>
      </c>
      <c r="J19" s="72"/>
      <c r="K19" s="72">
        <v>7.0090000000000003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7.1820000000000004</v>
      </c>
    </row>
    <row r="20" spans="1:27" ht="24.95" customHeight="1" x14ac:dyDescent="0.2">
      <c r="A20" s="75" t="s">
        <v>15</v>
      </c>
      <c r="B20" s="76"/>
      <c r="C20" s="77"/>
      <c r="D20" s="77">
        <v>2.42</v>
      </c>
      <c r="E20" s="77">
        <v>2.5129999999999999</v>
      </c>
      <c r="F20" s="77">
        <v>3.23</v>
      </c>
      <c r="G20" s="77">
        <v>7.8729999999999993</v>
      </c>
      <c r="H20" s="77">
        <v>3.9</v>
      </c>
      <c r="I20" s="77">
        <v>8.26</v>
      </c>
      <c r="J20" s="77"/>
      <c r="K20" s="77"/>
      <c r="L20" s="77">
        <v>4.8</v>
      </c>
      <c r="M20" s="77">
        <v>4.8</v>
      </c>
      <c r="N20" s="77">
        <v>6.9770000000000003</v>
      </c>
      <c r="O20" s="77">
        <v>6.9770000000000003</v>
      </c>
      <c r="P20" s="77">
        <v>8.4329999999999998</v>
      </c>
      <c r="Q20" s="77">
        <v>3.633</v>
      </c>
      <c r="R20" s="77">
        <v>3.11</v>
      </c>
      <c r="S20" s="77"/>
      <c r="T20" s="77">
        <v>0.44700000000000001</v>
      </c>
      <c r="U20" s="77">
        <v>0.36799999999999999</v>
      </c>
      <c r="V20" s="77">
        <v>4.7860000000000005</v>
      </c>
      <c r="W20" s="77">
        <v>0.16</v>
      </c>
      <c r="X20" s="77">
        <v>1.48</v>
      </c>
      <c r="Y20" s="77"/>
      <c r="Z20" s="78"/>
      <c r="AA20" s="79">
        <f t="shared" si="2"/>
        <v>74.167000000000002</v>
      </c>
    </row>
    <row r="21" spans="1:27" ht="24.95" customHeight="1" x14ac:dyDescent="0.2">
      <c r="A21" s="75" t="s">
        <v>16</v>
      </c>
      <c r="B21" s="80">
        <v>13.23</v>
      </c>
      <c r="C21" s="81">
        <v>0.68400000000000005</v>
      </c>
      <c r="D21" s="81">
        <v>6.7290000000000001</v>
      </c>
      <c r="E21" s="81">
        <v>9.2579999999999991</v>
      </c>
      <c r="F21" s="81">
        <v>26.411000000000001</v>
      </c>
      <c r="G21" s="81">
        <v>26.573</v>
      </c>
      <c r="H21" s="81">
        <v>37.333999999999996</v>
      </c>
      <c r="I21" s="81">
        <v>34.956000000000003</v>
      </c>
      <c r="J21" s="81"/>
      <c r="K21" s="81"/>
      <c r="L21" s="81">
        <v>4.8</v>
      </c>
      <c r="M21" s="81">
        <v>4.8</v>
      </c>
      <c r="N21" s="81">
        <v>19.215</v>
      </c>
      <c r="O21" s="81">
        <v>22.11</v>
      </c>
      <c r="P21" s="81">
        <v>26.64</v>
      </c>
      <c r="Q21" s="81">
        <v>18.873000000000001</v>
      </c>
      <c r="R21" s="81">
        <v>19.12</v>
      </c>
      <c r="S21" s="81">
        <v>14.321999999999999</v>
      </c>
      <c r="T21" s="81">
        <v>14.966000000000001</v>
      </c>
      <c r="U21" s="81">
        <v>21.876000000000001</v>
      </c>
      <c r="V21" s="81">
        <v>47.096000000000004</v>
      </c>
      <c r="W21" s="81">
        <v>21.477</v>
      </c>
      <c r="X21" s="81">
        <v>10.461</v>
      </c>
      <c r="Y21" s="81">
        <v>19.954000000000001</v>
      </c>
      <c r="Z21" s="78"/>
      <c r="AA21" s="79">
        <f t="shared" si="2"/>
        <v>420.88499999999999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13.23</v>
      </c>
      <c r="C25" s="88">
        <f t="shared" si="3"/>
        <v>0.68400000000000005</v>
      </c>
      <c r="D25" s="88">
        <f t="shared" si="3"/>
        <v>9.1490000000000009</v>
      </c>
      <c r="E25" s="88">
        <f t="shared" si="3"/>
        <v>11.770999999999999</v>
      </c>
      <c r="F25" s="88">
        <f t="shared" si="3"/>
        <v>29.641000000000002</v>
      </c>
      <c r="G25" s="88">
        <f t="shared" si="3"/>
        <v>34.445999999999998</v>
      </c>
      <c r="H25" s="88">
        <f t="shared" si="3"/>
        <v>41.233999999999995</v>
      </c>
      <c r="I25" s="88">
        <f t="shared" si="3"/>
        <v>43.389000000000003</v>
      </c>
      <c r="J25" s="88">
        <f t="shared" si="3"/>
        <v>0</v>
      </c>
      <c r="K25" s="88">
        <f t="shared" si="3"/>
        <v>7.0090000000000003</v>
      </c>
      <c r="L25" s="88">
        <f t="shared" si="3"/>
        <v>9.6</v>
      </c>
      <c r="M25" s="88">
        <f t="shared" si="3"/>
        <v>9.6</v>
      </c>
      <c r="N25" s="88">
        <f t="shared" si="3"/>
        <v>26.192</v>
      </c>
      <c r="O25" s="88">
        <f t="shared" si="3"/>
        <v>29.087</v>
      </c>
      <c r="P25" s="88">
        <f t="shared" si="3"/>
        <v>35.073</v>
      </c>
      <c r="Q25" s="88">
        <f t="shared" si="3"/>
        <v>22.506</v>
      </c>
      <c r="R25" s="88">
        <f t="shared" si="3"/>
        <v>22.23</v>
      </c>
      <c r="S25" s="88">
        <f t="shared" si="3"/>
        <v>14.321999999999999</v>
      </c>
      <c r="T25" s="88">
        <f t="shared" si="3"/>
        <v>15.413</v>
      </c>
      <c r="U25" s="88">
        <f t="shared" si="3"/>
        <v>22.244</v>
      </c>
      <c r="V25" s="88">
        <f t="shared" si="3"/>
        <v>51.882000000000005</v>
      </c>
      <c r="W25" s="88">
        <f t="shared" si="3"/>
        <v>21.637</v>
      </c>
      <c r="X25" s="88">
        <f t="shared" si="3"/>
        <v>11.941000000000001</v>
      </c>
      <c r="Y25" s="88">
        <f t="shared" si="3"/>
        <v>19.954000000000001</v>
      </c>
      <c r="Z25" s="89">
        <f t="shared" si="3"/>
        <v>0</v>
      </c>
      <c r="AA25" s="90">
        <f t="shared" si="3"/>
        <v>502.23399999999998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38.01</v>
      </c>
      <c r="C29" s="77">
        <v>14.683999999999999</v>
      </c>
      <c r="D29" s="77">
        <v>23.149000000000001</v>
      </c>
      <c r="E29" s="77">
        <v>25.771000000000001</v>
      </c>
      <c r="F29" s="77">
        <v>48.216000000000001</v>
      </c>
      <c r="G29" s="77">
        <v>54.597000000000001</v>
      </c>
      <c r="H29" s="77">
        <v>62.9</v>
      </c>
      <c r="I29" s="77">
        <v>85.304000000000002</v>
      </c>
      <c r="J29" s="77">
        <v>24.780999999999999</v>
      </c>
      <c r="K29" s="77">
        <v>47.536999999999999</v>
      </c>
      <c r="L29" s="77">
        <v>35.746000000000002</v>
      </c>
      <c r="M29" s="77">
        <v>34.457000000000001</v>
      </c>
      <c r="N29" s="77">
        <v>37.479999999999997</v>
      </c>
      <c r="O29" s="77">
        <v>40.253</v>
      </c>
      <c r="P29" s="77">
        <v>46.402999999999999</v>
      </c>
      <c r="Q29" s="77">
        <v>33.286000000000001</v>
      </c>
      <c r="R29" s="77">
        <v>57.052999999999997</v>
      </c>
      <c r="S29" s="77">
        <v>24.216999999999999</v>
      </c>
      <c r="T29" s="77">
        <v>19.806999999999999</v>
      </c>
      <c r="U29" s="77">
        <v>109.02</v>
      </c>
      <c r="V29" s="77">
        <v>141.619</v>
      </c>
      <c r="W29" s="77">
        <v>22.314</v>
      </c>
      <c r="X29" s="77">
        <v>13.194000000000001</v>
      </c>
      <c r="Y29" s="77">
        <v>20.652999999999999</v>
      </c>
      <c r="Z29" s="78"/>
      <c r="AA29" s="79">
        <f>SUM(B29:Z29)</f>
        <v>1060.451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38.01</v>
      </c>
      <c r="C31" s="62">
        <f t="shared" si="4"/>
        <v>14.683999999999999</v>
      </c>
      <c r="D31" s="62">
        <f t="shared" si="4"/>
        <v>23.149000000000001</v>
      </c>
      <c r="E31" s="62">
        <f t="shared" si="4"/>
        <v>25.771000000000001</v>
      </c>
      <c r="F31" s="62">
        <f t="shared" si="4"/>
        <v>48.216000000000001</v>
      </c>
      <c r="G31" s="62">
        <f t="shared" si="4"/>
        <v>54.597000000000001</v>
      </c>
      <c r="H31" s="62">
        <f t="shared" si="4"/>
        <v>62.9</v>
      </c>
      <c r="I31" s="62">
        <f t="shared" si="4"/>
        <v>85.304000000000002</v>
      </c>
      <c r="J31" s="62">
        <f t="shared" si="4"/>
        <v>24.780999999999999</v>
      </c>
      <c r="K31" s="62">
        <f t="shared" si="4"/>
        <v>47.536999999999999</v>
      </c>
      <c r="L31" s="62">
        <f t="shared" si="4"/>
        <v>35.746000000000002</v>
      </c>
      <c r="M31" s="62">
        <f t="shared" si="4"/>
        <v>34.457000000000001</v>
      </c>
      <c r="N31" s="62">
        <f t="shared" si="4"/>
        <v>37.479999999999997</v>
      </c>
      <c r="O31" s="62">
        <f t="shared" si="4"/>
        <v>40.253</v>
      </c>
      <c r="P31" s="62">
        <f t="shared" si="4"/>
        <v>46.402999999999999</v>
      </c>
      <c r="Q31" s="62">
        <f t="shared" si="4"/>
        <v>33.286000000000001</v>
      </c>
      <c r="R31" s="62">
        <f t="shared" si="4"/>
        <v>57.052999999999997</v>
      </c>
      <c r="S31" s="62">
        <f t="shared" si="4"/>
        <v>24.216999999999999</v>
      </c>
      <c r="T31" s="62">
        <f t="shared" si="4"/>
        <v>19.806999999999999</v>
      </c>
      <c r="U31" s="62">
        <f t="shared" si="4"/>
        <v>109.02</v>
      </c>
      <c r="V31" s="62">
        <f t="shared" si="4"/>
        <v>141.619</v>
      </c>
      <c r="W31" s="62">
        <f t="shared" si="4"/>
        <v>22.314</v>
      </c>
      <c r="X31" s="62">
        <f t="shared" si="4"/>
        <v>13.194000000000001</v>
      </c>
      <c r="Y31" s="62">
        <f t="shared" si="4"/>
        <v>20.652999999999999</v>
      </c>
      <c r="Z31" s="63">
        <f t="shared" si="4"/>
        <v>0</v>
      </c>
      <c r="AA31" s="64">
        <f t="shared" si="4"/>
        <v>1060.451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>
        <v>28.6</v>
      </c>
      <c r="C38" s="99">
        <v>4.0999999999999996</v>
      </c>
      <c r="D38" s="99">
        <v>5.3</v>
      </c>
      <c r="E38" s="99">
        <v>97.2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135.19999999999999</v>
      </c>
    </row>
    <row r="39" spans="1:27" ht="30" customHeight="1" thickBot="1" x14ac:dyDescent="0.25">
      <c r="A39" s="86" t="s">
        <v>45</v>
      </c>
      <c r="B39" s="87">
        <f t="shared" ref="B39:Z39" si="6">SUM(B34:B38)</f>
        <v>28.6</v>
      </c>
      <c r="C39" s="88">
        <f t="shared" si="6"/>
        <v>4.0999999999999996</v>
      </c>
      <c r="D39" s="88">
        <f t="shared" si="6"/>
        <v>5.3</v>
      </c>
      <c r="E39" s="88">
        <f t="shared" si="6"/>
        <v>97.2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135.19999999999999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28.6</v>
      </c>
      <c r="C46" s="99">
        <v>4.0999999999999996</v>
      </c>
      <c r="D46" s="99">
        <v>5.3</v>
      </c>
      <c r="E46" s="99">
        <v>97.2</v>
      </c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135.19999999999999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28.6</v>
      </c>
      <c r="C48" s="88">
        <f t="shared" ref="C48:Z48" si="8">SUM(C42:C47)</f>
        <v>4.0999999999999996</v>
      </c>
      <c r="D48" s="88">
        <f t="shared" si="8"/>
        <v>5.3</v>
      </c>
      <c r="E48" s="88">
        <f t="shared" si="8"/>
        <v>97.2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135.19999999999999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66.61</v>
      </c>
      <c r="C51" s="88">
        <f t="shared" si="10"/>
        <v>18.783999999999999</v>
      </c>
      <c r="D51" s="88">
        <f t="shared" si="10"/>
        <v>28.449000000000002</v>
      </c>
      <c r="E51" s="88">
        <f t="shared" si="10"/>
        <v>122.971</v>
      </c>
      <c r="F51" s="88">
        <f t="shared" si="10"/>
        <v>48.216000000000001</v>
      </c>
      <c r="G51" s="88">
        <f t="shared" si="10"/>
        <v>54.596999999999994</v>
      </c>
      <c r="H51" s="88">
        <f t="shared" si="10"/>
        <v>62.899999999999991</v>
      </c>
      <c r="I51" s="88">
        <f t="shared" si="10"/>
        <v>85.304000000000002</v>
      </c>
      <c r="J51" s="88">
        <f t="shared" si="10"/>
        <v>24.781000000000002</v>
      </c>
      <c r="K51" s="88">
        <f t="shared" si="10"/>
        <v>47.537000000000006</v>
      </c>
      <c r="L51" s="88">
        <f t="shared" si="10"/>
        <v>35.746000000000002</v>
      </c>
      <c r="M51" s="88">
        <f t="shared" si="10"/>
        <v>34.457000000000001</v>
      </c>
      <c r="N51" s="88">
        <f t="shared" si="10"/>
        <v>37.480000000000004</v>
      </c>
      <c r="O51" s="88">
        <f t="shared" si="10"/>
        <v>40.253</v>
      </c>
      <c r="P51" s="88">
        <f t="shared" si="10"/>
        <v>46.402999999999999</v>
      </c>
      <c r="Q51" s="88">
        <f t="shared" si="10"/>
        <v>33.286000000000001</v>
      </c>
      <c r="R51" s="88">
        <f t="shared" si="10"/>
        <v>57.052999999999997</v>
      </c>
      <c r="S51" s="88">
        <f t="shared" si="10"/>
        <v>24.216999999999999</v>
      </c>
      <c r="T51" s="88">
        <f t="shared" si="10"/>
        <v>19.807000000000002</v>
      </c>
      <c r="U51" s="88">
        <f t="shared" si="10"/>
        <v>109.02</v>
      </c>
      <c r="V51" s="88">
        <f t="shared" si="10"/>
        <v>141.619</v>
      </c>
      <c r="W51" s="88">
        <f t="shared" si="10"/>
        <v>22.314</v>
      </c>
      <c r="X51" s="88">
        <f t="shared" si="10"/>
        <v>13.194000000000001</v>
      </c>
      <c r="Y51" s="88">
        <f t="shared" si="10"/>
        <v>20.653000000000002</v>
      </c>
      <c r="Z51" s="89">
        <f t="shared" si="10"/>
        <v>0</v>
      </c>
      <c r="AA51" s="104">
        <f>SUM(B51:Z51)</f>
        <v>1195.6510000000001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28.6</v>
      </c>
      <c r="C4" s="18">
        <v>4.0999999999999996</v>
      </c>
      <c r="D4" s="18">
        <v>5.3</v>
      </c>
      <c r="E4" s="18">
        <v>97.2</v>
      </c>
      <c r="F4" s="18">
        <v>-14.2</v>
      </c>
      <c r="G4" s="18">
        <v>-11.2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>
        <v>-6.9</v>
      </c>
      <c r="T4" s="18"/>
      <c r="U4" s="18">
        <v>-103.9</v>
      </c>
      <c r="V4" s="18">
        <v>-137.4</v>
      </c>
      <c r="W4" s="18"/>
      <c r="X4" s="18"/>
      <c r="Y4" s="18"/>
      <c r="Z4" s="19"/>
      <c r="AA4" s="111">
        <f>SUM(B4:Z4)</f>
        <v>-138.40000000000003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65.7</v>
      </c>
      <c r="C7" s="117">
        <v>55.81</v>
      </c>
      <c r="D7" s="117">
        <v>55.48</v>
      </c>
      <c r="E7" s="117">
        <v>64.400000000000006</v>
      </c>
      <c r="F7" s="117">
        <v>61.2</v>
      </c>
      <c r="G7" s="117">
        <v>69.31</v>
      </c>
      <c r="H7" s="117">
        <v>86.97</v>
      </c>
      <c r="I7" s="117">
        <v>65.849999999999994</v>
      </c>
      <c r="J7" s="117">
        <v>15.56</v>
      </c>
      <c r="K7" s="117">
        <v>5.5</v>
      </c>
      <c r="L7" s="117">
        <v>0.03</v>
      </c>
      <c r="M7" s="117">
        <v>0.03</v>
      </c>
      <c r="N7" s="117">
        <v>0.02</v>
      </c>
      <c r="O7" s="117">
        <v>0.02</v>
      </c>
      <c r="P7" s="117">
        <v>0.03</v>
      </c>
      <c r="Q7" s="117">
        <v>0.19</v>
      </c>
      <c r="R7" s="117">
        <v>0.7</v>
      </c>
      <c r="S7" s="117">
        <v>60.73</v>
      </c>
      <c r="T7" s="117">
        <v>76.92</v>
      </c>
      <c r="U7" s="117">
        <v>115.12</v>
      </c>
      <c r="V7" s="117">
        <v>116.1</v>
      </c>
      <c r="W7" s="117">
        <v>82.23</v>
      </c>
      <c r="X7" s="117">
        <v>73.959999999999994</v>
      </c>
      <c r="Y7" s="117">
        <v>64</v>
      </c>
      <c r="Z7" s="118"/>
      <c r="AA7" s="119">
        <f>IF(SUM(B7:Z7)&lt;&gt;0,AVERAGEIF(B7:Z7,"&lt;&gt;"""),"")</f>
        <v>47.327499999999993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>
        <v>14.2</v>
      </c>
      <c r="G15" s="133">
        <v>11.2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>
        <v>6.9</v>
      </c>
      <c r="T15" s="133"/>
      <c r="U15" s="133">
        <v>103.9</v>
      </c>
      <c r="V15" s="133">
        <v>137.4</v>
      </c>
      <c r="W15" s="133"/>
      <c r="X15" s="133"/>
      <c r="Y15" s="133"/>
      <c r="Z15" s="131"/>
      <c r="AA15" s="132">
        <f t="shared" si="0"/>
        <v>273.60000000000002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14.2</v>
      </c>
      <c r="G16" s="135">
        <f t="shared" si="1"/>
        <v>11.2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6.9</v>
      </c>
      <c r="T16" s="135">
        <f t="shared" si="1"/>
        <v>0</v>
      </c>
      <c r="U16" s="135">
        <f t="shared" si="1"/>
        <v>103.9</v>
      </c>
      <c r="V16" s="135">
        <f t="shared" si="1"/>
        <v>137.4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273.60000000000002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28.6</v>
      </c>
      <c r="C23" s="133">
        <v>4.0999999999999996</v>
      </c>
      <c r="D23" s="133">
        <v>5.3</v>
      </c>
      <c r="E23" s="133">
        <v>97.2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135.19999999999999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28.6</v>
      </c>
      <c r="C24" s="135">
        <f t="shared" si="3"/>
        <v>4.0999999999999996</v>
      </c>
      <c r="D24" s="135">
        <f t="shared" si="3"/>
        <v>5.3</v>
      </c>
      <c r="E24" s="135">
        <f t="shared" si="3"/>
        <v>97.2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135.19999999999999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2024-04-11T20:22:25Z</dcterms:created>
  <dcterms:modified xsi:type="dcterms:W3CDTF">2024-04-11T20:22:26Z</dcterms:modified>
</cp:coreProperties>
</file>