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3040" windowHeight="9192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<sst xmlns="http://schemas.openxmlformats.org/spreadsheetml/2006/main" count="117" uniqueCount="53">
  <si>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05/04/2024 23:23:18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</si>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</sst>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125-42AC-9B4C-6DDBF87ECB7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6125-42AC-9B4C-6DDBF87ECB7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37.390999999999998</c:v>
                </c:pt>
                <c:pt idx="1">
                  <c:v>39.658999999999999</c:v>
                </c:pt>
                <c:pt idx="2">
                  <c:v>41.478999999999999</c:v>
                </c:pt>
                <c:pt idx="3">
                  <c:v>42.578000000000003</c:v>
                </c:pt>
                <c:pt idx="5">
                  <c:v>5.4260000000000002</c:v>
                </c:pt>
                <c:pt idx="6">
                  <c:v>21.895</c:v>
                </c:pt>
                <c:pt idx="7">
                  <c:v>54.82</c:v>
                </c:pt>
                <c:pt idx="18">
                  <c:v>37.713999999999999</c:v>
                </c:pt>
                <c:pt idx="20">
                  <c:v>47.463999999999999</c:v>
                </c:pt>
                <c:pt idx="21">
                  <c:v>31.036000000000001</c:v>
                </c:pt>
                <c:pt idx="22">
                  <c:v>36.978000000000002</c:v>
                </c:pt>
                <c:pt idx="23">
                  <c:v>32.308999999999997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5-42AC-9B4C-6DDBF87ECB7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</c:v>
                </c:pt>
                <c:pt idx="5">
                  <c:v>72.400000000000006</c:v>
                </c:pt>
                <c:pt idx="6">
                  <c:v>31.5</c:v>
                </c:pt>
                <c:pt idx="7">
                  <c:v>0</c:v>
                </c:pt>
                <c:pt idx="8">
                  <c:v>70</c:v>
                </c:pt>
                <c:pt idx="9">
                  <c:v>61.8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25-42AC-9B4C-6DDBF87ECB7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7.61</c:v>
                </c:pt>
                <c:pt idx="1">
                  <c:v>4.7</c:v>
                </c:pt>
                <c:pt idx="2">
                  <c:v>5.18</c:v>
                </c:pt>
                <c:pt idx="3">
                  <c:v>1.75</c:v>
                </c:pt>
                <c:pt idx="6">
                  <c:v>0.12</c:v>
                </c:pt>
                <c:pt idx="7">
                  <c:v>7.9000000000000001E-2</c:v>
                </c:pt>
                <c:pt idx="8">
                  <c:v>0.34099999999999997</c:v>
                </c:pt>
                <c:pt idx="10">
                  <c:v>17.942</c:v>
                </c:pt>
                <c:pt idx="11">
                  <c:v>14.614999999999998</c:v>
                </c:pt>
                <c:pt idx="12">
                  <c:v>15.44</c:v>
                </c:pt>
                <c:pt idx="13">
                  <c:v>17.528000000000002</c:v>
                </c:pt>
                <c:pt idx="14">
                  <c:v>19.835000000000001</c:v>
                </c:pt>
                <c:pt idx="15">
                  <c:v>16.794</c:v>
                </c:pt>
                <c:pt idx="16">
                  <c:v>24.989000000000001</c:v>
                </c:pt>
                <c:pt idx="17">
                  <c:v>4.0000000000000001E-3</c:v>
                </c:pt>
                <c:pt idx="18">
                  <c:v>0.82400000000000007</c:v>
                </c:pt>
                <c:pt idx="19">
                  <c:v>0.33200000000000002</c:v>
                </c:pt>
                <c:pt idx="20">
                  <c:v>0.14299999999999999</c:v>
                </c:pt>
                <c:pt idx="21">
                  <c:v>0.54900000000000004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25-42AC-9B4C-6DDBF87ECB7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6125-42AC-9B4C-6DDBF87ECB7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6125-42AC-9B4C-6DDBF87E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45.191000000000003</c:v>
                </c:pt>
                <c:pt idx="1">
                  <c:v>44.359000000000002</c:v>
                </c:pt>
                <c:pt idx="2">
                  <c:v>56.658999999999999</c:v>
                </c:pt>
                <c:pt idx="3">
                  <c:v>54.327999999999996</c:v>
                </c:pt>
                <c:pt idx="4">
                  <c:v>78.960999999999999</c:v>
                </c:pt>
                <c:pt idx="5">
                  <c:v>77.866</c:v>
                </c:pt>
                <c:pt idx="6">
                  <c:v>53.483000000000011</c:v>
                </c:pt>
                <c:pt idx="7">
                  <c:v>55.493999999999993</c:v>
                </c:pt>
                <c:pt idx="8">
                  <c:v>70.325999999999993</c:v>
                </c:pt>
                <c:pt idx="9">
                  <c:v>63.281999999999996</c:v>
                </c:pt>
                <c:pt idx="10">
                  <c:v>20.43</c:v>
                </c:pt>
                <c:pt idx="11">
                  <c:v>17.725000000000001</c:v>
                </c:pt>
                <c:pt idx="12">
                  <c:v>18.852</c:v>
                </c:pt>
                <c:pt idx="13">
                  <c:v>19.707999999999998</c:v>
                </c:pt>
                <c:pt idx="14">
                  <c:v>19.855</c:v>
                </c:pt>
                <c:pt idx="15">
                  <c:v>17.420000000000002</c:v>
                </c:pt>
                <c:pt idx="16">
                  <c:v>28.279</c:v>
                </c:pt>
                <c:pt idx="17">
                  <c:v>62.832000000000001</c:v>
                </c:pt>
                <c:pt idx="18">
                  <c:v>38.537999999999997</c:v>
                </c:pt>
                <c:pt idx="19">
                  <c:v>10.332000000000001</c:v>
                </c:pt>
                <c:pt idx="20">
                  <c:v>50.855000000000004</c:v>
                </c:pt>
                <c:pt idx="21">
                  <c:v>43.471999999999994</c:v>
                </c:pt>
                <c:pt idx="22">
                  <c:v>36.978000000000002</c:v>
                </c:pt>
                <c:pt idx="23">
                  <c:v>32.308999999999997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25-42AC-9B4C-6DDBF87E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67.239999999999995</c:v>
                </c:pt>
                <c:pt idx="1">
                  <c:v>67.44</c:v>
                </c:pt>
                <c:pt idx="2">
                  <c:v>65.5</c:v>
                </c:pt>
                <c:pt idx="3">
                  <c:v>65.569999999999993</c:v>
                </c:pt>
                <c:pt idx="4">
                  <c:v>60</c:v>
                </c:pt>
                <c:pt idx="5">
                  <c:v>62.32</c:v>
                </c:pt>
                <c:pt idx="6">
                  <c:v>67</c:v>
                </c:pt>
                <c:pt idx="7">
                  <c:v>62</c:v>
                </c:pt>
                <c:pt idx="8">
                  <c:v>59.24</c:v>
                </c:pt>
                <c:pt idx="9">
                  <c:v>41.07</c:v>
                </c:pt>
                <c:pt idx="10">
                  <c:v>25.04</c:v>
                </c:pt>
                <c:pt idx="11">
                  <c:v>11.62</c:v>
                </c:pt>
                <c:pt idx="12">
                  <c:v>0.24</c:v>
                </c:pt>
                <c:pt idx="13">
                  <c:v>0.42</c:v>
                </c:pt>
                <c:pt idx="14">
                  <c:v>0.53</c:v>
                </c:pt>
                <c:pt idx="15">
                  <c:v>0.48</c:v>
                </c:pt>
                <c:pt idx="16">
                  <c:v>27.13</c:v>
                </c:pt>
                <c:pt idx="17">
                  <c:v>40.770000000000003</c:v>
                </c:pt>
                <c:pt idx="18">
                  <c:v>74.099999999999994</c:v>
                </c:pt>
                <c:pt idx="19">
                  <c:v>91.32</c:v>
                </c:pt>
                <c:pt idx="20">
                  <c:v>71.97</c:v>
                </c:pt>
                <c:pt idx="21">
                  <c:v>64.900000000000006</c:v>
                </c:pt>
                <c:pt idx="22">
                  <c:v>68.62</c:v>
                </c:pt>
                <c:pt idx="23">
                  <c:v>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25-42AC-9B4C-6DDBF87E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09375" defaultRowHeight="15.9" customHeight="1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45.190999999999995</v>
      </c>
      <c r="C4" s="18">
        <v>44.359000000000002</v>
      </c>
      <c r="D4" s="18">
        <v>56.658999999999999</v>
      </c>
      <c r="E4" s="18">
        <v>54.328000000000003</v>
      </c>
      <c r="F4" s="18">
        <v>79</v>
      </c>
      <c r="G4" s="18">
        <v>77.826000000000008</v>
      </c>
      <c r="H4" s="18">
        <v>53.514999999999993</v>
      </c>
      <c r="I4" s="18">
        <v>55.494</v>
      </c>
      <c r="J4" s="18">
        <v>70.340999999999994</v>
      </c>
      <c r="K4" s="18">
        <v>63.254999999999995</v>
      </c>
      <c r="L4" s="18">
        <v>20.43</v>
      </c>
      <c r="M4" s="18">
        <v>17.724999999999998</v>
      </c>
      <c r="N4" s="18">
        <v>18.852</v>
      </c>
      <c r="O4" s="18">
        <v>19.708000000000002</v>
      </c>
      <c r="P4" s="18">
        <v>19.855</v>
      </c>
      <c r="Q4" s="18">
        <v>17.420000000000002</v>
      </c>
      <c r="R4" s="18">
        <v>28.279</v>
      </c>
      <c r="S4" s="18">
        <v>62.803999999999995</v>
      </c>
      <c r="T4" s="18">
        <v>38.537999999999997</v>
      </c>
      <c r="U4" s="18">
        <v>10.332000000000001</v>
      </c>
      <c r="V4" s="18">
        <v>50.854999999999997</v>
      </c>
      <c r="W4" s="18">
        <v>43.472000000000001</v>
      </c>
      <c r="X4" s="18">
        <v>36.978000000000002</v>
      </c>
      <c r="Y4" s="18">
        <v>32.308999999999997</v>
      </c>
      <c r="Z4" s="19"/>
      <c r="AA4" s="20">
        <f>SUM(B4:Z4)</f>
        <v>1017.5249999999999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67.239999999999995</v>
      </c>
      <c r="C7" s="28">
        <v>67.44</v>
      </c>
      <c r="D7" s="28">
        <v>65.5</v>
      </c>
      <c r="E7" s="28">
        <v>65.569999999999993</v>
      </c>
      <c r="F7" s="28">
        <v>60</v>
      </c>
      <c r="G7" s="28">
        <v>62.32</v>
      </c>
      <c r="H7" s="28">
        <v>67</v>
      </c>
      <c r="I7" s="28">
        <v>62</v>
      </c>
      <c r="J7" s="28">
        <v>59.24</v>
      </c>
      <c r="K7" s="28">
        <v>41.07</v>
      </c>
      <c r="L7" s="28">
        <v>25.04</v>
      </c>
      <c r="M7" s="28">
        <v>11.62</v>
      </c>
      <c r="N7" s="28">
        <v>0.24</v>
      </c>
      <c r="O7" s="28">
        <v>0.42</v>
      </c>
      <c r="P7" s="28">
        <v>0.53</v>
      </c>
      <c r="Q7" s="28">
        <v>0.48</v>
      </c>
      <c r="R7" s="28">
        <v>27.13</v>
      </c>
      <c r="S7" s="28">
        <v>40.770000000000003</v>
      </c>
      <c r="T7" s="28">
        <v>74.099999999999994</v>
      </c>
      <c r="U7" s="28">
        <v>91.32</v>
      </c>
      <c r="V7" s="28">
        <v>71.97</v>
      </c>
      <c r="W7" s="28">
        <v>64.900000000000006</v>
      </c>
      <c r="X7" s="28">
        <v>68.62</v>
      </c>
      <c r="Y7" s="28">
        <v>67.55</v>
      </c>
      <c r="Z7" s="29"/>
      <c r="AA7" s="30">
        <f>IF(SUM(B7:Z7)&lt;&gt;0,AVERAGEIF(B7:Z7,"&lt;&gt;"""),"")</f>
        <v>48.419583333333328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37.390999999999998</v>
      </c>
      <c r="C12" s="52">
        <v>39.658999999999999</v>
      </c>
      <c r="D12" s="52">
        <v>41.478999999999999</v>
      </c>
      <c r="E12" s="52">
        <v>42.578000000000003</v>
      </c>
      <c r="F12" s="52"/>
      <c r="G12" s="52">
        <v>5.4260000000000002</v>
      </c>
      <c r="H12" s="52">
        <v>21.895</v>
      </c>
      <c r="I12" s="52">
        <v>54.82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37.713999999999999</v>
      </c>
      <c r="U12" s="52"/>
      <c r="V12" s="52">
        <v>47.463999999999999</v>
      </c>
      <c r="W12" s="52">
        <v>31.036000000000001</v>
      </c>
      <c r="X12" s="52">
        <v>36.978000000000002</v>
      </c>
      <c r="Y12" s="52">
        <v>32.308999999999997</v>
      </c>
      <c r="Z12" s="53"/>
      <c r="AA12" s="54">
        <f t="shared" si="0"/>
        <v>428.74900000000002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7.61</v>
      </c>
      <c r="C14" s="57">
        <v>4.7</v>
      </c>
      <c r="D14" s="57">
        <v>5.18</v>
      </c>
      <c r="E14" s="57">
        <v>1.75</v>
      </c>
      <c r="F14" s="57"/>
      <c r="G14" s="57"/>
      <c r="H14" s="57">
        <v>0.12</v>
      </c>
      <c r="I14" s="57">
        <v>7.9000000000000001E-2</v>
      </c>
      <c r="J14" s="57">
        <v>0.34099999999999997</v>
      </c>
      <c r="K14" s="57"/>
      <c r="L14" s="57">
        <v>17.942</v>
      </c>
      <c r="M14" s="57">
        <v>14.614999999999998</v>
      </c>
      <c r="N14" s="57">
        <v>15.44</v>
      </c>
      <c r="O14" s="57">
        <v>17.528000000000002</v>
      </c>
      <c r="P14" s="57">
        <v>19.835000000000001</v>
      </c>
      <c r="Q14" s="57">
        <v>16.794</v>
      </c>
      <c r="R14" s="57">
        <v>24.989000000000001</v>
      </c>
      <c r="S14" s="57">
        <v>4.0000000000000001E-3</v>
      </c>
      <c r="T14" s="57">
        <v>0.82400000000000007</v>
      </c>
      <c r="U14" s="57">
        <v>0.33200000000000002</v>
      </c>
      <c r="V14" s="57">
        <v>0.14299999999999999</v>
      </c>
      <c r="W14" s="57">
        <v>0.54900000000000004</v>
      </c>
      <c r="X14" s="57"/>
      <c r="Y14" s="57"/>
      <c r="Z14" s="58"/>
      <c r="AA14" s="59">
        <f t="shared" si="0"/>
        <v>148.77500000000001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45.000999999999998</v>
      </c>
      <c r="C16" s="62">
        <f t="shared" ref="C16:Z16" si="1">IF(LEN(C$2)&gt;0,SUM(C10:C15),"")</f>
        <v>44.359000000000002</v>
      </c>
      <c r="D16" s="62">
        <f t="shared" si="1"/>
        <v>46.658999999999999</v>
      </c>
      <c r="E16" s="62">
        <f t="shared" si="1"/>
        <v>44.328000000000003</v>
      </c>
      <c r="F16" s="62">
        <f t="shared" si="1"/>
        <v>0</v>
      </c>
      <c r="G16" s="62">
        <f t="shared" si="1"/>
        <v>5.4260000000000002</v>
      </c>
      <c r="H16" s="62">
        <f t="shared" si="1"/>
        <v>22.015000000000001</v>
      </c>
      <c r="I16" s="62">
        <f t="shared" si="1"/>
        <v>54.899000000000001</v>
      </c>
      <c r="J16" s="62">
        <f t="shared" si="1"/>
        <v>0.34099999999999997</v>
      </c>
      <c r="K16" s="62">
        <f t="shared" si="1"/>
        <v>0</v>
      </c>
      <c r="L16" s="62">
        <f t="shared" si="1"/>
        <v>17.942</v>
      </c>
      <c r="M16" s="62">
        <f t="shared" si="1"/>
        <v>14.614999999999998</v>
      </c>
      <c r="N16" s="62">
        <f t="shared" si="1"/>
        <v>15.44</v>
      </c>
      <c r="O16" s="62">
        <f t="shared" si="1"/>
        <v>17.528000000000002</v>
      </c>
      <c r="P16" s="62">
        <f t="shared" si="1"/>
        <v>19.835000000000001</v>
      </c>
      <c r="Q16" s="62">
        <f t="shared" si="1"/>
        <v>16.794</v>
      </c>
      <c r="R16" s="62">
        <f t="shared" si="1"/>
        <v>24.989000000000001</v>
      </c>
      <c r="S16" s="62">
        <f t="shared" si="1"/>
        <v>4.0000000000000001E-3</v>
      </c>
      <c r="T16" s="62">
        <f t="shared" si="1"/>
        <v>38.537999999999997</v>
      </c>
      <c r="U16" s="62">
        <f t="shared" si="1"/>
        <v>0.33200000000000002</v>
      </c>
      <c r="V16" s="62">
        <f t="shared" si="1"/>
        <v>47.606999999999999</v>
      </c>
      <c r="W16" s="62">
        <f t="shared" si="1"/>
        <v>31.585000000000001</v>
      </c>
      <c r="X16" s="62">
        <f t="shared" si="1"/>
        <v>36.978000000000002</v>
      </c>
      <c r="Y16" s="62">
        <f t="shared" si="1"/>
        <v>32.308999999999997</v>
      </c>
      <c r="Z16" s="63" t="str">
        <f t="shared" si="1"/>
        <v/>
      </c>
      <c r="AA16" s="64">
        <f>SUM(AA10:AA15)</f>
        <v>577.524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v>3.29</v>
      </c>
      <c r="S19" s="72"/>
      <c r="T19" s="72"/>
      <c r="U19" s="72"/>
      <c r="V19" s="72">
        <v>3.2480000000000002</v>
      </c>
      <c r="W19" s="72">
        <v>11.887</v>
      </c>
      <c r="X19" s="72"/>
      <c r="Y19" s="72"/>
      <c r="Z19" s="73"/>
      <c r="AA19" s="74">
        <f t="shared" ref="AA19:AA24" si="2">SUM(B19:Z19)</f>
        <v>18.425000000000001</v>
      </c>
    </row>
    <row r="20" spans="1:27" ht="24.9" customHeight="1" x14ac:dyDescent="0.25">
      <c r="A20" s="75" t="s">
        <v>15</v>
      </c>
      <c r="B20" s="76">
        <v>0.19</v>
      </c>
      <c r="C20" s="77"/>
      <c r="D20" s="77"/>
      <c r="E20" s="77"/>
      <c r="F20" s="77"/>
      <c r="G20" s="77"/>
      <c r="H20" s="77"/>
      <c r="I20" s="77"/>
      <c r="J20" s="77"/>
      <c r="K20" s="77"/>
      <c r="L20" s="77">
        <v>0.1</v>
      </c>
      <c r="M20" s="77">
        <v>3.11</v>
      </c>
      <c r="N20" s="77">
        <v>2.08</v>
      </c>
      <c r="O20" s="77">
        <v>2.1800000000000002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7.66</v>
      </c>
    </row>
    <row r="21" spans="1:27" ht="24.9" customHeight="1" x14ac:dyDescent="0.25">
      <c r="A21" s="75" t="s">
        <v>16</v>
      </c>
      <c r="B21" s="80"/>
      <c r="C21" s="81"/>
      <c r="D21" s="81">
        <v>10</v>
      </c>
      <c r="E21" s="81">
        <v>10</v>
      </c>
      <c r="F21" s="81">
        <v>10</v>
      </c>
      <c r="G21" s="81"/>
      <c r="H21" s="81"/>
      <c r="I21" s="81">
        <v>0.59499999999999997</v>
      </c>
      <c r="J21" s="81"/>
      <c r="K21" s="81">
        <v>1.4550000000000001</v>
      </c>
      <c r="L21" s="81">
        <v>2.3879999999999999</v>
      </c>
      <c r="M21" s="81"/>
      <c r="N21" s="81">
        <v>1.3320000000000001</v>
      </c>
      <c r="O21" s="81"/>
      <c r="P21" s="81">
        <v>0.02</v>
      </c>
      <c r="Q21" s="81">
        <v>0.626</v>
      </c>
      <c r="R21" s="81"/>
      <c r="S21" s="81"/>
      <c r="T21" s="81"/>
      <c r="U21" s="81">
        <v>10</v>
      </c>
      <c r="V21" s="81"/>
      <c r="W21" s="81"/>
      <c r="X21" s="81"/>
      <c r="Y21" s="81"/>
      <c r="Z21" s="78"/>
      <c r="AA21" s="79">
        <f t="shared" si="2"/>
        <v>46.415999999999997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0.19</v>
      </c>
      <c r="C25" s="88">
        <f t="shared" ref="C25:Z25" si="3">IF(LEN(C$2)&gt;0,SUM(C19:C24),"")</f>
        <v>0</v>
      </c>
      <c r="D25" s="88">
        <f t="shared" si="3"/>
        <v>10</v>
      </c>
      <c r="E25" s="88">
        <f t="shared" si="3"/>
        <v>10</v>
      </c>
      <c r="F25" s="88">
        <f t="shared" si="3"/>
        <v>10</v>
      </c>
      <c r="G25" s="88">
        <f t="shared" si="3"/>
        <v>0</v>
      </c>
      <c r="H25" s="88">
        <f t="shared" si="3"/>
        <v>0</v>
      </c>
      <c r="I25" s="88">
        <f t="shared" si="3"/>
        <v>0.59499999999999997</v>
      </c>
      <c r="J25" s="88">
        <f t="shared" si="3"/>
        <v>0</v>
      </c>
      <c r="K25" s="88">
        <f t="shared" si="3"/>
        <v>1.4550000000000001</v>
      </c>
      <c r="L25" s="88">
        <f t="shared" si="3"/>
        <v>2.488</v>
      </c>
      <c r="M25" s="88">
        <f t="shared" si="3"/>
        <v>3.11</v>
      </c>
      <c r="N25" s="88">
        <f t="shared" si="3"/>
        <v>3.4119999999999999</v>
      </c>
      <c r="O25" s="88">
        <f t="shared" si="3"/>
        <v>2.1800000000000002</v>
      </c>
      <c r="P25" s="88">
        <f t="shared" si="3"/>
        <v>0.02</v>
      </c>
      <c r="Q25" s="88">
        <f t="shared" si="3"/>
        <v>0.626</v>
      </c>
      <c r="R25" s="88">
        <f t="shared" si="3"/>
        <v>3.29</v>
      </c>
      <c r="S25" s="88">
        <f t="shared" si="3"/>
        <v>0</v>
      </c>
      <c r="T25" s="88">
        <f t="shared" si="3"/>
        <v>0</v>
      </c>
      <c r="U25" s="88">
        <f t="shared" si="3"/>
        <v>10</v>
      </c>
      <c r="V25" s="88">
        <f t="shared" si="3"/>
        <v>3.2480000000000002</v>
      </c>
      <c r="W25" s="88">
        <f t="shared" si="3"/>
        <v>11.887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72.501000000000005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45.191000000000003</v>
      </c>
      <c r="C29" s="77">
        <v>44.359000000000002</v>
      </c>
      <c r="D29" s="77">
        <v>56.658999999999999</v>
      </c>
      <c r="E29" s="77">
        <v>54.328000000000003</v>
      </c>
      <c r="F29" s="77">
        <v>10</v>
      </c>
      <c r="G29" s="77">
        <v>5.4260000000000002</v>
      </c>
      <c r="H29" s="77">
        <v>22.015000000000001</v>
      </c>
      <c r="I29" s="77">
        <v>55.494</v>
      </c>
      <c r="J29" s="77">
        <v>0.34100000000000003</v>
      </c>
      <c r="K29" s="77">
        <v>1.4550000000000001</v>
      </c>
      <c r="L29" s="77">
        <v>20.43</v>
      </c>
      <c r="M29" s="77">
        <v>17.725000000000001</v>
      </c>
      <c r="N29" s="77">
        <v>18.852</v>
      </c>
      <c r="O29" s="77">
        <v>19.707999999999998</v>
      </c>
      <c r="P29" s="77">
        <v>19.855</v>
      </c>
      <c r="Q29" s="77">
        <v>17.420000000000002</v>
      </c>
      <c r="R29" s="77">
        <v>28.279</v>
      </c>
      <c r="S29" s="77">
        <v>4.0000000000000001E-3</v>
      </c>
      <c r="T29" s="77">
        <v>38.537999999999997</v>
      </c>
      <c r="U29" s="77">
        <v>10.332000000000001</v>
      </c>
      <c r="V29" s="77">
        <v>50.854999999999997</v>
      </c>
      <c r="W29" s="77">
        <v>43.472000000000001</v>
      </c>
      <c r="X29" s="77">
        <v>36.978000000000002</v>
      </c>
      <c r="Y29" s="77">
        <v>32.308999999999997</v>
      </c>
      <c r="Z29" s="78"/>
      <c r="AA29" s="79">
        <f>SUM(B29:Z29)</f>
        <v>650.02499999999986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45.191000000000003</v>
      </c>
      <c r="C31" s="62">
        <f t="shared" ref="C31:Z31" si="4">IF(LEN(C$2)&gt;0,SUM(C28:C30),"")</f>
        <v>44.359000000000002</v>
      </c>
      <c r="D31" s="62">
        <f t="shared" si="4"/>
        <v>56.658999999999999</v>
      </c>
      <c r="E31" s="62">
        <f t="shared" si="4"/>
        <v>54.328000000000003</v>
      </c>
      <c r="F31" s="62">
        <f t="shared" si="4"/>
        <v>10</v>
      </c>
      <c r="G31" s="62">
        <f t="shared" si="4"/>
        <v>5.4260000000000002</v>
      </c>
      <c r="H31" s="62">
        <f t="shared" si="4"/>
        <v>22.015000000000001</v>
      </c>
      <c r="I31" s="62">
        <f t="shared" si="4"/>
        <v>55.494</v>
      </c>
      <c r="J31" s="62">
        <f t="shared" si="4"/>
        <v>0.34100000000000003</v>
      </c>
      <c r="K31" s="62">
        <f t="shared" si="4"/>
        <v>1.4550000000000001</v>
      </c>
      <c r="L31" s="62">
        <f t="shared" si="4"/>
        <v>20.43</v>
      </c>
      <c r="M31" s="62">
        <f t="shared" si="4"/>
        <v>17.725000000000001</v>
      </c>
      <c r="N31" s="62">
        <f t="shared" si="4"/>
        <v>18.852</v>
      </c>
      <c r="O31" s="62">
        <f t="shared" si="4"/>
        <v>19.707999999999998</v>
      </c>
      <c r="P31" s="62">
        <f t="shared" si="4"/>
        <v>19.855</v>
      </c>
      <c r="Q31" s="62">
        <f t="shared" si="4"/>
        <v>17.420000000000002</v>
      </c>
      <c r="R31" s="62">
        <f t="shared" si="4"/>
        <v>28.279</v>
      </c>
      <c r="S31" s="62">
        <f t="shared" si="4"/>
        <v>4.0000000000000001E-3</v>
      </c>
      <c r="T31" s="62">
        <f t="shared" si="4"/>
        <v>38.537999999999997</v>
      </c>
      <c r="U31" s="62">
        <f t="shared" si="4"/>
        <v>10.332000000000001</v>
      </c>
      <c r="V31" s="62">
        <f t="shared" si="4"/>
        <v>50.854999999999997</v>
      </c>
      <c r="W31" s="62">
        <f t="shared" si="4"/>
        <v>43.472000000000001</v>
      </c>
      <c r="X31" s="62">
        <f t="shared" si="4"/>
        <v>36.978000000000002</v>
      </c>
      <c r="Y31" s="62">
        <f t="shared" si="4"/>
        <v>32.308999999999997</v>
      </c>
      <c r="Z31" s="63" t="str">
        <f t="shared" si="4"/>
        <v/>
      </c>
      <c r="AA31" s="64">
        <f>SUM(AA28:AA30)</f>
        <v>650.02499999999986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>
        <v>69</v>
      </c>
      <c r="G38" s="99">
        <v>72.400000000000006</v>
      </c>
      <c r="H38" s="99">
        <v>31.5</v>
      </c>
      <c r="I38" s="99"/>
      <c r="J38" s="99">
        <v>70</v>
      </c>
      <c r="K38" s="99">
        <v>61.8</v>
      </c>
      <c r="L38" s="99"/>
      <c r="M38" s="99"/>
      <c r="N38" s="99"/>
      <c r="O38" s="99"/>
      <c r="P38" s="99"/>
      <c r="Q38" s="99"/>
      <c r="R38" s="99"/>
      <c r="S38" s="99">
        <v>62.8</v>
      </c>
      <c r="T38" s="99"/>
      <c r="U38" s="99"/>
      <c r="V38" s="99"/>
      <c r="W38" s="99"/>
      <c r="X38" s="99"/>
      <c r="Y38" s="99"/>
      <c r="Z38" s="100"/>
      <c r="AA38" s="79">
        <f t="shared" si="5"/>
        <v>367.5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69</v>
      </c>
      <c r="G39" s="88">
        <f t="shared" si="6"/>
        <v>72.400000000000006</v>
      </c>
      <c r="H39" s="88">
        <f t="shared" si="6"/>
        <v>31.5</v>
      </c>
      <c r="I39" s="88">
        <f t="shared" si="6"/>
        <v>0</v>
      </c>
      <c r="J39" s="88">
        <f t="shared" si="6"/>
        <v>70</v>
      </c>
      <c r="K39" s="88">
        <f t="shared" si="6"/>
        <v>61.8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62.8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367.5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>
        <v>69</v>
      </c>
      <c r="G46" s="99">
        <v>72.400000000000006</v>
      </c>
      <c r="H46" s="99">
        <v>31.5</v>
      </c>
      <c r="I46" s="99"/>
      <c r="J46" s="99">
        <v>70</v>
      </c>
      <c r="K46" s="99">
        <v>61.8</v>
      </c>
      <c r="L46" s="99"/>
      <c r="M46" s="99"/>
      <c r="N46" s="99"/>
      <c r="O46" s="99"/>
      <c r="P46" s="99"/>
      <c r="Q46" s="99"/>
      <c r="R46" s="99"/>
      <c r="S46" s="99">
        <v>62.8</v>
      </c>
      <c r="T46" s="99"/>
      <c r="U46" s="99"/>
      <c r="V46" s="99"/>
      <c r="W46" s="99"/>
      <c r="X46" s="99"/>
      <c r="Y46" s="99"/>
      <c r="Z46" s="100"/>
      <c r="AA46" s="79">
        <f t="shared" si="7"/>
        <v>367.5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69</v>
      </c>
      <c r="G48" s="88">
        <f t="shared" si="8"/>
        <v>72.400000000000006</v>
      </c>
      <c r="H48" s="88">
        <f t="shared" si="8"/>
        <v>31.5</v>
      </c>
      <c r="I48" s="88">
        <f t="shared" si="8"/>
        <v>0</v>
      </c>
      <c r="J48" s="88">
        <f t="shared" si="8"/>
        <v>70</v>
      </c>
      <c r="K48" s="88">
        <f t="shared" si="8"/>
        <v>61.8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62.8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367.5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45.190999999999995</v>
      </c>
      <c r="C51" s="88">
        <f t="shared" si="10"/>
        <v>44.359000000000002</v>
      </c>
      <c r="D51" s="88">
        <f t="shared" si="10"/>
        <v>56.658999999999999</v>
      </c>
      <c r="E51" s="88">
        <f t="shared" si="10"/>
        <v>54.328000000000003</v>
      </c>
      <c r="F51" s="88">
        <f t="shared" si="10"/>
        <v>79</v>
      </c>
      <c r="G51" s="88">
        <f t="shared" si="10"/>
        <v>77.826000000000008</v>
      </c>
      <c r="H51" s="88">
        <f t="shared" si="10"/>
        <v>53.515000000000001</v>
      </c>
      <c r="I51" s="88">
        <f t="shared" si="10"/>
        <v>55.494</v>
      </c>
      <c r="J51" s="88">
        <f t="shared" si="10"/>
        <v>70.340999999999994</v>
      </c>
      <c r="K51" s="88">
        <f t="shared" si="10"/>
        <v>63.254999999999995</v>
      </c>
      <c r="L51" s="88">
        <f t="shared" si="10"/>
        <v>20.43</v>
      </c>
      <c r="M51" s="88">
        <f t="shared" si="10"/>
        <v>17.724999999999998</v>
      </c>
      <c r="N51" s="88">
        <f t="shared" si="10"/>
        <v>18.852</v>
      </c>
      <c r="O51" s="88">
        <f t="shared" si="10"/>
        <v>19.708000000000002</v>
      </c>
      <c r="P51" s="88">
        <f t="shared" si="10"/>
        <v>19.855</v>
      </c>
      <c r="Q51" s="88">
        <f t="shared" si="10"/>
        <v>17.420000000000002</v>
      </c>
      <c r="R51" s="88">
        <f t="shared" si="10"/>
        <v>28.279</v>
      </c>
      <c r="S51" s="88">
        <f t="shared" si="10"/>
        <v>62.803999999999995</v>
      </c>
      <c r="T51" s="88">
        <f t="shared" si="10"/>
        <v>38.537999999999997</v>
      </c>
      <c r="U51" s="88">
        <f t="shared" si="10"/>
        <v>10.332000000000001</v>
      </c>
      <c r="V51" s="88">
        <f t="shared" si="10"/>
        <v>50.854999999999997</v>
      </c>
      <c r="W51" s="88">
        <f t="shared" si="10"/>
        <v>43.472000000000001</v>
      </c>
      <c r="X51" s="88">
        <f t="shared" si="10"/>
        <v>36.978000000000002</v>
      </c>
      <c r="Y51" s="88">
        <f t="shared" si="10"/>
        <v>32.308999999999997</v>
      </c>
      <c r="Z51" s="89" t="str">
        <f t="shared" si="10"/>
        <v/>
      </c>
      <c r="AA51" s="104">
        <f>SUM(B51:Z51)</f>
        <v>1017.5249999999999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45388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45.191000000000003</v>
      </c>
      <c r="C4" s="18">
        <v>44.359000000000002</v>
      </c>
      <c r="D4" s="18">
        <v>56.658999999999999</v>
      </c>
      <c r="E4" s="18">
        <v>54.327999999999996</v>
      </c>
      <c r="F4" s="18">
        <v>78.960999999999999</v>
      </c>
      <c r="G4" s="18">
        <v>77.866</v>
      </c>
      <c r="H4" s="18">
        <v>53.483000000000011</v>
      </c>
      <c r="I4" s="18">
        <v>55.493999999999993</v>
      </c>
      <c r="J4" s="18">
        <v>70.325999999999993</v>
      </c>
      <c r="K4" s="18">
        <v>63.281999999999996</v>
      </c>
      <c r="L4" s="18">
        <v>20.43</v>
      </c>
      <c r="M4" s="18">
        <v>17.725000000000001</v>
      </c>
      <c r="N4" s="18">
        <v>18.852</v>
      </c>
      <c r="O4" s="18">
        <v>19.707999999999998</v>
      </c>
      <c r="P4" s="18">
        <v>19.855</v>
      </c>
      <c r="Q4" s="18">
        <v>17.420000000000002</v>
      </c>
      <c r="R4" s="18">
        <v>28.279</v>
      </c>
      <c r="S4" s="18">
        <v>62.832000000000001</v>
      </c>
      <c r="T4" s="18">
        <v>38.537999999999997</v>
      </c>
      <c r="U4" s="18">
        <v>10.332000000000001</v>
      </c>
      <c r="V4" s="18">
        <v>50.855000000000004</v>
      </c>
      <c r="W4" s="18">
        <v>43.471999999999994</v>
      </c>
      <c r="X4" s="18">
        <v>36.978000000000002</v>
      </c>
      <c r="Y4" s="18">
        <v>32.308999999999997</v>
      </c>
      <c r="Z4" s="19"/>
      <c r="AA4" s="20">
        <f>SUM(B4:Z4)</f>
        <v>1017.5339999999998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67.239999999999995</v>
      </c>
      <c r="C7" s="28">
        <v>67.44</v>
      </c>
      <c r="D7" s="28">
        <v>65.5</v>
      </c>
      <c r="E7" s="28">
        <v>65.569999999999993</v>
      </c>
      <c r="F7" s="28">
        <v>60</v>
      </c>
      <c r="G7" s="28">
        <v>62.32</v>
      </c>
      <c r="H7" s="28">
        <v>67</v>
      </c>
      <c r="I7" s="28">
        <v>62</v>
      </c>
      <c r="J7" s="28">
        <v>59.24</v>
      </c>
      <c r="K7" s="28">
        <v>41.07</v>
      </c>
      <c r="L7" s="28">
        <v>25.04</v>
      </c>
      <c r="M7" s="28">
        <v>11.62</v>
      </c>
      <c r="N7" s="28">
        <v>0.24</v>
      </c>
      <c r="O7" s="28">
        <v>0.42</v>
      </c>
      <c r="P7" s="28">
        <v>0.53</v>
      </c>
      <c r="Q7" s="28">
        <v>0.48</v>
      </c>
      <c r="R7" s="28">
        <v>27.13</v>
      </c>
      <c r="S7" s="28">
        <v>40.770000000000003</v>
      </c>
      <c r="T7" s="28">
        <v>74.099999999999994</v>
      </c>
      <c r="U7" s="28">
        <v>91.32</v>
      </c>
      <c r="V7" s="28">
        <v>71.97</v>
      </c>
      <c r="W7" s="28">
        <v>64.900000000000006</v>
      </c>
      <c r="X7" s="28">
        <v>68.62</v>
      </c>
      <c r="Y7" s="28">
        <v>67.55</v>
      </c>
      <c r="Z7" s="29"/>
      <c r="AA7" s="30">
        <f>IF(SUM(B7:Z7)&lt;&gt;0,AVERAGEIF(B7:Z7,"&lt;&gt;"""),"")</f>
        <v>48.419583333333328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16.597000000000001</v>
      </c>
      <c r="C14" s="57">
        <v>16.012</v>
      </c>
      <c r="D14" s="57">
        <v>15.942</v>
      </c>
      <c r="E14" s="57">
        <v>15.755999999999998</v>
      </c>
      <c r="F14" s="57">
        <v>20.823999999999998</v>
      </c>
      <c r="G14" s="57">
        <v>17.934999999999999</v>
      </c>
      <c r="H14" s="57">
        <v>17.993000000000002</v>
      </c>
      <c r="I14" s="57">
        <v>20.666</v>
      </c>
      <c r="J14" s="57">
        <v>45.150999999999996</v>
      </c>
      <c r="K14" s="57">
        <v>48.055999999999997</v>
      </c>
      <c r="L14" s="57">
        <v>20.43</v>
      </c>
      <c r="M14" s="57"/>
      <c r="N14" s="57">
        <v>18</v>
      </c>
      <c r="O14" s="57">
        <v>18</v>
      </c>
      <c r="P14" s="57">
        <v>18.388999999999999</v>
      </c>
      <c r="Q14" s="57">
        <v>17.420000000000002</v>
      </c>
      <c r="R14" s="57">
        <v>1.1759999999999999</v>
      </c>
      <c r="S14" s="57">
        <v>10.920999999999999</v>
      </c>
      <c r="T14" s="57">
        <v>2.7280000000000006</v>
      </c>
      <c r="U14" s="57">
        <v>1.0900000000000001</v>
      </c>
      <c r="V14" s="57">
        <v>6.1840000000000011</v>
      </c>
      <c r="W14" s="57">
        <v>4.1819999999999995</v>
      </c>
      <c r="X14" s="57">
        <v>3.0750000000000002</v>
      </c>
      <c r="Y14" s="57">
        <v>3.1239999999999997</v>
      </c>
      <c r="Z14" s="58"/>
      <c r="AA14" s="59">
        <f t="shared" si="0"/>
        <v>359.65100000000001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16.597000000000001</v>
      </c>
      <c r="C16" s="62">
        <f t="shared" ref="C16:Z16" si="1">IF(LEN(C$2)&gt;0,SUM(C10:C15),"")</f>
        <v>16.012</v>
      </c>
      <c r="D16" s="62">
        <f t="shared" si="1"/>
        <v>15.942</v>
      </c>
      <c r="E16" s="62">
        <f t="shared" si="1"/>
        <v>15.755999999999998</v>
      </c>
      <c r="F16" s="62">
        <f t="shared" si="1"/>
        <v>20.823999999999998</v>
      </c>
      <c r="G16" s="62">
        <f t="shared" si="1"/>
        <v>17.934999999999999</v>
      </c>
      <c r="H16" s="62">
        <f t="shared" si="1"/>
        <v>17.993000000000002</v>
      </c>
      <c r="I16" s="62">
        <f t="shared" si="1"/>
        <v>20.666</v>
      </c>
      <c r="J16" s="62">
        <f t="shared" si="1"/>
        <v>45.150999999999996</v>
      </c>
      <c r="K16" s="62">
        <f t="shared" si="1"/>
        <v>48.055999999999997</v>
      </c>
      <c r="L16" s="62">
        <f t="shared" si="1"/>
        <v>20.43</v>
      </c>
      <c r="M16" s="62">
        <f t="shared" si="1"/>
        <v>0</v>
      </c>
      <c r="N16" s="62">
        <f t="shared" si="1"/>
        <v>18</v>
      </c>
      <c r="O16" s="62">
        <f t="shared" si="1"/>
        <v>18</v>
      </c>
      <c r="P16" s="62">
        <f t="shared" si="1"/>
        <v>18.388999999999999</v>
      </c>
      <c r="Q16" s="62">
        <f t="shared" si="1"/>
        <v>17.420000000000002</v>
      </c>
      <c r="R16" s="62">
        <f t="shared" si="1"/>
        <v>1.1759999999999999</v>
      </c>
      <c r="S16" s="62">
        <f t="shared" si="1"/>
        <v>10.920999999999999</v>
      </c>
      <c r="T16" s="62">
        <f t="shared" si="1"/>
        <v>2.7280000000000006</v>
      </c>
      <c r="U16" s="62">
        <f t="shared" si="1"/>
        <v>1.0900000000000001</v>
      </c>
      <c r="V16" s="62">
        <f t="shared" si="1"/>
        <v>6.1840000000000011</v>
      </c>
      <c r="W16" s="62">
        <f t="shared" si="1"/>
        <v>4.1819999999999995</v>
      </c>
      <c r="X16" s="62">
        <f t="shared" si="1"/>
        <v>3.0750000000000002</v>
      </c>
      <c r="Y16" s="62">
        <f t="shared" si="1"/>
        <v>3.1239999999999997</v>
      </c>
      <c r="Z16" s="63" t="str">
        <f t="shared" si="1"/>
        <v/>
      </c>
      <c r="AA16" s="64">
        <f>SUM(AA10:AA15)</f>
        <v>359.65100000000001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v>23.361000000000001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23.361000000000001</v>
      </c>
    </row>
    <row r="20" spans="1:27" ht="24.9" customHeight="1" x14ac:dyDescent="0.25">
      <c r="A20" s="75" t="s">
        <v>15</v>
      </c>
      <c r="B20" s="76"/>
      <c r="C20" s="77">
        <v>0.36799999999999999</v>
      </c>
      <c r="D20" s="77">
        <v>2.0230000000000001</v>
      </c>
      <c r="E20" s="77">
        <v>0.48299999999999998</v>
      </c>
      <c r="F20" s="77">
        <v>6.4339999999999993</v>
      </c>
      <c r="G20" s="77">
        <v>4.7670000000000003</v>
      </c>
      <c r="H20" s="77">
        <v>2.5499999999999998</v>
      </c>
      <c r="I20" s="77">
        <v>2.5499999999999998</v>
      </c>
      <c r="J20" s="77">
        <v>2.65</v>
      </c>
      <c r="K20" s="77">
        <v>2.7</v>
      </c>
      <c r="L20" s="77"/>
      <c r="M20" s="77">
        <v>7.3209999999999997</v>
      </c>
      <c r="N20" s="77"/>
      <c r="O20" s="77"/>
      <c r="P20" s="77"/>
      <c r="Q20" s="77"/>
      <c r="R20" s="77">
        <v>7.1999999999999995E-2</v>
      </c>
      <c r="S20" s="77">
        <v>4.57</v>
      </c>
      <c r="T20" s="77">
        <v>1.375</v>
      </c>
      <c r="U20" s="77"/>
      <c r="V20" s="77">
        <v>1.1000000000000001</v>
      </c>
      <c r="W20" s="77">
        <v>1.35</v>
      </c>
      <c r="X20" s="77">
        <v>1.3</v>
      </c>
      <c r="Y20" s="77">
        <v>1.3</v>
      </c>
      <c r="Z20" s="78"/>
      <c r="AA20" s="79">
        <f t="shared" si="2"/>
        <v>42.912999999999997</v>
      </c>
    </row>
    <row r="21" spans="1:27" ht="24.9" customHeight="1" x14ac:dyDescent="0.25">
      <c r="A21" s="75" t="s">
        <v>16</v>
      </c>
      <c r="B21" s="80">
        <v>28.594000000000001</v>
      </c>
      <c r="C21" s="81">
        <v>27.978999999999999</v>
      </c>
      <c r="D21" s="81">
        <v>38.694000000000003</v>
      </c>
      <c r="E21" s="81">
        <v>38.089000000000006</v>
      </c>
      <c r="F21" s="81">
        <v>51.703000000000003</v>
      </c>
      <c r="G21" s="81">
        <v>55.164000000000001</v>
      </c>
      <c r="H21" s="81">
        <v>32.94</v>
      </c>
      <c r="I21" s="81">
        <v>32.277999999999999</v>
      </c>
      <c r="J21" s="81">
        <v>22.524999999999999</v>
      </c>
      <c r="K21" s="81">
        <v>12.526</v>
      </c>
      <c r="L21" s="81"/>
      <c r="M21" s="81">
        <v>10.404</v>
      </c>
      <c r="N21" s="81">
        <v>0.85199999999999998</v>
      </c>
      <c r="O21" s="81">
        <v>1.708</v>
      </c>
      <c r="P21" s="81">
        <v>1.466</v>
      </c>
      <c r="Q21" s="81"/>
      <c r="R21" s="81">
        <v>3.67</v>
      </c>
      <c r="S21" s="81">
        <v>47.341000000000001</v>
      </c>
      <c r="T21" s="81">
        <v>34.434999999999995</v>
      </c>
      <c r="U21" s="81">
        <v>9.2420000000000009</v>
      </c>
      <c r="V21" s="81">
        <v>43.570999999999998</v>
      </c>
      <c r="W21" s="81">
        <v>37.94</v>
      </c>
      <c r="X21" s="81">
        <v>32.603000000000002</v>
      </c>
      <c r="Y21" s="81">
        <v>27.884999999999998</v>
      </c>
      <c r="Z21" s="78"/>
      <c r="AA21" s="79">
        <f t="shared" si="2"/>
        <v>591.60900000000004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28.594000000000001</v>
      </c>
      <c r="C25" s="88">
        <f t="shared" si="3"/>
        <v>28.346999999999998</v>
      </c>
      <c r="D25" s="88">
        <f t="shared" si="3"/>
        <v>40.717000000000006</v>
      </c>
      <c r="E25" s="88">
        <f t="shared" si="3"/>
        <v>38.572000000000003</v>
      </c>
      <c r="F25" s="88">
        <f t="shared" si="3"/>
        <v>58.137</v>
      </c>
      <c r="G25" s="88">
        <f t="shared" si="3"/>
        <v>59.931000000000004</v>
      </c>
      <c r="H25" s="88">
        <f t="shared" si="3"/>
        <v>35.489999999999995</v>
      </c>
      <c r="I25" s="88">
        <f t="shared" si="3"/>
        <v>34.827999999999996</v>
      </c>
      <c r="J25" s="88">
        <f t="shared" si="3"/>
        <v>25.174999999999997</v>
      </c>
      <c r="K25" s="88">
        <f t="shared" si="3"/>
        <v>15.225999999999999</v>
      </c>
      <c r="L25" s="88">
        <f t="shared" si="3"/>
        <v>0</v>
      </c>
      <c r="M25" s="88">
        <f t="shared" si="3"/>
        <v>17.725000000000001</v>
      </c>
      <c r="N25" s="88">
        <f t="shared" si="3"/>
        <v>0.85199999999999998</v>
      </c>
      <c r="O25" s="88">
        <f t="shared" si="3"/>
        <v>1.708</v>
      </c>
      <c r="P25" s="88">
        <f t="shared" si="3"/>
        <v>1.466</v>
      </c>
      <c r="Q25" s="88">
        <f t="shared" si="3"/>
        <v>0</v>
      </c>
      <c r="R25" s="88">
        <f t="shared" si="3"/>
        <v>27.103000000000002</v>
      </c>
      <c r="S25" s="88">
        <f t="shared" si="3"/>
        <v>51.911000000000001</v>
      </c>
      <c r="T25" s="88">
        <f t="shared" si="3"/>
        <v>35.809999999999995</v>
      </c>
      <c r="U25" s="88">
        <f t="shared" si="3"/>
        <v>9.2420000000000009</v>
      </c>
      <c r="V25" s="88">
        <f t="shared" si="3"/>
        <v>44.670999999999999</v>
      </c>
      <c r="W25" s="88">
        <f t="shared" si="3"/>
        <v>39.29</v>
      </c>
      <c r="X25" s="88">
        <f t="shared" si="3"/>
        <v>33.902999999999999</v>
      </c>
      <c r="Y25" s="88">
        <f t="shared" si="3"/>
        <v>29.184999999999999</v>
      </c>
      <c r="Z25" s="89">
        <f t="shared" si="3"/>
        <v>0</v>
      </c>
      <c r="AA25" s="90">
        <f t="shared" si="3"/>
        <v>657.88300000000004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45.191000000000003</v>
      </c>
      <c r="C29" s="77">
        <v>44.359000000000002</v>
      </c>
      <c r="D29" s="77">
        <v>56.658999999999999</v>
      </c>
      <c r="E29" s="77">
        <v>54.328000000000003</v>
      </c>
      <c r="F29" s="77">
        <v>78.960999999999999</v>
      </c>
      <c r="G29" s="77">
        <v>77.866</v>
      </c>
      <c r="H29" s="77">
        <v>53.482999999999997</v>
      </c>
      <c r="I29" s="77">
        <v>55.494</v>
      </c>
      <c r="J29" s="77">
        <v>70.325999999999993</v>
      </c>
      <c r="K29" s="77">
        <v>63.281999999999996</v>
      </c>
      <c r="L29" s="77">
        <v>20.43</v>
      </c>
      <c r="M29" s="77">
        <v>17.725000000000001</v>
      </c>
      <c r="N29" s="77">
        <v>18.852</v>
      </c>
      <c r="O29" s="77">
        <v>19.707999999999998</v>
      </c>
      <c r="P29" s="77">
        <v>19.855</v>
      </c>
      <c r="Q29" s="77">
        <v>17.420000000000002</v>
      </c>
      <c r="R29" s="77">
        <v>28.279</v>
      </c>
      <c r="S29" s="77">
        <v>62.832000000000001</v>
      </c>
      <c r="T29" s="77">
        <v>38.537999999999997</v>
      </c>
      <c r="U29" s="77">
        <v>10.332000000000001</v>
      </c>
      <c r="V29" s="77">
        <v>50.854999999999997</v>
      </c>
      <c r="W29" s="77">
        <v>43.472000000000001</v>
      </c>
      <c r="X29" s="77">
        <v>36.978000000000002</v>
      </c>
      <c r="Y29" s="77">
        <v>32.308999999999997</v>
      </c>
      <c r="Z29" s="78"/>
      <c r="AA29" s="79">
        <f>SUM(B29:Z29)</f>
        <v>1017.5339999999999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45.191000000000003</v>
      </c>
      <c r="C31" s="62">
        <f t="shared" si="4"/>
        <v>44.359000000000002</v>
      </c>
      <c r="D31" s="62">
        <f t="shared" si="4"/>
        <v>56.658999999999999</v>
      </c>
      <c r="E31" s="62">
        <f t="shared" si="4"/>
        <v>54.328000000000003</v>
      </c>
      <c r="F31" s="62">
        <f t="shared" si="4"/>
        <v>78.960999999999999</v>
      </c>
      <c r="G31" s="62">
        <f t="shared" si="4"/>
        <v>77.866</v>
      </c>
      <c r="H31" s="62">
        <f t="shared" si="4"/>
        <v>53.482999999999997</v>
      </c>
      <c r="I31" s="62">
        <f t="shared" si="4"/>
        <v>55.494</v>
      </c>
      <c r="J31" s="62">
        <f t="shared" si="4"/>
        <v>70.325999999999993</v>
      </c>
      <c r="K31" s="62">
        <f t="shared" si="4"/>
        <v>63.281999999999996</v>
      </c>
      <c r="L31" s="62">
        <f t="shared" si="4"/>
        <v>20.43</v>
      </c>
      <c r="M31" s="62">
        <f t="shared" si="4"/>
        <v>17.725000000000001</v>
      </c>
      <c r="N31" s="62">
        <f t="shared" si="4"/>
        <v>18.852</v>
      </c>
      <c r="O31" s="62">
        <f t="shared" si="4"/>
        <v>19.707999999999998</v>
      </c>
      <c r="P31" s="62">
        <f t="shared" si="4"/>
        <v>19.855</v>
      </c>
      <c r="Q31" s="62">
        <f t="shared" si="4"/>
        <v>17.420000000000002</v>
      </c>
      <c r="R31" s="62">
        <f t="shared" si="4"/>
        <v>28.279</v>
      </c>
      <c r="S31" s="62">
        <f t="shared" si="4"/>
        <v>62.832000000000001</v>
      </c>
      <c r="T31" s="62">
        <f t="shared" si="4"/>
        <v>38.537999999999997</v>
      </c>
      <c r="U31" s="62">
        <f t="shared" si="4"/>
        <v>10.332000000000001</v>
      </c>
      <c r="V31" s="62">
        <f t="shared" si="4"/>
        <v>50.854999999999997</v>
      </c>
      <c r="W31" s="62">
        <f t="shared" si="4"/>
        <v>43.472000000000001</v>
      </c>
      <c r="X31" s="62">
        <f t="shared" si="4"/>
        <v>36.978000000000002</v>
      </c>
      <c r="Y31" s="62">
        <f t="shared" si="4"/>
        <v>32.308999999999997</v>
      </c>
      <c r="Z31" s="63">
        <f t="shared" si="4"/>
        <v>0</v>
      </c>
      <c r="AA31" s="64">
        <f t="shared" si="4"/>
        <v>1017.5339999999999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3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45.191000000000003</v>
      </c>
      <c r="C51" s="88">
        <f t="shared" si="10"/>
        <v>44.358999999999995</v>
      </c>
      <c r="D51" s="88">
        <f t="shared" si="10"/>
        <v>56.659000000000006</v>
      </c>
      <c r="E51" s="88">
        <f t="shared" si="10"/>
        <v>54.328000000000003</v>
      </c>
      <c r="F51" s="88">
        <f t="shared" si="10"/>
        <v>78.960999999999999</v>
      </c>
      <c r="G51" s="88">
        <f t="shared" si="10"/>
        <v>77.866</v>
      </c>
      <c r="H51" s="88">
        <f t="shared" si="10"/>
        <v>53.482999999999997</v>
      </c>
      <c r="I51" s="88">
        <f t="shared" si="10"/>
        <v>55.494</v>
      </c>
      <c r="J51" s="88">
        <f t="shared" si="10"/>
        <v>70.325999999999993</v>
      </c>
      <c r="K51" s="88">
        <f t="shared" si="10"/>
        <v>63.281999999999996</v>
      </c>
      <c r="L51" s="88">
        <f t="shared" si="10"/>
        <v>20.43</v>
      </c>
      <c r="M51" s="88">
        <f t="shared" si="10"/>
        <v>17.725000000000001</v>
      </c>
      <c r="N51" s="88">
        <f t="shared" si="10"/>
        <v>18.852</v>
      </c>
      <c r="O51" s="88">
        <f t="shared" si="10"/>
        <v>19.707999999999998</v>
      </c>
      <c r="P51" s="88">
        <f t="shared" si="10"/>
        <v>19.855</v>
      </c>
      <c r="Q51" s="88">
        <f t="shared" si="10"/>
        <v>17.420000000000002</v>
      </c>
      <c r="R51" s="88">
        <f t="shared" si="10"/>
        <v>28.279</v>
      </c>
      <c r="S51" s="88">
        <f t="shared" si="10"/>
        <v>62.832000000000001</v>
      </c>
      <c r="T51" s="88">
        <f t="shared" si="10"/>
        <v>38.537999999999997</v>
      </c>
      <c r="U51" s="88">
        <f t="shared" si="10"/>
        <v>10.332000000000001</v>
      </c>
      <c r="V51" s="88">
        <f t="shared" si="10"/>
        <v>50.855000000000004</v>
      </c>
      <c r="W51" s="88">
        <f t="shared" si="10"/>
        <v>43.472000000000001</v>
      </c>
      <c r="X51" s="88">
        <f t="shared" si="10"/>
        <v>36.978000000000002</v>
      </c>
      <c r="Y51" s="88">
        <f t="shared" si="10"/>
        <v>32.308999999999997</v>
      </c>
      <c r="Z51" s="89">
        <f t="shared" si="10"/>
        <v>0</v>
      </c>
      <c r="AA51" s="104">
        <f>SUM(B51:Z51)</f>
        <v>1017.5339999999999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45388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/>
      <c r="C4" s="18"/>
      <c r="D4" s="18"/>
      <c r="E4" s="18"/>
      <c r="F4" s="18">
        <v>-69</v>
      </c>
      <c r="G4" s="18">
        <v>-72.400000000000006</v>
      </c>
      <c r="H4" s="18">
        <v>-31.5</v>
      </c>
      <c r="I4" s="18"/>
      <c r="J4" s="18">
        <v>-70</v>
      </c>
      <c r="K4" s="18">
        <v>-61.8</v>
      </c>
      <c r="L4" s="18"/>
      <c r="M4" s="18"/>
      <c r="N4" s="18"/>
      <c r="O4" s="18"/>
      <c r="P4" s="18"/>
      <c r="Q4" s="18"/>
      <c r="R4" s="18"/>
      <c r="S4" s="18">
        <v>-62.8</v>
      </c>
      <c r="T4" s="18"/>
      <c r="U4" s="18"/>
      <c r="V4" s="18"/>
      <c r="W4" s="18"/>
      <c r="X4" s="18"/>
      <c r="Y4" s="18"/>
      <c r="Z4" s="19"/>
      <c r="AA4" s="111">
        <f>SUM(B4:Z4)</f>
        <v>-367.5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67.239999999999995</v>
      </c>
      <c r="C7" s="117">
        <v>67.44</v>
      </c>
      <c r="D7" s="117">
        <v>65.5</v>
      </c>
      <c r="E7" s="117">
        <v>65.569999999999993</v>
      </c>
      <c r="F7" s="117">
        <v>60</v>
      </c>
      <c r="G7" s="117">
        <v>62.32</v>
      </c>
      <c r="H7" s="117">
        <v>67</v>
      </c>
      <c r="I7" s="117">
        <v>62</v>
      </c>
      <c r="J7" s="117">
        <v>59.24</v>
      </c>
      <c r="K7" s="117">
        <v>41.07</v>
      </c>
      <c r="L7" s="117">
        <v>25.04</v>
      </c>
      <c r="M7" s="117">
        <v>11.62</v>
      </c>
      <c r="N7" s="117">
        <v>0.24</v>
      </c>
      <c r="O7" s="117">
        <v>0.42</v>
      </c>
      <c r="P7" s="117">
        <v>0.53</v>
      </c>
      <c r="Q7" s="117">
        <v>0.48</v>
      </c>
      <c r="R7" s="117">
        <v>27.13</v>
      </c>
      <c r="S7" s="117">
        <v>40.770000000000003</v>
      </c>
      <c r="T7" s="117">
        <v>74.099999999999994</v>
      </c>
      <c r="U7" s="117">
        <v>91.32</v>
      </c>
      <c r="V7" s="117">
        <v>71.97</v>
      </c>
      <c r="W7" s="117">
        <v>64.900000000000006</v>
      </c>
      <c r="X7" s="117">
        <v>68.62</v>
      </c>
      <c r="Y7" s="117">
        <v>67.55</v>
      </c>
      <c r="Z7" s="118"/>
      <c r="AA7" s="119">
        <f>IF(SUM(B7:Z7)&lt;&gt;0,AVERAGEIF(B7:Z7,"&lt;&gt;"""),"")</f>
        <v>48.419583333333328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>
        <v>69</v>
      </c>
      <c r="G15" s="133">
        <v>72.400000000000006</v>
      </c>
      <c r="H15" s="133">
        <v>31.5</v>
      </c>
      <c r="I15" s="133"/>
      <c r="J15" s="133">
        <v>70</v>
      </c>
      <c r="K15" s="133">
        <v>61.8</v>
      </c>
      <c r="L15" s="133"/>
      <c r="M15" s="133"/>
      <c r="N15" s="133"/>
      <c r="O15" s="133"/>
      <c r="P15" s="133"/>
      <c r="Q15" s="133"/>
      <c r="R15" s="133"/>
      <c r="S15" s="133">
        <v>62.8</v>
      </c>
      <c r="T15" s="133"/>
      <c r="U15" s="133"/>
      <c r="V15" s="133"/>
      <c r="W15" s="133"/>
      <c r="X15" s="133"/>
      <c r="Y15" s="133"/>
      <c r="Z15" s="131"/>
      <c r="AA15" s="132">
        <f t="shared" si="0"/>
        <v>367.5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69</v>
      </c>
      <c r="G16" s="135">
        <f t="shared" si="1"/>
        <v>72.400000000000006</v>
      </c>
      <c r="H16" s="135">
        <f t="shared" si="1"/>
        <v>31.5</v>
      </c>
      <c r="I16" s="135">
        <f t="shared" si="1"/>
        <v>0</v>
      </c>
      <c r="J16" s="135">
        <f t="shared" si="1"/>
        <v>70</v>
      </c>
      <c r="K16" s="135">
        <f t="shared" si="1"/>
        <v>61.8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62.8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367.5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2024-04-05T20:23:18Z</dcterms:created>
  <dcterms:modified xsi:type="dcterms:W3CDTF">2024-04-05T20:23:20Z</dcterms:modified>
</cp:coreProperties>
</file>