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<sst xmlns="http://schemas.openxmlformats.org/spreadsheetml/2006/main" count="117" uniqueCount="53">
  <si>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31/03/2024 23:21:25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</si>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</sst>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4A57-460E-B2B6-396E89E372DE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4A57-460E-B2B6-396E89E372DE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9">
                  <c:v>5.1929999999999996</c:v>
                </c:pt>
                <c:pt idx="20">
                  <c:v>31.423999999999999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7-460E-B2B6-396E89E372DE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46.4</c:v>
                </c:pt>
                <c:pt idx="22">
                  <c:v>56.3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57-460E-B2B6-396E89E372DE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28.213000000000001</c:v>
                </c:pt>
                <c:pt idx="1">
                  <c:v>41.351000000000006</c:v>
                </c:pt>
                <c:pt idx="2">
                  <c:v>33.655999999999999</c:v>
                </c:pt>
                <c:pt idx="3">
                  <c:v>33.775999999999996</c:v>
                </c:pt>
                <c:pt idx="4">
                  <c:v>44.598999999999997</c:v>
                </c:pt>
                <c:pt idx="5">
                  <c:v>47.380999999999993</c:v>
                </c:pt>
                <c:pt idx="6">
                  <c:v>36.574000000000005</c:v>
                </c:pt>
                <c:pt idx="7">
                  <c:v>23.733000000000001</c:v>
                </c:pt>
                <c:pt idx="8">
                  <c:v>26.701000000000001</c:v>
                </c:pt>
                <c:pt idx="9">
                  <c:v>48.966000000000008</c:v>
                </c:pt>
                <c:pt idx="10">
                  <c:v>11.233000000000001</c:v>
                </c:pt>
                <c:pt idx="11">
                  <c:v>20.562999999999999</c:v>
                </c:pt>
                <c:pt idx="12">
                  <c:v>9.4930000000000003</c:v>
                </c:pt>
                <c:pt idx="13">
                  <c:v>95.387</c:v>
                </c:pt>
                <c:pt idx="14">
                  <c:v>54.241</c:v>
                </c:pt>
                <c:pt idx="15">
                  <c:v>47.533999999999999</c:v>
                </c:pt>
                <c:pt idx="16">
                  <c:v>44.088999999999999</c:v>
                </c:pt>
                <c:pt idx="17">
                  <c:v>10.006</c:v>
                </c:pt>
                <c:pt idx="18">
                  <c:v>12.27</c:v>
                </c:pt>
                <c:pt idx="19">
                  <c:v>1.911</c:v>
                </c:pt>
                <c:pt idx="21">
                  <c:v>0.97</c:v>
                </c:pt>
                <c:pt idx="23">
                  <c:v>5.1120000000000001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7-460E-B2B6-396E89E372DE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4A57-460E-B2B6-396E89E372DE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10">
                  <c:v>0.628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57-460E-B2B6-396E89E37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28.606000000000002</c:v>
                </c:pt>
                <c:pt idx="1">
                  <c:v>41.741999999999997</c:v>
                </c:pt>
                <c:pt idx="2">
                  <c:v>34.045999999999999</c:v>
                </c:pt>
                <c:pt idx="3">
                  <c:v>34.365000000000002</c:v>
                </c:pt>
                <c:pt idx="4">
                  <c:v>44.599000000000004</c:v>
                </c:pt>
                <c:pt idx="5">
                  <c:v>48.204000000000001</c:v>
                </c:pt>
                <c:pt idx="6">
                  <c:v>37.596000000000004</c:v>
                </c:pt>
                <c:pt idx="7">
                  <c:v>26.887</c:v>
                </c:pt>
                <c:pt idx="8">
                  <c:v>29.984000000000002</c:v>
                </c:pt>
                <c:pt idx="9">
                  <c:v>52.471000000000004</c:v>
                </c:pt>
                <c:pt idx="10">
                  <c:v>13.628</c:v>
                </c:pt>
                <c:pt idx="11">
                  <c:v>21.990000000000002</c:v>
                </c:pt>
                <c:pt idx="12">
                  <c:v>10.307</c:v>
                </c:pt>
                <c:pt idx="13">
                  <c:v>96.436999999999998</c:v>
                </c:pt>
                <c:pt idx="14">
                  <c:v>55.827999999999996</c:v>
                </c:pt>
                <c:pt idx="15">
                  <c:v>49.317</c:v>
                </c:pt>
                <c:pt idx="16">
                  <c:v>46.272000000000006</c:v>
                </c:pt>
                <c:pt idx="17">
                  <c:v>11.617000000000001</c:v>
                </c:pt>
                <c:pt idx="18">
                  <c:v>12.89</c:v>
                </c:pt>
                <c:pt idx="19">
                  <c:v>7.5339999999999998</c:v>
                </c:pt>
                <c:pt idx="20">
                  <c:v>32.067</c:v>
                </c:pt>
                <c:pt idx="21">
                  <c:v>48.018000000000001</c:v>
                </c:pt>
                <c:pt idx="22">
                  <c:v>56.293000000000006</c:v>
                </c:pt>
                <c:pt idx="23">
                  <c:v>5.5040000000000004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57-460E-B2B6-396E89E37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47.61</c:v>
                </c:pt>
                <c:pt idx="1">
                  <c:v>42.92</c:v>
                </c:pt>
                <c:pt idx="2">
                  <c:v>43.1</c:v>
                </c:pt>
                <c:pt idx="3">
                  <c:v>49.05</c:v>
                </c:pt>
                <c:pt idx="4">
                  <c:v>69.73</c:v>
                </c:pt>
                <c:pt idx="5">
                  <c:v>79.63</c:v>
                </c:pt>
                <c:pt idx="6">
                  <c:v>83.33</c:v>
                </c:pt>
                <c:pt idx="7">
                  <c:v>62.58</c:v>
                </c:pt>
                <c:pt idx="8">
                  <c:v>41.16</c:v>
                </c:pt>
                <c:pt idx="9">
                  <c:v>23.26</c:v>
                </c:pt>
                <c:pt idx="10">
                  <c:v>2.88</c:v>
                </c:pt>
                <c:pt idx="11">
                  <c:v>0.39</c:v>
                </c:pt>
                <c:pt idx="12">
                  <c:v>0.03</c:v>
                </c:pt>
                <c:pt idx="13">
                  <c:v>0.03</c:v>
                </c:pt>
                <c:pt idx="14">
                  <c:v>0</c:v>
                </c:pt>
                <c:pt idx="15">
                  <c:v>0.01</c:v>
                </c:pt>
                <c:pt idx="16">
                  <c:v>0.02</c:v>
                </c:pt>
                <c:pt idx="17">
                  <c:v>16.09</c:v>
                </c:pt>
                <c:pt idx="18">
                  <c:v>52.2</c:v>
                </c:pt>
                <c:pt idx="19">
                  <c:v>79.75</c:v>
                </c:pt>
                <c:pt idx="20">
                  <c:v>71.17</c:v>
                </c:pt>
                <c:pt idx="21">
                  <c:v>57.18</c:v>
                </c:pt>
                <c:pt idx="22">
                  <c:v>51</c:v>
                </c:pt>
                <c:pt idx="23">
                  <c:v>52.41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57-460E-B2B6-396E89E37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28.606000000000002</v>
      </c>
      <c r="C4" s="18">
        <v>41.741999999999997</v>
      </c>
      <c r="D4" s="18">
        <v>34.045999999999999</v>
      </c>
      <c r="E4" s="18">
        <v>34.364999999999995</v>
      </c>
      <c r="F4" s="18">
        <v>44.598999999999997</v>
      </c>
      <c r="G4" s="18">
        <v>48.203999999999994</v>
      </c>
      <c r="H4" s="18">
        <v>37.596000000000004</v>
      </c>
      <c r="I4" s="18">
        <v>26.887</v>
      </c>
      <c r="J4" s="18">
        <v>29.984000000000002</v>
      </c>
      <c r="K4" s="18">
        <v>52.470999999999997</v>
      </c>
      <c r="L4" s="18">
        <v>13.628</v>
      </c>
      <c r="M4" s="18">
        <v>21.99</v>
      </c>
      <c r="N4" s="18">
        <v>10.307</v>
      </c>
      <c r="O4" s="18">
        <v>96.393000000000001</v>
      </c>
      <c r="P4" s="18">
        <v>55.828000000000003</v>
      </c>
      <c r="Q4" s="18">
        <v>49.317</v>
      </c>
      <c r="R4" s="18">
        <v>46.271999999999991</v>
      </c>
      <c r="S4" s="18">
        <v>11.616999999999999</v>
      </c>
      <c r="T4" s="18">
        <v>12.89</v>
      </c>
      <c r="U4" s="18">
        <v>7.5339999999999998</v>
      </c>
      <c r="V4" s="18">
        <v>32.067</v>
      </c>
      <c r="W4" s="18">
        <v>47.988</v>
      </c>
      <c r="X4" s="18">
        <v>56.3</v>
      </c>
      <c r="Y4" s="18">
        <v>5.5039999999999996</v>
      </c>
      <c r="Z4" s="19"/>
      <c r="AA4" s="20">
        <f>SUM(B4:Z4)</f>
        <v>846.13499999999988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47.61</v>
      </c>
      <c r="C7" s="28">
        <v>42.92</v>
      </c>
      <c r="D7" s="28">
        <v>43.1</v>
      </c>
      <c r="E7" s="28">
        <v>49.05</v>
      </c>
      <c r="F7" s="28">
        <v>69.73</v>
      </c>
      <c r="G7" s="28">
        <v>79.63</v>
      </c>
      <c r="H7" s="28">
        <v>83.33</v>
      </c>
      <c r="I7" s="28">
        <v>62.58</v>
      </c>
      <c r="J7" s="28">
        <v>41.16</v>
      </c>
      <c r="K7" s="28">
        <v>23.26</v>
      </c>
      <c r="L7" s="28">
        <v>2.88</v>
      </c>
      <c r="M7" s="28">
        <v>0.39</v>
      </c>
      <c r="N7" s="28">
        <v>0.03</v>
      </c>
      <c r="O7" s="28">
        <v>0.03</v>
      </c>
      <c r="P7" s="28">
        <v>0</v>
      </c>
      <c r="Q7" s="28">
        <v>0.01</v>
      </c>
      <c r="R7" s="28">
        <v>0.02</v>
      </c>
      <c r="S7" s="28">
        <v>16.09</v>
      </c>
      <c r="T7" s="28">
        <v>52.2</v>
      </c>
      <c r="U7" s="28">
        <v>79.75</v>
      </c>
      <c r="V7" s="28">
        <v>71.17</v>
      </c>
      <c r="W7" s="28">
        <v>57.18</v>
      </c>
      <c r="X7" s="28">
        <v>51</v>
      </c>
      <c r="Y7" s="28">
        <v>52.41</v>
      </c>
      <c r="Z7" s="29"/>
      <c r="AA7" s="30">
        <f>IF(SUM(B7:Z7)&lt;&gt;0,AVERAGEIF(B7:Z7,"&lt;&gt;"""),"")</f>
        <v>38.563749999999992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>
        <v>5.1929999999999996</v>
      </c>
      <c r="V12" s="52">
        <v>31.423999999999999</v>
      </c>
      <c r="W12" s="52"/>
      <c r="X12" s="52"/>
      <c r="Y12" s="52"/>
      <c r="Z12" s="53"/>
      <c r="AA12" s="54">
        <f t="shared" si="0"/>
        <v>36.616999999999997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>
        <v>0.628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0.628</v>
      </c>
    </row>
    <row r="14" spans="1:27" ht="24.95" customHeight="1" x14ac:dyDescent="0.2">
      <c r="A14" s="55" t="s">
        <v>10</v>
      </c>
      <c r="B14" s="56">
        <v>28.213000000000001</v>
      </c>
      <c r="C14" s="57">
        <v>41.351000000000006</v>
      </c>
      <c r="D14" s="57">
        <v>33.655999999999999</v>
      </c>
      <c r="E14" s="57">
        <v>33.775999999999996</v>
      </c>
      <c r="F14" s="57">
        <v>44.598999999999997</v>
      </c>
      <c r="G14" s="57">
        <v>47.380999999999993</v>
      </c>
      <c r="H14" s="57">
        <v>36.574000000000005</v>
      </c>
      <c r="I14" s="57">
        <v>23.733000000000001</v>
      </c>
      <c r="J14" s="57">
        <v>26.701000000000001</v>
      </c>
      <c r="K14" s="57">
        <v>48.966000000000008</v>
      </c>
      <c r="L14" s="57">
        <v>11.233000000000001</v>
      </c>
      <c r="M14" s="57">
        <v>20.562999999999999</v>
      </c>
      <c r="N14" s="57">
        <v>9.4930000000000003</v>
      </c>
      <c r="O14" s="57">
        <v>95.387</v>
      </c>
      <c r="P14" s="57">
        <v>54.241</v>
      </c>
      <c r="Q14" s="57">
        <v>47.533999999999999</v>
      </c>
      <c r="R14" s="57">
        <v>44.088999999999999</v>
      </c>
      <c r="S14" s="57">
        <v>10.006</v>
      </c>
      <c r="T14" s="57">
        <v>12.27</v>
      </c>
      <c r="U14" s="57">
        <v>1.911</v>
      </c>
      <c r="V14" s="57"/>
      <c r="W14" s="57">
        <v>0.97</v>
      </c>
      <c r="X14" s="57"/>
      <c r="Y14" s="57">
        <v>5.1120000000000001</v>
      </c>
      <c r="Z14" s="58"/>
      <c r="AA14" s="59">
        <f t="shared" si="0"/>
        <v>677.7589999999999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28.213000000000001</v>
      </c>
      <c r="C16" s="62">
        <f t="shared" ref="C16:Z16" si="1">IF(LEN(C$2)&gt;0,SUM(C10:C15),"")</f>
        <v>41.351000000000006</v>
      </c>
      <c r="D16" s="62">
        <f t="shared" si="1"/>
        <v>33.655999999999999</v>
      </c>
      <c r="E16" s="62">
        <f t="shared" si="1"/>
        <v>33.775999999999996</v>
      </c>
      <c r="F16" s="62">
        <f t="shared" si="1"/>
        <v>44.598999999999997</v>
      </c>
      <c r="G16" s="62">
        <f t="shared" si="1"/>
        <v>47.380999999999993</v>
      </c>
      <c r="H16" s="62">
        <f t="shared" si="1"/>
        <v>36.574000000000005</v>
      </c>
      <c r="I16" s="62">
        <f t="shared" si="1"/>
        <v>23.733000000000001</v>
      </c>
      <c r="J16" s="62">
        <f t="shared" si="1"/>
        <v>26.701000000000001</v>
      </c>
      <c r="K16" s="62">
        <f t="shared" si="1"/>
        <v>48.966000000000008</v>
      </c>
      <c r="L16" s="62">
        <f t="shared" si="1"/>
        <v>11.861000000000001</v>
      </c>
      <c r="M16" s="62">
        <f t="shared" si="1"/>
        <v>20.562999999999999</v>
      </c>
      <c r="N16" s="62">
        <f t="shared" si="1"/>
        <v>9.4930000000000003</v>
      </c>
      <c r="O16" s="62">
        <f t="shared" si="1"/>
        <v>95.387</v>
      </c>
      <c r="P16" s="62">
        <f t="shared" si="1"/>
        <v>54.241</v>
      </c>
      <c r="Q16" s="62">
        <f t="shared" si="1"/>
        <v>47.533999999999999</v>
      </c>
      <c r="R16" s="62">
        <f t="shared" si="1"/>
        <v>44.088999999999999</v>
      </c>
      <c r="S16" s="62">
        <f t="shared" si="1"/>
        <v>10.006</v>
      </c>
      <c r="T16" s="62">
        <f t="shared" si="1"/>
        <v>12.27</v>
      </c>
      <c r="U16" s="62">
        <f t="shared" si="1"/>
        <v>7.1039999999999992</v>
      </c>
      <c r="V16" s="62">
        <f t="shared" si="1"/>
        <v>31.423999999999999</v>
      </c>
      <c r="W16" s="62">
        <f t="shared" si="1"/>
        <v>0.97</v>
      </c>
      <c r="X16" s="62">
        <f t="shared" si="1"/>
        <v>0</v>
      </c>
      <c r="Y16" s="62">
        <f t="shared" si="1"/>
        <v>5.1120000000000001</v>
      </c>
      <c r="Z16" s="63" t="str">
        <f t="shared" si="1"/>
        <v/>
      </c>
      <c r="AA16" s="64">
        <f>SUM(AA10:AA15)</f>
        <v>715.00399999999991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>
        <v>0.39300000000000002</v>
      </c>
      <c r="C21" s="81">
        <v>0.39100000000000001</v>
      </c>
      <c r="D21" s="81">
        <v>0.39</v>
      </c>
      <c r="E21" s="81">
        <v>0.58899999999999997</v>
      </c>
      <c r="F21" s="81"/>
      <c r="G21" s="81">
        <v>0.82299999999999995</v>
      </c>
      <c r="H21" s="81">
        <v>1.022</v>
      </c>
      <c r="I21" s="81">
        <v>3.1539999999999999</v>
      </c>
      <c r="J21" s="81">
        <v>3.2829999999999999</v>
      </c>
      <c r="K21" s="81">
        <v>3.5049999999999999</v>
      </c>
      <c r="L21" s="81">
        <v>1.7669999999999999</v>
      </c>
      <c r="M21" s="81">
        <v>1.427</v>
      </c>
      <c r="N21" s="81">
        <v>0.81399999999999995</v>
      </c>
      <c r="O21" s="81">
        <v>1.006</v>
      </c>
      <c r="P21" s="81">
        <v>1.587</v>
      </c>
      <c r="Q21" s="81">
        <v>1.7829999999999999</v>
      </c>
      <c r="R21" s="81">
        <v>2.1829999999999998</v>
      </c>
      <c r="S21" s="81">
        <v>1.611</v>
      </c>
      <c r="T21" s="81">
        <v>0.62</v>
      </c>
      <c r="U21" s="81">
        <v>0.43</v>
      </c>
      <c r="V21" s="81">
        <v>0.64300000000000002</v>
      </c>
      <c r="W21" s="81">
        <v>0.61799999999999999</v>
      </c>
      <c r="X21" s="81"/>
      <c r="Y21" s="81">
        <v>0.39200000000000002</v>
      </c>
      <c r="Z21" s="78"/>
      <c r="AA21" s="79">
        <f t="shared" si="2"/>
        <v>28.431000000000001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0.39300000000000002</v>
      </c>
      <c r="C25" s="88">
        <f t="shared" ref="C25:Z25" si="3">IF(LEN(C$2)&gt;0,SUM(C19:C24),"")</f>
        <v>0.39100000000000001</v>
      </c>
      <c r="D25" s="88">
        <f t="shared" si="3"/>
        <v>0.39</v>
      </c>
      <c r="E25" s="88">
        <f t="shared" si="3"/>
        <v>0.58899999999999997</v>
      </c>
      <c r="F25" s="88">
        <f t="shared" si="3"/>
        <v>0</v>
      </c>
      <c r="G25" s="88">
        <f t="shared" si="3"/>
        <v>0.82299999999999995</v>
      </c>
      <c r="H25" s="88">
        <f t="shared" si="3"/>
        <v>1.022</v>
      </c>
      <c r="I25" s="88">
        <f t="shared" si="3"/>
        <v>3.1539999999999999</v>
      </c>
      <c r="J25" s="88">
        <f t="shared" si="3"/>
        <v>3.2829999999999999</v>
      </c>
      <c r="K25" s="88">
        <f t="shared" si="3"/>
        <v>3.5049999999999999</v>
      </c>
      <c r="L25" s="88">
        <f t="shared" si="3"/>
        <v>1.7669999999999999</v>
      </c>
      <c r="M25" s="88">
        <f t="shared" si="3"/>
        <v>1.427</v>
      </c>
      <c r="N25" s="88">
        <f t="shared" si="3"/>
        <v>0.81399999999999995</v>
      </c>
      <c r="O25" s="88">
        <f t="shared" si="3"/>
        <v>1.006</v>
      </c>
      <c r="P25" s="88">
        <f t="shared" si="3"/>
        <v>1.587</v>
      </c>
      <c r="Q25" s="88">
        <f t="shared" si="3"/>
        <v>1.7829999999999999</v>
      </c>
      <c r="R25" s="88">
        <f t="shared" si="3"/>
        <v>2.1829999999999998</v>
      </c>
      <c r="S25" s="88">
        <f t="shared" si="3"/>
        <v>1.611</v>
      </c>
      <c r="T25" s="88">
        <f t="shared" si="3"/>
        <v>0.62</v>
      </c>
      <c r="U25" s="88">
        <f t="shared" si="3"/>
        <v>0.43</v>
      </c>
      <c r="V25" s="88">
        <f t="shared" si="3"/>
        <v>0.64300000000000002</v>
      </c>
      <c r="W25" s="88">
        <f t="shared" si="3"/>
        <v>0.61799999999999999</v>
      </c>
      <c r="X25" s="88">
        <f t="shared" si="3"/>
        <v>0</v>
      </c>
      <c r="Y25" s="88">
        <f t="shared" si="3"/>
        <v>0.39200000000000002</v>
      </c>
      <c r="Z25" s="89" t="str">
        <f t="shared" si="3"/>
        <v/>
      </c>
      <c r="AA25" s="90">
        <f>SUM(AA19:AA24)</f>
        <v>28.431000000000001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28.606000000000002</v>
      </c>
      <c r="C29" s="77">
        <v>41.741999999999997</v>
      </c>
      <c r="D29" s="77">
        <v>34.045999999999999</v>
      </c>
      <c r="E29" s="77">
        <v>34.365000000000002</v>
      </c>
      <c r="F29" s="77">
        <v>44.598999999999997</v>
      </c>
      <c r="G29" s="77">
        <v>48.204000000000001</v>
      </c>
      <c r="H29" s="77">
        <v>37.595999999999997</v>
      </c>
      <c r="I29" s="77">
        <v>26.887</v>
      </c>
      <c r="J29" s="77">
        <v>29.984000000000002</v>
      </c>
      <c r="K29" s="77">
        <v>52.470999999999997</v>
      </c>
      <c r="L29" s="77">
        <v>13.628</v>
      </c>
      <c r="M29" s="77">
        <v>21.99</v>
      </c>
      <c r="N29" s="77">
        <v>10.307</v>
      </c>
      <c r="O29" s="77">
        <v>96.393000000000001</v>
      </c>
      <c r="P29" s="77">
        <v>55.828000000000003</v>
      </c>
      <c r="Q29" s="77">
        <v>49.317</v>
      </c>
      <c r="R29" s="77">
        <v>46.271999999999998</v>
      </c>
      <c r="S29" s="77">
        <v>11.617000000000001</v>
      </c>
      <c r="T29" s="77">
        <v>12.89</v>
      </c>
      <c r="U29" s="77">
        <v>7.5339999999999998</v>
      </c>
      <c r="V29" s="77">
        <v>32.067</v>
      </c>
      <c r="W29" s="77">
        <v>1.5880000000000001</v>
      </c>
      <c r="X29" s="77"/>
      <c r="Y29" s="77">
        <v>5.5039999999999996</v>
      </c>
      <c r="Z29" s="78"/>
      <c r="AA29" s="79">
        <f>SUM(B29:Z29)</f>
        <v>743.43499999999995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28.606000000000002</v>
      </c>
      <c r="C31" s="62">
        <f t="shared" ref="C31:Z31" si="4">IF(LEN(C$2)&gt;0,SUM(C28:C30),"")</f>
        <v>41.741999999999997</v>
      </c>
      <c r="D31" s="62">
        <f t="shared" si="4"/>
        <v>34.045999999999999</v>
      </c>
      <c r="E31" s="62">
        <f t="shared" si="4"/>
        <v>34.365000000000002</v>
      </c>
      <c r="F31" s="62">
        <f t="shared" si="4"/>
        <v>44.598999999999997</v>
      </c>
      <c r="G31" s="62">
        <f t="shared" si="4"/>
        <v>48.204000000000001</v>
      </c>
      <c r="H31" s="62">
        <f t="shared" si="4"/>
        <v>37.595999999999997</v>
      </c>
      <c r="I31" s="62">
        <f t="shared" si="4"/>
        <v>26.887</v>
      </c>
      <c r="J31" s="62">
        <f t="shared" si="4"/>
        <v>29.984000000000002</v>
      </c>
      <c r="K31" s="62">
        <f t="shared" si="4"/>
        <v>52.470999999999997</v>
      </c>
      <c r="L31" s="62">
        <f t="shared" si="4"/>
        <v>13.628</v>
      </c>
      <c r="M31" s="62">
        <f t="shared" si="4"/>
        <v>21.99</v>
      </c>
      <c r="N31" s="62">
        <f t="shared" si="4"/>
        <v>10.307</v>
      </c>
      <c r="O31" s="62">
        <f t="shared" si="4"/>
        <v>96.393000000000001</v>
      </c>
      <c r="P31" s="62">
        <f t="shared" si="4"/>
        <v>55.828000000000003</v>
      </c>
      <c r="Q31" s="62">
        <f t="shared" si="4"/>
        <v>49.317</v>
      </c>
      <c r="R31" s="62">
        <f t="shared" si="4"/>
        <v>46.271999999999998</v>
      </c>
      <c r="S31" s="62">
        <f t="shared" si="4"/>
        <v>11.617000000000001</v>
      </c>
      <c r="T31" s="62">
        <f t="shared" si="4"/>
        <v>12.89</v>
      </c>
      <c r="U31" s="62">
        <f t="shared" si="4"/>
        <v>7.5339999999999998</v>
      </c>
      <c r="V31" s="62">
        <f t="shared" si="4"/>
        <v>32.067</v>
      </c>
      <c r="W31" s="62">
        <f t="shared" si="4"/>
        <v>1.5880000000000001</v>
      </c>
      <c r="X31" s="62">
        <f t="shared" si="4"/>
        <v>0</v>
      </c>
      <c r="Y31" s="62">
        <f t="shared" si="4"/>
        <v>5.5039999999999996</v>
      </c>
      <c r="Z31" s="63" t="str">
        <f t="shared" si="4"/>
        <v/>
      </c>
      <c r="AA31" s="64">
        <f>SUM(AA28:AA30)</f>
        <v>743.43499999999995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>
        <v>46.4</v>
      </c>
      <c r="X38" s="99">
        <v>56.3</v>
      </c>
      <c r="Y38" s="99"/>
      <c r="Z38" s="100"/>
      <c r="AA38" s="79">
        <f t="shared" si="5"/>
        <v>102.69999999999999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46.4</v>
      </c>
      <c r="X39" s="88">
        <f t="shared" si="6"/>
        <v>56.3</v>
      </c>
      <c r="Y39" s="88">
        <f t="shared" si="6"/>
        <v>0</v>
      </c>
      <c r="Z39" s="89" t="str">
        <f t="shared" si="6"/>
        <v/>
      </c>
      <c r="AA39" s="90">
        <f t="shared" si="5"/>
        <v>102.69999999999999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>
        <v>46.4</v>
      </c>
      <c r="X46" s="99">
        <v>56.3</v>
      </c>
      <c r="Y46" s="99"/>
      <c r="Z46" s="100"/>
      <c r="AA46" s="79">
        <f t="shared" si="7"/>
        <v>102.69999999999999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46.4</v>
      </c>
      <c r="X48" s="88">
        <f t="shared" si="8"/>
        <v>56.3</v>
      </c>
      <c r="Y48" s="88">
        <f t="shared" si="8"/>
        <v>0</v>
      </c>
      <c r="Z48" s="89" t="str">
        <f t="shared" si="8"/>
        <v/>
      </c>
      <c r="AA48" s="90">
        <f t="shared" si="7"/>
        <v>102.69999999999999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28.606000000000002</v>
      </c>
      <c r="C51" s="88">
        <f t="shared" si="10"/>
        <v>41.742000000000004</v>
      </c>
      <c r="D51" s="88">
        <f t="shared" si="10"/>
        <v>34.045999999999999</v>
      </c>
      <c r="E51" s="88">
        <f t="shared" si="10"/>
        <v>34.364999999999995</v>
      </c>
      <c r="F51" s="88">
        <f t="shared" si="10"/>
        <v>44.598999999999997</v>
      </c>
      <c r="G51" s="88">
        <f t="shared" si="10"/>
        <v>48.203999999999994</v>
      </c>
      <c r="H51" s="88">
        <f t="shared" si="10"/>
        <v>37.596000000000004</v>
      </c>
      <c r="I51" s="88">
        <f t="shared" si="10"/>
        <v>26.887</v>
      </c>
      <c r="J51" s="88">
        <f t="shared" si="10"/>
        <v>29.984000000000002</v>
      </c>
      <c r="K51" s="88">
        <f t="shared" si="10"/>
        <v>52.471000000000011</v>
      </c>
      <c r="L51" s="88">
        <f t="shared" si="10"/>
        <v>13.628</v>
      </c>
      <c r="M51" s="88">
        <f t="shared" si="10"/>
        <v>21.99</v>
      </c>
      <c r="N51" s="88">
        <f t="shared" si="10"/>
        <v>10.307</v>
      </c>
      <c r="O51" s="88">
        <f t="shared" si="10"/>
        <v>96.393000000000001</v>
      </c>
      <c r="P51" s="88">
        <f t="shared" si="10"/>
        <v>55.828000000000003</v>
      </c>
      <c r="Q51" s="88">
        <f t="shared" si="10"/>
        <v>49.317</v>
      </c>
      <c r="R51" s="88">
        <f t="shared" si="10"/>
        <v>46.271999999999998</v>
      </c>
      <c r="S51" s="88">
        <f t="shared" si="10"/>
        <v>11.617000000000001</v>
      </c>
      <c r="T51" s="88">
        <f t="shared" si="10"/>
        <v>12.889999999999999</v>
      </c>
      <c r="U51" s="88">
        <f t="shared" si="10"/>
        <v>7.5339999999999989</v>
      </c>
      <c r="V51" s="88">
        <f t="shared" si="10"/>
        <v>32.067</v>
      </c>
      <c r="W51" s="88">
        <f t="shared" si="10"/>
        <v>47.988</v>
      </c>
      <c r="X51" s="88">
        <f t="shared" si="10"/>
        <v>56.3</v>
      </c>
      <c r="Y51" s="88">
        <f t="shared" si="10"/>
        <v>5.5040000000000004</v>
      </c>
      <c r="Z51" s="89" t="str">
        <f t="shared" si="10"/>
        <v/>
      </c>
      <c r="AA51" s="104">
        <f>SUM(B51:Z51)</f>
        <v>846.13499999999988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45383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28.606000000000002</v>
      </c>
      <c r="C4" s="18">
        <v>41.741999999999997</v>
      </c>
      <c r="D4" s="18">
        <v>34.045999999999999</v>
      </c>
      <c r="E4" s="18">
        <v>34.365000000000002</v>
      </c>
      <c r="F4" s="18">
        <v>44.599000000000004</v>
      </c>
      <c r="G4" s="18">
        <v>48.204000000000001</v>
      </c>
      <c r="H4" s="18">
        <v>37.596000000000004</v>
      </c>
      <c r="I4" s="18">
        <v>26.887</v>
      </c>
      <c r="J4" s="18">
        <v>29.984000000000002</v>
      </c>
      <c r="K4" s="18">
        <v>52.471000000000004</v>
      </c>
      <c r="L4" s="18">
        <v>13.628</v>
      </c>
      <c r="M4" s="18">
        <v>21.990000000000002</v>
      </c>
      <c r="N4" s="18">
        <v>10.307</v>
      </c>
      <c r="O4" s="18">
        <v>96.436999999999998</v>
      </c>
      <c r="P4" s="18">
        <v>55.827999999999996</v>
      </c>
      <c r="Q4" s="18">
        <v>49.317</v>
      </c>
      <c r="R4" s="18">
        <v>46.272000000000006</v>
      </c>
      <c r="S4" s="18">
        <v>11.617000000000001</v>
      </c>
      <c r="T4" s="18">
        <v>12.89</v>
      </c>
      <c r="U4" s="18">
        <v>7.5339999999999998</v>
      </c>
      <c r="V4" s="18">
        <v>32.067</v>
      </c>
      <c r="W4" s="18">
        <v>48.018000000000001</v>
      </c>
      <c r="X4" s="18">
        <v>56.293000000000006</v>
      </c>
      <c r="Y4" s="18">
        <v>5.5040000000000004</v>
      </c>
      <c r="Z4" s="19"/>
      <c r="AA4" s="20">
        <f>SUM(B4:Z4)</f>
        <v>846.202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47.61</v>
      </c>
      <c r="C7" s="28">
        <v>42.92</v>
      </c>
      <c r="D7" s="28">
        <v>43.1</v>
      </c>
      <c r="E7" s="28">
        <v>49.05</v>
      </c>
      <c r="F7" s="28">
        <v>69.73</v>
      </c>
      <c r="G7" s="28">
        <v>79.63</v>
      </c>
      <c r="H7" s="28">
        <v>83.33</v>
      </c>
      <c r="I7" s="28">
        <v>62.58</v>
      </c>
      <c r="J7" s="28">
        <v>41.16</v>
      </c>
      <c r="K7" s="28">
        <v>23.26</v>
      </c>
      <c r="L7" s="28">
        <v>2.88</v>
      </c>
      <c r="M7" s="28">
        <v>0.39</v>
      </c>
      <c r="N7" s="28">
        <v>0.03</v>
      </c>
      <c r="O7" s="28">
        <v>0.03</v>
      </c>
      <c r="P7" s="28">
        <v>0</v>
      </c>
      <c r="Q7" s="28">
        <v>0.01</v>
      </c>
      <c r="R7" s="28">
        <v>0.02</v>
      </c>
      <c r="S7" s="28">
        <v>16.09</v>
      </c>
      <c r="T7" s="28">
        <v>52.2</v>
      </c>
      <c r="U7" s="28">
        <v>79.75</v>
      </c>
      <c r="V7" s="28">
        <v>71.17</v>
      </c>
      <c r="W7" s="28">
        <v>57.18</v>
      </c>
      <c r="X7" s="28">
        <v>51</v>
      </c>
      <c r="Y7" s="28">
        <v>52.41</v>
      </c>
      <c r="Z7" s="29"/>
      <c r="AA7" s="30">
        <f>IF(SUM(B7:Z7)&lt;&gt;0,AVERAGEIF(B7:Z7,"&lt;&gt;"""),"")</f>
        <v>38.563749999999992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13.224</v>
      </c>
      <c r="C12" s="52">
        <v>27.073</v>
      </c>
      <c r="D12" s="52">
        <v>19.47</v>
      </c>
      <c r="E12" s="52">
        <v>18.878</v>
      </c>
      <c r="F12" s="52">
        <v>30.599</v>
      </c>
      <c r="G12" s="52"/>
      <c r="H12" s="52"/>
      <c r="I12" s="52"/>
      <c r="J12" s="52">
        <v>7.3470000000000004</v>
      </c>
      <c r="K12" s="52">
        <v>5.54</v>
      </c>
      <c r="L12" s="52">
        <v>4.6070000000000002</v>
      </c>
      <c r="M12" s="52">
        <v>17.917000000000002</v>
      </c>
      <c r="N12" s="52"/>
      <c r="O12" s="52">
        <v>5</v>
      </c>
      <c r="P12" s="52"/>
      <c r="Q12" s="52"/>
      <c r="R12" s="52">
        <v>14.999000000000001</v>
      </c>
      <c r="S12" s="52"/>
      <c r="T12" s="52"/>
      <c r="U12" s="52"/>
      <c r="V12" s="52"/>
      <c r="W12" s="52"/>
      <c r="X12" s="52">
        <v>5.2999999999999999E-2</v>
      </c>
      <c r="Y12" s="52"/>
      <c r="Z12" s="53"/>
      <c r="AA12" s="54">
        <f t="shared" si="0"/>
        <v>164.70699999999999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14</v>
      </c>
      <c r="C14" s="57">
        <v>14</v>
      </c>
      <c r="D14" s="57">
        <v>14</v>
      </c>
      <c r="E14" s="57">
        <v>14</v>
      </c>
      <c r="F14" s="57">
        <v>14</v>
      </c>
      <c r="G14" s="57">
        <v>14</v>
      </c>
      <c r="H14" s="57">
        <v>14.053000000000001</v>
      </c>
      <c r="I14" s="57">
        <v>14</v>
      </c>
      <c r="J14" s="57">
        <v>18.920000000000002</v>
      </c>
      <c r="K14" s="57">
        <v>46.56</v>
      </c>
      <c r="L14" s="57">
        <v>9.0210000000000008</v>
      </c>
      <c r="M14" s="57">
        <v>4.0729999999999995</v>
      </c>
      <c r="N14" s="57">
        <v>0.98299999999999998</v>
      </c>
      <c r="O14" s="57">
        <v>0.83000000000000007</v>
      </c>
      <c r="P14" s="57">
        <v>0.17799999999999999</v>
      </c>
      <c r="Q14" s="57">
        <v>7.6999999999999999E-2</v>
      </c>
      <c r="R14" s="57">
        <v>14.577</v>
      </c>
      <c r="S14" s="57"/>
      <c r="T14" s="57">
        <v>1.218</v>
      </c>
      <c r="U14" s="57">
        <v>2.7650000000000001</v>
      </c>
      <c r="V14" s="57">
        <v>4.4169999999999998</v>
      </c>
      <c r="W14" s="57">
        <v>2.8180000000000005</v>
      </c>
      <c r="X14" s="57">
        <v>18.047000000000001</v>
      </c>
      <c r="Y14" s="57">
        <v>9.7000000000000003E-2</v>
      </c>
      <c r="Z14" s="58"/>
      <c r="AA14" s="59">
        <f t="shared" si="0"/>
        <v>236.63400000000004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27.224</v>
      </c>
      <c r="C16" s="62">
        <f t="shared" ref="C16:Z16" si="1">IF(LEN(C$2)&gt;0,SUM(C10:C15),"")</f>
        <v>41.073</v>
      </c>
      <c r="D16" s="62">
        <f t="shared" si="1"/>
        <v>33.47</v>
      </c>
      <c r="E16" s="62">
        <f t="shared" si="1"/>
        <v>32.878</v>
      </c>
      <c r="F16" s="62">
        <f t="shared" si="1"/>
        <v>44.599000000000004</v>
      </c>
      <c r="G16" s="62">
        <f t="shared" si="1"/>
        <v>14</v>
      </c>
      <c r="H16" s="62">
        <f t="shared" si="1"/>
        <v>14.053000000000001</v>
      </c>
      <c r="I16" s="62">
        <f t="shared" si="1"/>
        <v>14</v>
      </c>
      <c r="J16" s="62">
        <f t="shared" si="1"/>
        <v>26.267000000000003</v>
      </c>
      <c r="K16" s="62">
        <f t="shared" si="1"/>
        <v>52.1</v>
      </c>
      <c r="L16" s="62">
        <f t="shared" si="1"/>
        <v>13.628</v>
      </c>
      <c r="M16" s="62">
        <f t="shared" si="1"/>
        <v>21.990000000000002</v>
      </c>
      <c r="N16" s="62">
        <f t="shared" si="1"/>
        <v>0.98299999999999998</v>
      </c>
      <c r="O16" s="62">
        <f t="shared" si="1"/>
        <v>5.83</v>
      </c>
      <c r="P16" s="62">
        <f t="shared" si="1"/>
        <v>0.17799999999999999</v>
      </c>
      <c r="Q16" s="62">
        <f t="shared" si="1"/>
        <v>7.6999999999999999E-2</v>
      </c>
      <c r="R16" s="62">
        <f t="shared" si="1"/>
        <v>29.576000000000001</v>
      </c>
      <c r="S16" s="62">
        <f t="shared" si="1"/>
        <v>0</v>
      </c>
      <c r="T16" s="62">
        <f t="shared" si="1"/>
        <v>1.218</v>
      </c>
      <c r="U16" s="62">
        <f t="shared" si="1"/>
        <v>2.7650000000000001</v>
      </c>
      <c r="V16" s="62">
        <f t="shared" si="1"/>
        <v>4.4169999999999998</v>
      </c>
      <c r="W16" s="62">
        <f t="shared" si="1"/>
        <v>2.8180000000000005</v>
      </c>
      <c r="X16" s="62">
        <f t="shared" si="1"/>
        <v>18.100000000000001</v>
      </c>
      <c r="Y16" s="62">
        <f t="shared" si="1"/>
        <v>9.7000000000000003E-2</v>
      </c>
      <c r="Z16" s="63" t="str">
        <f t="shared" si="1"/>
        <v/>
      </c>
      <c r="AA16" s="64">
        <f>SUM(AA10:AA15)</f>
        <v>401.34100000000001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>
        <v>2.82</v>
      </c>
      <c r="H20" s="77">
        <v>3.39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>
        <v>2.6</v>
      </c>
      <c r="W20" s="77"/>
      <c r="X20" s="77">
        <v>4.5</v>
      </c>
      <c r="Y20" s="77"/>
      <c r="Z20" s="78"/>
      <c r="AA20" s="79">
        <f t="shared" si="2"/>
        <v>13.31</v>
      </c>
    </row>
    <row r="21" spans="1:27" ht="24.95" customHeight="1" x14ac:dyDescent="0.2">
      <c r="A21" s="75" t="s">
        <v>16</v>
      </c>
      <c r="B21" s="80">
        <v>1.3819999999999999</v>
      </c>
      <c r="C21" s="81">
        <v>0.66900000000000004</v>
      </c>
      <c r="D21" s="81">
        <v>0.57599999999999996</v>
      </c>
      <c r="E21" s="81">
        <v>1.4870000000000001</v>
      </c>
      <c r="F21" s="81"/>
      <c r="G21" s="81">
        <v>31.384</v>
      </c>
      <c r="H21" s="81">
        <v>19.652999999999999</v>
      </c>
      <c r="I21" s="81">
        <v>12.887</v>
      </c>
      <c r="J21" s="81">
        <v>3.7170000000000001</v>
      </c>
      <c r="K21" s="81">
        <v>0.371</v>
      </c>
      <c r="L21" s="81"/>
      <c r="M21" s="81"/>
      <c r="N21" s="81">
        <v>9.3239999999999998</v>
      </c>
      <c r="O21" s="81">
        <v>19.606999999999999</v>
      </c>
      <c r="P21" s="81">
        <v>55.65</v>
      </c>
      <c r="Q21" s="81">
        <v>48.84</v>
      </c>
      <c r="R21" s="81">
        <v>16.696000000000002</v>
      </c>
      <c r="S21" s="81">
        <v>11.617000000000001</v>
      </c>
      <c r="T21" s="81">
        <v>11.672000000000001</v>
      </c>
      <c r="U21" s="81">
        <v>4.7690000000000001</v>
      </c>
      <c r="V21" s="81">
        <v>25.05</v>
      </c>
      <c r="W21" s="81">
        <v>45.2</v>
      </c>
      <c r="X21" s="81">
        <v>33.692999999999998</v>
      </c>
      <c r="Y21" s="81">
        <v>5.407</v>
      </c>
      <c r="Z21" s="78"/>
      <c r="AA21" s="79">
        <f t="shared" si="2"/>
        <v>359.65099999999995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1.3819999999999999</v>
      </c>
      <c r="C25" s="88">
        <f t="shared" si="3"/>
        <v>0.66900000000000004</v>
      </c>
      <c r="D25" s="88">
        <f t="shared" si="3"/>
        <v>0.57599999999999996</v>
      </c>
      <c r="E25" s="88">
        <f t="shared" si="3"/>
        <v>1.4870000000000001</v>
      </c>
      <c r="F25" s="88">
        <f t="shared" si="3"/>
        <v>0</v>
      </c>
      <c r="G25" s="88">
        <f t="shared" si="3"/>
        <v>34.204000000000001</v>
      </c>
      <c r="H25" s="88">
        <f t="shared" si="3"/>
        <v>23.042999999999999</v>
      </c>
      <c r="I25" s="88">
        <f t="shared" si="3"/>
        <v>12.887</v>
      </c>
      <c r="J25" s="88">
        <f t="shared" si="3"/>
        <v>3.7170000000000001</v>
      </c>
      <c r="K25" s="88">
        <f t="shared" si="3"/>
        <v>0.371</v>
      </c>
      <c r="L25" s="88">
        <f t="shared" si="3"/>
        <v>0</v>
      </c>
      <c r="M25" s="88">
        <f t="shared" si="3"/>
        <v>0</v>
      </c>
      <c r="N25" s="88">
        <f t="shared" si="3"/>
        <v>9.3239999999999998</v>
      </c>
      <c r="O25" s="88">
        <f t="shared" si="3"/>
        <v>19.606999999999999</v>
      </c>
      <c r="P25" s="88">
        <f t="shared" si="3"/>
        <v>55.65</v>
      </c>
      <c r="Q25" s="88">
        <f t="shared" si="3"/>
        <v>48.84</v>
      </c>
      <c r="R25" s="88">
        <f t="shared" si="3"/>
        <v>16.696000000000002</v>
      </c>
      <c r="S25" s="88">
        <f t="shared" si="3"/>
        <v>11.617000000000001</v>
      </c>
      <c r="T25" s="88">
        <f t="shared" si="3"/>
        <v>11.672000000000001</v>
      </c>
      <c r="U25" s="88">
        <f t="shared" si="3"/>
        <v>4.7690000000000001</v>
      </c>
      <c r="V25" s="88">
        <f t="shared" si="3"/>
        <v>27.650000000000002</v>
      </c>
      <c r="W25" s="88">
        <f t="shared" si="3"/>
        <v>45.2</v>
      </c>
      <c r="X25" s="88">
        <f t="shared" si="3"/>
        <v>38.192999999999998</v>
      </c>
      <c r="Y25" s="88">
        <f t="shared" si="3"/>
        <v>5.407</v>
      </c>
      <c r="Z25" s="89">
        <f t="shared" si="3"/>
        <v>0</v>
      </c>
      <c r="AA25" s="90">
        <f t="shared" si="3"/>
        <v>372.96099999999996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28.606000000000002</v>
      </c>
      <c r="C29" s="77">
        <v>41.741999999999997</v>
      </c>
      <c r="D29" s="77">
        <v>34.045999999999999</v>
      </c>
      <c r="E29" s="77">
        <v>34.365000000000002</v>
      </c>
      <c r="F29" s="77">
        <v>44.598999999999997</v>
      </c>
      <c r="G29" s="77">
        <v>48.204000000000001</v>
      </c>
      <c r="H29" s="77">
        <v>37.095999999999997</v>
      </c>
      <c r="I29" s="77">
        <v>26.887</v>
      </c>
      <c r="J29" s="77">
        <v>29.984000000000002</v>
      </c>
      <c r="K29" s="77">
        <v>52.470999999999997</v>
      </c>
      <c r="L29" s="77">
        <v>13.628</v>
      </c>
      <c r="M29" s="77">
        <v>21.99</v>
      </c>
      <c r="N29" s="77">
        <v>10.307</v>
      </c>
      <c r="O29" s="77">
        <v>25.437000000000001</v>
      </c>
      <c r="P29" s="77">
        <v>55.828000000000003</v>
      </c>
      <c r="Q29" s="77">
        <v>48.917000000000002</v>
      </c>
      <c r="R29" s="77">
        <v>46.271999999999998</v>
      </c>
      <c r="S29" s="77">
        <v>11.617000000000001</v>
      </c>
      <c r="T29" s="77">
        <v>12.89</v>
      </c>
      <c r="U29" s="77">
        <v>7.5339999999999998</v>
      </c>
      <c r="V29" s="77">
        <v>32.067</v>
      </c>
      <c r="W29" s="77">
        <v>48.018000000000001</v>
      </c>
      <c r="X29" s="77">
        <v>56.292999999999999</v>
      </c>
      <c r="Y29" s="77">
        <v>5.5039999999999996</v>
      </c>
      <c r="Z29" s="78"/>
      <c r="AA29" s="79">
        <f>SUM(B29:Z29)</f>
        <v>774.30200000000013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28.606000000000002</v>
      </c>
      <c r="C31" s="62">
        <f t="shared" si="4"/>
        <v>41.741999999999997</v>
      </c>
      <c r="D31" s="62">
        <f t="shared" si="4"/>
        <v>34.045999999999999</v>
      </c>
      <c r="E31" s="62">
        <f t="shared" si="4"/>
        <v>34.365000000000002</v>
      </c>
      <c r="F31" s="62">
        <f t="shared" si="4"/>
        <v>44.598999999999997</v>
      </c>
      <c r="G31" s="62">
        <f t="shared" si="4"/>
        <v>48.204000000000001</v>
      </c>
      <c r="H31" s="62">
        <f t="shared" si="4"/>
        <v>37.095999999999997</v>
      </c>
      <c r="I31" s="62">
        <f t="shared" si="4"/>
        <v>26.887</v>
      </c>
      <c r="J31" s="62">
        <f t="shared" si="4"/>
        <v>29.984000000000002</v>
      </c>
      <c r="K31" s="62">
        <f t="shared" si="4"/>
        <v>52.470999999999997</v>
      </c>
      <c r="L31" s="62">
        <f t="shared" si="4"/>
        <v>13.628</v>
      </c>
      <c r="M31" s="62">
        <f t="shared" si="4"/>
        <v>21.99</v>
      </c>
      <c r="N31" s="62">
        <f t="shared" si="4"/>
        <v>10.307</v>
      </c>
      <c r="O31" s="62">
        <f t="shared" si="4"/>
        <v>25.437000000000001</v>
      </c>
      <c r="P31" s="62">
        <f t="shared" si="4"/>
        <v>55.828000000000003</v>
      </c>
      <c r="Q31" s="62">
        <f t="shared" si="4"/>
        <v>48.917000000000002</v>
      </c>
      <c r="R31" s="62">
        <f t="shared" si="4"/>
        <v>46.271999999999998</v>
      </c>
      <c r="S31" s="62">
        <f t="shared" si="4"/>
        <v>11.617000000000001</v>
      </c>
      <c r="T31" s="62">
        <f t="shared" si="4"/>
        <v>12.89</v>
      </c>
      <c r="U31" s="62">
        <f t="shared" si="4"/>
        <v>7.5339999999999998</v>
      </c>
      <c r="V31" s="62">
        <f t="shared" si="4"/>
        <v>32.067</v>
      </c>
      <c r="W31" s="62">
        <f t="shared" si="4"/>
        <v>48.018000000000001</v>
      </c>
      <c r="X31" s="62">
        <f t="shared" si="4"/>
        <v>56.292999999999999</v>
      </c>
      <c r="Y31" s="62">
        <f t="shared" si="4"/>
        <v>5.5039999999999996</v>
      </c>
      <c r="Z31" s="63">
        <f t="shared" si="4"/>
        <v>0</v>
      </c>
      <c r="AA31" s="64">
        <f t="shared" si="4"/>
        <v>774.30200000000013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>
        <v>0.5</v>
      </c>
      <c r="I38" s="99"/>
      <c r="J38" s="99"/>
      <c r="K38" s="99"/>
      <c r="L38" s="99"/>
      <c r="M38" s="99"/>
      <c r="N38" s="99"/>
      <c r="O38" s="99">
        <v>71</v>
      </c>
      <c r="P38" s="99"/>
      <c r="Q38" s="99">
        <v>0.4</v>
      </c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71.900000000000006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0.5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71</v>
      </c>
      <c r="P39" s="88">
        <f t="shared" si="6"/>
        <v>0</v>
      </c>
      <c r="Q39" s="88">
        <f t="shared" si="6"/>
        <v>0.4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71.900000000000006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>
        <v>0.5</v>
      </c>
      <c r="I46" s="99"/>
      <c r="J46" s="99"/>
      <c r="K46" s="99"/>
      <c r="L46" s="99"/>
      <c r="M46" s="99"/>
      <c r="N46" s="99"/>
      <c r="O46" s="99">
        <v>71</v>
      </c>
      <c r="P46" s="99"/>
      <c r="Q46" s="99">
        <v>0.4</v>
      </c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71.900000000000006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0.5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71</v>
      </c>
      <c r="P48" s="88">
        <f t="shared" si="8"/>
        <v>0</v>
      </c>
      <c r="Q48" s="88">
        <f t="shared" si="8"/>
        <v>0.4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71.900000000000006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28.606000000000002</v>
      </c>
      <c r="C51" s="88">
        <f t="shared" si="10"/>
        <v>41.741999999999997</v>
      </c>
      <c r="D51" s="88">
        <f t="shared" si="10"/>
        <v>34.045999999999999</v>
      </c>
      <c r="E51" s="88">
        <f t="shared" si="10"/>
        <v>34.365000000000002</v>
      </c>
      <c r="F51" s="88">
        <f t="shared" si="10"/>
        <v>44.599000000000004</v>
      </c>
      <c r="G51" s="88">
        <f t="shared" si="10"/>
        <v>48.204000000000001</v>
      </c>
      <c r="H51" s="88">
        <f t="shared" si="10"/>
        <v>37.596000000000004</v>
      </c>
      <c r="I51" s="88">
        <f t="shared" si="10"/>
        <v>26.887</v>
      </c>
      <c r="J51" s="88">
        <f t="shared" si="10"/>
        <v>29.984000000000002</v>
      </c>
      <c r="K51" s="88">
        <f t="shared" si="10"/>
        <v>52.471000000000004</v>
      </c>
      <c r="L51" s="88">
        <f t="shared" si="10"/>
        <v>13.628</v>
      </c>
      <c r="M51" s="88">
        <f t="shared" si="10"/>
        <v>21.990000000000002</v>
      </c>
      <c r="N51" s="88">
        <f t="shared" si="10"/>
        <v>10.307</v>
      </c>
      <c r="O51" s="88">
        <f t="shared" si="10"/>
        <v>96.436999999999998</v>
      </c>
      <c r="P51" s="88">
        <f t="shared" si="10"/>
        <v>55.827999999999996</v>
      </c>
      <c r="Q51" s="88">
        <f t="shared" si="10"/>
        <v>49.317</v>
      </c>
      <c r="R51" s="88">
        <f t="shared" si="10"/>
        <v>46.272000000000006</v>
      </c>
      <c r="S51" s="88">
        <f t="shared" si="10"/>
        <v>11.617000000000001</v>
      </c>
      <c r="T51" s="88">
        <f t="shared" si="10"/>
        <v>12.89</v>
      </c>
      <c r="U51" s="88">
        <f t="shared" si="10"/>
        <v>7.5340000000000007</v>
      </c>
      <c r="V51" s="88">
        <f t="shared" si="10"/>
        <v>32.067</v>
      </c>
      <c r="W51" s="88">
        <f t="shared" si="10"/>
        <v>48.018000000000001</v>
      </c>
      <c r="X51" s="88">
        <f t="shared" si="10"/>
        <v>56.292999999999999</v>
      </c>
      <c r="Y51" s="88">
        <f t="shared" si="10"/>
        <v>5.5040000000000004</v>
      </c>
      <c r="Z51" s="89">
        <f t="shared" si="10"/>
        <v>0</v>
      </c>
      <c r="AA51" s="104">
        <f>SUM(B51:Z51)</f>
        <v>846.202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>
        <v>0.5</v>
      </c>
      <c r="I4" s="18"/>
      <c r="J4" s="18"/>
      <c r="K4" s="18"/>
      <c r="L4" s="18"/>
      <c r="M4" s="18"/>
      <c r="N4" s="18"/>
      <c r="O4" s="18">
        <v>71</v>
      </c>
      <c r="P4" s="18"/>
      <c r="Q4" s="18">
        <v>0.4</v>
      </c>
      <c r="R4" s="18"/>
      <c r="S4" s="18"/>
      <c r="T4" s="18"/>
      <c r="U4" s="18"/>
      <c r="V4" s="18"/>
      <c r="W4" s="18">
        <v>-46.4</v>
      </c>
      <c r="X4" s="18">
        <v>-56.3</v>
      </c>
      <c r="Y4" s="18"/>
      <c r="Z4" s="19"/>
      <c r="AA4" s="111">
        <f>SUM(B4:Z4)</f>
        <v>-30.79999999999999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47.61</v>
      </c>
      <c r="C7" s="117">
        <v>42.92</v>
      </c>
      <c r="D7" s="117">
        <v>43.1</v>
      </c>
      <c r="E7" s="117">
        <v>49.05</v>
      </c>
      <c r="F7" s="117">
        <v>69.73</v>
      </c>
      <c r="G7" s="117">
        <v>79.63</v>
      </c>
      <c r="H7" s="117">
        <v>83.33</v>
      </c>
      <c r="I7" s="117">
        <v>62.58</v>
      </c>
      <c r="J7" s="117">
        <v>41.16</v>
      </c>
      <c r="K7" s="117">
        <v>23.26</v>
      </c>
      <c r="L7" s="117">
        <v>2.88</v>
      </c>
      <c r="M7" s="117">
        <v>0.39</v>
      </c>
      <c r="N7" s="117">
        <v>0.03</v>
      </c>
      <c r="O7" s="117">
        <v>0.03</v>
      </c>
      <c r="P7" s="117">
        <v>0</v>
      </c>
      <c r="Q7" s="117">
        <v>0.01</v>
      </c>
      <c r="R7" s="117">
        <v>0.02</v>
      </c>
      <c r="S7" s="117">
        <v>16.09</v>
      </c>
      <c r="T7" s="117">
        <v>52.2</v>
      </c>
      <c r="U7" s="117">
        <v>79.75</v>
      </c>
      <c r="V7" s="117">
        <v>71.17</v>
      </c>
      <c r="W7" s="117">
        <v>57.18</v>
      </c>
      <c r="X7" s="117">
        <v>51</v>
      </c>
      <c r="Y7" s="117">
        <v>52.41</v>
      </c>
      <c r="Z7" s="118"/>
      <c r="AA7" s="119">
        <f>IF(SUM(B7:Z7)&lt;&gt;0,AVERAGEIF(B7:Z7,"&lt;&gt;"""),"")</f>
        <v>38.563749999999992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>
        <v>46.4</v>
      </c>
      <c r="X15" s="133">
        <v>56.3</v>
      </c>
      <c r="Y15" s="133"/>
      <c r="Z15" s="131"/>
      <c r="AA15" s="132">
        <f t="shared" si="0"/>
        <v>102.69999999999999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46.4</v>
      </c>
      <c r="X16" s="135">
        <f t="shared" si="1"/>
        <v>56.3</v>
      </c>
      <c r="Y16" s="135">
        <f t="shared" si="1"/>
        <v>0</v>
      </c>
      <c r="Z16" s="136" t="str">
        <f t="shared" si="1"/>
        <v/>
      </c>
      <c r="AA16" s="90">
        <f t="shared" si="0"/>
        <v>102.69999999999999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>
        <v>0.5</v>
      </c>
      <c r="I23" s="133"/>
      <c r="J23" s="133"/>
      <c r="K23" s="133"/>
      <c r="L23" s="133"/>
      <c r="M23" s="133"/>
      <c r="N23" s="133"/>
      <c r="O23" s="133">
        <v>71</v>
      </c>
      <c r="P23" s="133"/>
      <c r="Q23" s="133">
        <v>0.4</v>
      </c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71.900000000000006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0.5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71</v>
      </c>
      <c r="P24" s="135">
        <f t="shared" si="3"/>
        <v>0</v>
      </c>
      <c r="Q24" s="135">
        <f t="shared" si="3"/>
        <v>0.4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71.900000000000006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2024-03-31T20:21:25Z</dcterms:created>
  <dcterms:modified xsi:type="dcterms:W3CDTF">2024-03-31T20:21:26Z</dcterms:modified>
</cp:coreProperties>
</file>