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AA16" i="6" s="1"/>
  <c r="B16" i="6"/>
  <c r="AA15" i="6"/>
  <c r="AA14" i="6"/>
  <c r="AA13" i="6"/>
  <c r="AA12" i="6"/>
  <c r="AA11" i="6"/>
  <c r="AA7" i="6"/>
  <c r="AA4" i="6"/>
  <c r="Z51" i="5"/>
  <c r="X51" i="5"/>
  <c r="V51" i="5"/>
  <c r="T51" i="5"/>
  <c r="R51" i="5"/>
  <c r="P51" i="5"/>
  <c r="N51" i="5"/>
  <c r="L51" i="5"/>
  <c r="J51" i="5"/>
  <c r="H51" i="5"/>
  <c r="F51" i="5"/>
  <c r="D51" i="5"/>
  <c r="B51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AA48" i="5" s="1"/>
  <c r="B48" i="5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AA39" i="5" s="1"/>
  <c r="B39" i="5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Y25" i="5"/>
  <c r="Y51" i="5" s="1"/>
  <c r="X25" i="5"/>
  <c r="W25" i="5"/>
  <c r="W51" i="5" s="1"/>
  <c r="V25" i="5"/>
  <c r="U25" i="5"/>
  <c r="U51" i="5" s="1"/>
  <c r="T25" i="5"/>
  <c r="S25" i="5"/>
  <c r="S51" i="5" s="1"/>
  <c r="R25" i="5"/>
  <c r="Q25" i="5"/>
  <c r="Q51" i="5" s="1"/>
  <c r="P25" i="5"/>
  <c r="O25" i="5"/>
  <c r="O51" i="5" s="1"/>
  <c r="N25" i="5"/>
  <c r="M25" i="5"/>
  <c r="M51" i="5" s="1"/>
  <c r="L25" i="5"/>
  <c r="K25" i="5"/>
  <c r="K51" i="5" s="1"/>
  <c r="J25" i="5"/>
  <c r="I25" i="5"/>
  <c r="I51" i="5" s="1"/>
  <c r="H25" i="5"/>
  <c r="G25" i="5"/>
  <c r="G51" i="5" s="1"/>
  <c r="F25" i="5"/>
  <c r="E25" i="5"/>
  <c r="E51" i="5" s="1"/>
  <c r="D25" i="5"/>
  <c r="C25" i="5"/>
  <c r="C51" i="5" s="1"/>
  <c r="B25" i="5"/>
  <c r="AA24" i="5"/>
  <c r="AA23" i="5"/>
  <c r="AA22" i="5"/>
  <c r="AA21" i="5"/>
  <c r="AA20" i="5"/>
  <c r="AA25" i="5" s="1"/>
  <c r="AA19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6" i="5" s="1"/>
  <c r="AA10" i="5"/>
  <c r="AA7" i="5"/>
  <c r="AA4" i="5"/>
  <c r="Z51" i="4"/>
  <c r="X51" i="4"/>
  <c r="V51" i="4"/>
  <c r="T51" i="4"/>
  <c r="R51" i="4"/>
  <c r="P51" i="4"/>
  <c r="N51" i="4"/>
  <c r="L51" i="4"/>
  <c r="J51" i="4"/>
  <c r="H51" i="4"/>
  <c r="F51" i="4"/>
  <c r="D51" i="4"/>
  <c r="B51" i="4"/>
  <c r="AA51" i="4" s="1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AA48" i="4" s="1"/>
  <c r="B48" i="4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AA39" i="4" s="1"/>
  <c r="B39" i="4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25" i="4" s="1"/>
  <c r="AA19" i="4"/>
  <c r="Z16" i="4"/>
  <c r="Y16" i="4"/>
  <c r="Y51" i="4" s="1"/>
  <c r="X16" i="4"/>
  <c r="W16" i="4"/>
  <c r="W51" i="4" s="1"/>
  <c r="V16" i="4"/>
  <c r="U16" i="4"/>
  <c r="U51" i="4" s="1"/>
  <c r="T16" i="4"/>
  <c r="S16" i="4"/>
  <c r="S51" i="4" s="1"/>
  <c r="R16" i="4"/>
  <c r="Q16" i="4"/>
  <c r="Q51" i="4" s="1"/>
  <c r="P16" i="4"/>
  <c r="O16" i="4"/>
  <c r="O51" i="4" s="1"/>
  <c r="N16" i="4"/>
  <c r="M16" i="4"/>
  <c r="M51" i="4" s="1"/>
  <c r="L16" i="4"/>
  <c r="K16" i="4"/>
  <c r="K51" i="4" s="1"/>
  <c r="J16" i="4"/>
  <c r="I16" i="4"/>
  <c r="I51" i="4" s="1"/>
  <c r="H16" i="4"/>
  <c r="G16" i="4"/>
  <c r="G51" i="4" s="1"/>
  <c r="F16" i="4"/>
  <c r="E16" i="4"/>
  <c r="E51" i="4" s="1"/>
  <c r="D16" i="4"/>
  <c r="C16" i="4"/>
  <c r="C51" i="4" s="1"/>
  <c r="B16" i="4"/>
  <c r="AA15" i="4"/>
  <c r="AA14" i="4"/>
  <c r="AA13" i="4"/>
  <c r="AA12" i="4"/>
  <c r="AA11" i="4"/>
  <c r="AA16" i="4" s="1"/>
  <c r="AA10" i="4"/>
  <c r="AA7" i="4"/>
  <c r="AA4" i="4"/>
  <c r="AA51" i="5" l="1"/>
</calcChain>
</file>

<file path=xl/sharedStrings.xml><?xml version="1.0" encoding="utf-8"?>
<sst xmlns="http://schemas.openxmlformats.org/spreadsheetml/2006/main" count="117" uniqueCount="53">
  <si>
    <t>Publication on: 24/04/2024 16:22:26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</si>
  <si>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</si>
  <si>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</si>
  <si>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</si>
  <si>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</si>
  <si>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</si>
  <si>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</si>
  <si>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</si>
  <si>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</si>
  <si>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</si>
  <si>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</si>
  <si>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</si>
  <si>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</si>
  <si>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</si>
  <si>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</si>
  <si>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</si>
  <si>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</si>
  <si>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</si>
  <si>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</si>
  <si>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</si>
  <si>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</si>
  <si>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</si>
  <si>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</si>
  <si>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</si>
  <si>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</si>
  <si>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</si>
  <si>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</si>
  <si>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</si>
  <si>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</si>
  <si>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</si>
  <si>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</si>
  <si>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</si>
  <si>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</si>
  <si>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</si>
  <si>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</si>
  <si>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</si>
  <si>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</si>
  <si>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</si>
  <si>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</si>
  <si>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</si>
  <si>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</si>
  <si>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</si>
  <si>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</si>
  <si>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</si>
  <si>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</si>
  <si>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</si>
  <si>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</si>
  <si>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</si>
  <si>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</si>
  <si>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</si>
  <si>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</si>
  <si>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'1' Market</t>
  </si>
  <si>
    <t>Complementary Regional Intraday '1'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</si>
</sst>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C799-4FAA-BDF5-18D567848929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C799-4FAA-BDF5-18D567848929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65.527999999999992</c:v>
                </c:pt>
                <c:pt idx="1">
                  <c:v>45.771999999999998</c:v>
                </c:pt>
                <c:pt idx="2">
                  <c:v>58.914000000000001</c:v>
                </c:pt>
                <c:pt idx="3">
                  <c:v>60.852999999999994</c:v>
                </c:pt>
                <c:pt idx="4">
                  <c:v>64.009</c:v>
                </c:pt>
                <c:pt idx="5">
                  <c:v>54.323999999999998</c:v>
                </c:pt>
                <c:pt idx="6">
                  <c:v>89.084000000000003</c:v>
                </c:pt>
                <c:pt idx="7">
                  <c:v>62.144000000000005</c:v>
                </c:pt>
                <c:pt idx="8">
                  <c:v>56.46</c:v>
                </c:pt>
                <c:pt idx="9">
                  <c:v>68.456999999999994</c:v>
                </c:pt>
                <c:pt idx="10">
                  <c:v>61.632000000000005</c:v>
                </c:pt>
                <c:pt idx="11">
                  <c:v>11.737</c:v>
                </c:pt>
                <c:pt idx="16">
                  <c:v>60</c:v>
                </c:pt>
                <c:pt idx="18">
                  <c:v>59.480000000000004</c:v>
                </c:pt>
                <c:pt idx="19">
                  <c:v>41.951999999999998</c:v>
                </c:pt>
                <c:pt idx="20">
                  <c:v>9</c:v>
                </c:pt>
                <c:pt idx="21">
                  <c:v>13.867000000000001</c:v>
                </c:pt>
                <c:pt idx="22">
                  <c:v>69.990000000000009</c:v>
                </c:pt>
                <c:pt idx="23">
                  <c:v>20.164999999999999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99-4FAA-BDF5-18D567848929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80.599999999999994</c:v>
                </c:pt>
                <c:pt idx="12">
                  <c:v>114.2</c:v>
                </c:pt>
                <c:pt idx="13">
                  <c:v>36.9</c:v>
                </c:pt>
                <c:pt idx="14">
                  <c:v>0</c:v>
                </c:pt>
                <c:pt idx="15">
                  <c:v>98.4</c:v>
                </c:pt>
                <c:pt idx="16">
                  <c:v>71.2</c:v>
                </c:pt>
                <c:pt idx="17">
                  <c:v>109.7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99-4FAA-BDF5-18D567848929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1">
                  <c:v>4.5999999999999999E-2</c:v>
                </c:pt>
                <c:pt idx="5">
                  <c:v>6.9000000000000006E-2</c:v>
                </c:pt>
                <c:pt idx="7">
                  <c:v>3.3969999999999998</c:v>
                </c:pt>
                <c:pt idx="13">
                  <c:v>1.4609999999999999</c:v>
                </c:pt>
                <c:pt idx="14">
                  <c:v>18.502000000000002</c:v>
                </c:pt>
                <c:pt idx="20">
                  <c:v>10.023</c:v>
                </c:pt>
                <c:pt idx="21">
                  <c:v>6.2769999999999992</c:v>
                </c:pt>
                <c:pt idx="23">
                  <c:v>4.4460000000000006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99-4FAA-BDF5-18D567848929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C799-4FAA-BDF5-18D567848929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C799-4FAA-BDF5-18D567848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65.527999999999992</c:v>
                </c:pt>
                <c:pt idx="1">
                  <c:v>45.818000000000005</c:v>
                </c:pt>
                <c:pt idx="2">
                  <c:v>58.913999999999994</c:v>
                </c:pt>
                <c:pt idx="3">
                  <c:v>60.853000000000009</c:v>
                </c:pt>
                <c:pt idx="4">
                  <c:v>64.008999999999986</c:v>
                </c:pt>
                <c:pt idx="5">
                  <c:v>54.392999999999994</c:v>
                </c:pt>
                <c:pt idx="6">
                  <c:v>89.083999999999989</c:v>
                </c:pt>
                <c:pt idx="7">
                  <c:v>67.141999999999996</c:v>
                </c:pt>
                <c:pt idx="8">
                  <c:v>58.98</c:v>
                </c:pt>
                <c:pt idx="9">
                  <c:v>72.408999999999992</c:v>
                </c:pt>
                <c:pt idx="10">
                  <c:v>63.611999999999995</c:v>
                </c:pt>
                <c:pt idx="11">
                  <c:v>92.63300000000001</c:v>
                </c:pt>
                <c:pt idx="12">
                  <c:v>115.20399999999999</c:v>
                </c:pt>
                <c:pt idx="13">
                  <c:v>38.364000000000004</c:v>
                </c:pt>
                <c:pt idx="14">
                  <c:v>18.981999999999999</c:v>
                </c:pt>
                <c:pt idx="15">
                  <c:v>98.449000000000012</c:v>
                </c:pt>
                <c:pt idx="16">
                  <c:v>131.244</c:v>
                </c:pt>
                <c:pt idx="17">
                  <c:v>109.70399999999999</c:v>
                </c:pt>
                <c:pt idx="18">
                  <c:v>59.480000000000004</c:v>
                </c:pt>
                <c:pt idx="19">
                  <c:v>41.951999999999998</c:v>
                </c:pt>
                <c:pt idx="20">
                  <c:v>19.023</c:v>
                </c:pt>
                <c:pt idx="21">
                  <c:v>20.143999999999998</c:v>
                </c:pt>
                <c:pt idx="22">
                  <c:v>69.989999999999995</c:v>
                </c:pt>
                <c:pt idx="23">
                  <c:v>24.611000000000001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799-4FAA-BDF5-18D567848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77.150000000000006</c:v>
                </c:pt>
                <c:pt idx="1">
                  <c:v>80.010000000000005</c:v>
                </c:pt>
                <c:pt idx="2">
                  <c:v>76.95</c:v>
                </c:pt>
                <c:pt idx="3">
                  <c:v>76.48</c:v>
                </c:pt>
                <c:pt idx="4">
                  <c:v>76.48</c:v>
                </c:pt>
                <c:pt idx="5">
                  <c:v>84.44</c:v>
                </c:pt>
                <c:pt idx="6">
                  <c:v>96.79</c:v>
                </c:pt>
                <c:pt idx="7">
                  <c:v>86.01</c:v>
                </c:pt>
                <c:pt idx="8">
                  <c:v>87</c:v>
                </c:pt>
                <c:pt idx="9">
                  <c:v>75.52</c:v>
                </c:pt>
                <c:pt idx="10">
                  <c:v>77.2</c:v>
                </c:pt>
                <c:pt idx="11">
                  <c:v>75.13</c:v>
                </c:pt>
                <c:pt idx="12">
                  <c:v>70</c:v>
                </c:pt>
                <c:pt idx="13">
                  <c:v>60.85</c:v>
                </c:pt>
                <c:pt idx="14">
                  <c:v>43.54</c:v>
                </c:pt>
                <c:pt idx="15">
                  <c:v>55.5</c:v>
                </c:pt>
                <c:pt idx="16">
                  <c:v>68.31</c:v>
                </c:pt>
                <c:pt idx="17">
                  <c:v>66.64</c:v>
                </c:pt>
                <c:pt idx="18">
                  <c:v>82.03</c:v>
                </c:pt>
                <c:pt idx="19">
                  <c:v>89.6</c:v>
                </c:pt>
                <c:pt idx="20">
                  <c:v>131.62</c:v>
                </c:pt>
                <c:pt idx="21">
                  <c:v>100.66</c:v>
                </c:pt>
                <c:pt idx="22">
                  <c:v>89.35</c:v>
                </c:pt>
                <c:pt idx="23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799-4FAA-BDF5-18D567848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45407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65.527999999999992</v>
      </c>
      <c r="C4" s="18">
        <v>45.817999999999998</v>
      </c>
      <c r="D4" s="18">
        <v>58.914000000000001</v>
      </c>
      <c r="E4" s="18">
        <v>60.852999999999994</v>
      </c>
      <c r="F4" s="18">
        <v>64.009</v>
      </c>
      <c r="G4" s="18">
        <v>54.393000000000001</v>
      </c>
      <c r="H4" s="18">
        <v>89.084000000000003</v>
      </c>
      <c r="I4" s="18">
        <v>67.141999999999996</v>
      </c>
      <c r="J4" s="18">
        <v>58.980000000000004</v>
      </c>
      <c r="K4" s="18">
        <v>72.408999999999992</v>
      </c>
      <c r="L4" s="18">
        <v>63.611999999999995</v>
      </c>
      <c r="M4" s="18">
        <v>92.586999999999989</v>
      </c>
      <c r="N4" s="18">
        <v>115.2</v>
      </c>
      <c r="O4" s="18">
        <v>38.360999999999997</v>
      </c>
      <c r="P4" s="18">
        <v>18.982000000000003</v>
      </c>
      <c r="Q4" s="18">
        <v>98.4</v>
      </c>
      <c r="R4" s="18">
        <v>131.19999999999999</v>
      </c>
      <c r="S4" s="18">
        <v>109.7</v>
      </c>
      <c r="T4" s="18">
        <v>59.480000000000004</v>
      </c>
      <c r="U4" s="18">
        <v>41.951999999999998</v>
      </c>
      <c r="V4" s="18">
        <v>19.023</v>
      </c>
      <c r="W4" s="18">
        <v>20.143999999999998</v>
      </c>
      <c r="X4" s="18">
        <v>69.989999999999995</v>
      </c>
      <c r="Y4" s="18">
        <v>24.611000000000001</v>
      </c>
      <c r="Z4" s="19"/>
      <c r="AA4" s="20">
        <f>SUM(B4:Z4)</f>
        <v>1540.3720000000001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77.150000000000006</v>
      </c>
      <c r="C7" s="28">
        <v>80.010000000000005</v>
      </c>
      <c r="D7" s="28">
        <v>76.95</v>
      </c>
      <c r="E7" s="28">
        <v>76.48</v>
      </c>
      <c r="F7" s="28">
        <v>76.48</v>
      </c>
      <c r="G7" s="28">
        <v>84.44</v>
      </c>
      <c r="H7" s="28">
        <v>96.79</v>
      </c>
      <c r="I7" s="28">
        <v>86.01</v>
      </c>
      <c r="J7" s="28">
        <v>87</v>
      </c>
      <c r="K7" s="28">
        <v>75.52</v>
      </c>
      <c r="L7" s="28">
        <v>77.2</v>
      </c>
      <c r="M7" s="28">
        <v>75.13</v>
      </c>
      <c r="N7" s="28">
        <v>70</v>
      </c>
      <c r="O7" s="28">
        <v>60.85</v>
      </c>
      <c r="P7" s="28">
        <v>43.54</v>
      </c>
      <c r="Q7" s="28">
        <v>55.5</v>
      </c>
      <c r="R7" s="28">
        <v>68.31</v>
      </c>
      <c r="S7" s="28">
        <v>66.64</v>
      </c>
      <c r="T7" s="28">
        <v>82.03</v>
      </c>
      <c r="U7" s="28">
        <v>89.6</v>
      </c>
      <c r="V7" s="28">
        <v>131.62</v>
      </c>
      <c r="W7" s="28">
        <v>100.66</v>
      </c>
      <c r="X7" s="28">
        <v>89.35</v>
      </c>
      <c r="Y7" s="28">
        <v>80</v>
      </c>
      <c r="Z7" s="29"/>
      <c r="AA7" s="30">
        <f>IF(SUM(B7:Z7)&lt;&gt;0,AVERAGEIF(B7:Z7,"&lt;&gt;"""),"")</f>
        <v>79.469166666666666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>
        <v>65.527999999999992</v>
      </c>
      <c r="C12" s="52">
        <v>45.771999999999998</v>
      </c>
      <c r="D12" s="52">
        <v>58.914000000000001</v>
      </c>
      <c r="E12" s="52">
        <v>60.852999999999994</v>
      </c>
      <c r="F12" s="52">
        <v>64.009</v>
      </c>
      <c r="G12" s="52">
        <v>54.323999999999998</v>
      </c>
      <c r="H12" s="52">
        <v>89.084000000000003</v>
      </c>
      <c r="I12" s="52">
        <v>62.144000000000005</v>
      </c>
      <c r="J12" s="52">
        <v>56.46</v>
      </c>
      <c r="K12" s="52">
        <v>68.456999999999994</v>
      </c>
      <c r="L12" s="52">
        <v>61.632000000000005</v>
      </c>
      <c r="M12" s="52">
        <v>11.737</v>
      </c>
      <c r="N12" s="52"/>
      <c r="O12" s="52"/>
      <c r="P12" s="52"/>
      <c r="Q12" s="52"/>
      <c r="R12" s="52">
        <v>60</v>
      </c>
      <c r="S12" s="52"/>
      <c r="T12" s="52">
        <v>59.480000000000004</v>
      </c>
      <c r="U12" s="52">
        <v>41.951999999999998</v>
      </c>
      <c r="V12" s="52">
        <v>9</v>
      </c>
      <c r="W12" s="52">
        <v>13.867000000000001</v>
      </c>
      <c r="X12" s="52">
        <v>69.990000000000009</v>
      </c>
      <c r="Y12" s="52">
        <v>20.164999999999999</v>
      </c>
      <c r="Z12" s="53"/>
      <c r="AA12" s="54">
        <f t="shared" si="0"/>
        <v>973.36800000000005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>
        <v>4.5999999999999999E-2</v>
      </c>
      <c r="D14" s="57"/>
      <c r="E14" s="57"/>
      <c r="F14" s="57"/>
      <c r="G14" s="57">
        <v>6.9000000000000006E-2</v>
      </c>
      <c r="H14" s="57"/>
      <c r="I14" s="57">
        <v>3.3969999999999998</v>
      </c>
      <c r="J14" s="57"/>
      <c r="K14" s="57"/>
      <c r="L14" s="57"/>
      <c r="M14" s="57"/>
      <c r="N14" s="57"/>
      <c r="O14" s="57">
        <v>1.4609999999999999</v>
      </c>
      <c r="P14" s="57">
        <v>18.502000000000002</v>
      </c>
      <c r="Q14" s="57"/>
      <c r="R14" s="57"/>
      <c r="S14" s="57"/>
      <c r="T14" s="57"/>
      <c r="U14" s="57"/>
      <c r="V14" s="57">
        <v>10.023</v>
      </c>
      <c r="W14" s="57">
        <v>6.2769999999999992</v>
      </c>
      <c r="X14" s="57"/>
      <c r="Y14" s="57">
        <v>4.4460000000000006</v>
      </c>
      <c r="Z14" s="58"/>
      <c r="AA14" s="59">
        <f t="shared" si="0"/>
        <v>44.221000000000004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65.527999999999992</v>
      </c>
      <c r="C16" s="62">
        <f t="shared" ref="C16:Z16" si="1">IF(LEN(C$2)&gt;0,SUM(C10:C15),"")</f>
        <v>45.817999999999998</v>
      </c>
      <c r="D16" s="62">
        <f t="shared" si="1"/>
        <v>58.914000000000001</v>
      </c>
      <c r="E16" s="62">
        <f t="shared" si="1"/>
        <v>60.852999999999994</v>
      </c>
      <c r="F16" s="62">
        <f t="shared" si="1"/>
        <v>64.009</v>
      </c>
      <c r="G16" s="62">
        <f t="shared" si="1"/>
        <v>54.393000000000001</v>
      </c>
      <c r="H16" s="62">
        <f t="shared" si="1"/>
        <v>89.084000000000003</v>
      </c>
      <c r="I16" s="62">
        <f t="shared" si="1"/>
        <v>65.541000000000011</v>
      </c>
      <c r="J16" s="62">
        <f t="shared" si="1"/>
        <v>56.46</v>
      </c>
      <c r="K16" s="62">
        <f t="shared" si="1"/>
        <v>68.456999999999994</v>
      </c>
      <c r="L16" s="62">
        <f t="shared" si="1"/>
        <v>61.632000000000005</v>
      </c>
      <c r="M16" s="62">
        <f t="shared" si="1"/>
        <v>11.737</v>
      </c>
      <c r="N16" s="62">
        <f t="shared" si="1"/>
        <v>0</v>
      </c>
      <c r="O16" s="62">
        <f t="shared" si="1"/>
        <v>1.4609999999999999</v>
      </c>
      <c r="P16" s="62">
        <f t="shared" si="1"/>
        <v>18.502000000000002</v>
      </c>
      <c r="Q16" s="62">
        <f t="shared" si="1"/>
        <v>0</v>
      </c>
      <c r="R16" s="62">
        <f t="shared" si="1"/>
        <v>60</v>
      </c>
      <c r="S16" s="62">
        <f t="shared" si="1"/>
        <v>0</v>
      </c>
      <c r="T16" s="62">
        <f t="shared" si="1"/>
        <v>59.480000000000004</v>
      </c>
      <c r="U16" s="62">
        <f t="shared" si="1"/>
        <v>41.951999999999998</v>
      </c>
      <c r="V16" s="62">
        <f t="shared" si="1"/>
        <v>19.023</v>
      </c>
      <c r="W16" s="62">
        <f t="shared" si="1"/>
        <v>20.143999999999998</v>
      </c>
      <c r="X16" s="62">
        <f t="shared" si="1"/>
        <v>69.990000000000009</v>
      </c>
      <c r="Y16" s="62">
        <f t="shared" si="1"/>
        <v>24.611000000000001</v>
      </c>
      <c r="Z16" s="63" t="str">
        <f t="shared" si="1"/>
        <v/>
      </c>
      <c r="AA16" s="64">
        <f>SUM(AA10:AA15)</f>
        <v>1017.5890000000001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>
        <v>1.4990000000000001</v>
      </c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1.4990000000000001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>
        <v>0.10199999999999999</v>
      </c>
      <c r="J21" s="81">
        <v>2.52</v>
      </c>
      <c r="K21" s="81">
        <v>3.952</v>
      </c>
      <c r="L21" s="81">
        <v>1.98</v>
      </c>
      <c r="M21" s="81">
        <v>0.25</v>
      </c>
      <c r="N21" s="81">
        <v>1</v>
      </c>
      <c r="O21" s="81"/>
      <c r="P21" s="81">
        <v>0.48</v>
      </c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10.284000000000001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1.6010000000000002</v>
      </c>
      <c r="J25" s="88">
        <f t="shared" si="3"/>
        <v>2.52</v>
      </c>
      <c r="K25" s="88">
        <f t="shared" si="3"/>
        <v>3.952</v>
      </c>
      <c r="L25" s="88">
        <f t="shared" si="3"/>
        <v>1.98</v>
      </c>
      <c r="M25" s="88">
        <f t="shared" si="3"/>
        <v>0.25</v>
      </c>
      <c r="N25" s="88">
        <f t="shared" si="3"/>
        <v>1</v>
      </c>
      <c r="O25" s="88">
        <f t="shared" si="3"/>
        <v>0</v>
      </c>
      <c r="P25" s="88">
        <f t="shared" si="3"/>
        <v>0.48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11.783000000000001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65.528000000000006</v>
      </c>
      <c r="C29" s="77">
        <v>45.817999999999998</v>
      </c>
      <c r="D29" s="77">
        <v>58.914000000000001</v>
      </c>
      <c r="E29" s="77">
        <v>60.853000000000002</v>
      </c>
      <c r="F29" s="77">
        <v>64.009</v>
      </c>
      <c r="G29" s="77">
        <v>54.393000000000001</v>
      </c>
      <c r="H29" s="77">
        <v>89.084000000000003</v>
      </c>
      <c r="I29" s="77">
        <v>67.141999999999996</v>
      </c>
      <c r="J29" s="77">
        <v>58.98</v>
      </c>
      <c r="K29" s="77">
        <v>72.409000000000006</v>
      </c>
      <c r="L29" s="77">
        <v>63.612000000000002</v>
      </c>
      <c r="M29" s="77">
        <v>11.987</v>
      </c>
      <c r="N29" s="77">
        <v>1</v>
      </c>
      <c r="O29" s="77">
        <v>1.4610000000000001</v>
      </c>
      <c r="P29" s="77">
        <v>18.981999999999999</v>
      </c>
      <c r="Q29" s="77"/>
      <c r="R29" s="77">
        <v>60</v>
      </c>
      <c r="S29" s="77"/>
      <c r="T29" s="77">
        <v>59.48</v>
      </c>
      <c r="U29" s="77">
        <v>41.951999999999998</v>
      </c>
      <c r="V29" s="77">
        <v>19.023</v>
      </c>
      <c r="W29" s="77">
        <v>20.143999999999998</v>
      </c>
      <c r="X29" s="77">
        <v>69.989999999999995</v>
      </c>
      <c r="Y29" s="77">
        <v>24.611000000000001</v>
      </c>
      <c r="Z29" s="78"/>
      <c r="AA29" s="79">
        <f>SUM(B29:Z29)</f>
        <v>1029.3720000000001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>
        <f>IF(LEN(B$2)&gt;0,SUM(B28:B30),"")</f>
        <v>65.528000000000006</v>
      </c>
      <c r="C31" s="62">
        <f t="shared" ref="C31:Z31" si="4">IF(LEN(C$2)&gt;0,SUM(C28:C30),"")</f>
        <v>45.817999999999998</v>
      </c>
      <c r="D31" s="62">
        <f t="shared" si="4"/>
        <v>58.914000000000001</v>
      </c>
      <c r="E31" s="62">
        <f t="shared" si="4"/>
        <v>60.853000000000002</v>
      </c>
      <c r="F31" s="62">
        <f t="shared" si="4"/>
        <v>64.009</v>
      </c>
      <c r="G31" s="62">
        <f t="shared" si="4"/>
        <v>54.393000000000001</v>
      </c>
      <c r="H31" s="62">
        <f t="shared" si="4"/>
        <v>89.084000000000003</v>
      </c>
      <c r="I31" s="62">
        <f t="shared" si="4"/>
        <v>67.141999999999996</v>
      </c>
      <c r="J31" s="62">
        <f t="shared" si="4"/>
        <v>58.98</v>
      </c>
      <c r="K31" s="62">
        <f t="shared" si="4"/>
        <v>72.409000000000006</v>
      </c>
      <c r="L31" s="62">
        <f t="shared" si="4"/>
        <v>63.612000000000002</v>
      </c>
      <c r="M31" s="62">
        <f t="shared" si="4"/>
        <v>11.987</v>
      </c>
      <c r="N31" s="62">
        <f t="shared" si="4"/>
        <v>1</v>
      </c>
      <c r="O31" s="62">
        <f t="shared" si="4"/>
        <v>1.4610000000000001</v>
      </c>
      <c r="P31" s="62">
        <f t="shared" si="4"/>
        <v>18.981999999999999</v>
      </c>
      <c r="Q31" s="62">
        <f t="shared" si="4"/>
        <v>0</v>
      </c>
      <c r="R31" s="62">
        <f t="shared" si="4"/>
        <v>60</v>
      </c>
      <c r="S31" s="62">
        <f t="shared" si="4"/>
        <v>0</v>
      </c>
      <c r="T31" s="62">
        <f t="shared" si="4"/>
        <v>59.48</v>
      </c>
      <c r="U31" s="62">
        <f t="shared" si="4"/>
        <v>41.951999999999998</v>
      </c>
      <c r="V31" s="62">
        <f t="shared" si="4"/>
        <v>19.023</v>
      </c>
      <c r="W31" s="62">
        <f t="shared" si="4"/>
        <v>20.143999999999998</v>
      </c>
      <c r="X31" s="62">
        <f t="shared" si="4"/>
        <v>69.989999999999995</v>
      </c>
      <c r="Y31" s="62">
        <f t="shared" si="4"/>
        <v>24.611000000000001</v>
      </c>
      <c r="Z31" s="63" t="str">
        <f t="shared" si="4"/>
        <v/>
      </c>
      <c r="AA31" s="64">
        <f>SUM(AA28:AA30)</f>
        <v>1029.3720000000001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>
        <v>80.599999999999994</v>
      </c>
      <c r="N38" s="99">
        <v>114.2</v>
      </c>
      <c r="O38" s="99">
        <v>36.9</v>
      </c>
      <c r="P38" s="99"/>
      <c r="Q38" s="99">
        <v>98.4</v>
      </c>
      <c r="R38" s="99">
        <v>71.2</v>
      </c>
      <c r="S38" s="99">
        <v>109.7</v>
      </c>
      <c r="T38" s="99"/>
      <c r="U38" s="99"/>
      <c r="V38" s="99"/>
      <c r="W38" s="99"/>
      <c r="X38" s="99"/>
      <c r="Y38" s="99"/>
      <c r="Z38" s="100"/>
      <c r="AA38" s="79">
        <f t="shared" si="5"/>
        <v>511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80.599999999999994</v>
      </c>
      <c r="N39" s="88">
        <f t="shared" si="6"/>
        <v>114.2</v>
      </c>
      <c r="O39" s="88">
        <f t="shared" si="6"/>
        <v>36.9</v>
      </c>
      <c r="P39" s="88">
        <f t="shared" si="6"/>
        <v>0</v>
      </c>
      <c r="Q39" s="88">
        <f t="shared" si="6"/>
        <v>98.4</v>
      </c>
      <c r="R39" s="88">
        <f t="shared" si="6"/>
        <v>71.2</v>
      </c>
      <c r="S39" s="88">
        <f t="shared" si="6"/>
        <v>109.7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511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>
        <v>80.599999999999994</v>
      </c>
      <c r="N46" s="99">
        <v>114.2</v>
      </c>
      <c r="O46" s="99">
        <v>36.9</v>
      </c>
      <c r="P46" s="99"/>
      <c r="Q46" s="99">
        <v>98.4</v>
      </c>
      <c r="R46" s="99">
        <v>71.2</v>
      </c>
      <c r="S46" s="99">
        <v>109.7</v>
      </c>
      <c r="T46" s="99"/>
      <c r="U46" s="99"/>
      <c r="V46" s="99"/>
      <c r="W46" s="99"/>
      <c r="X46" s="99"/>
      <c r="Y46" s="99"/>
      <c r="Z46" s="100"/>
      <c r="AA46" s="79">
        <f t="shared" si="7"/>
        <v>511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80.599999999999994</v>
      </c>
      <c r="N48" s="88">
        <f t="shared" si="8"/>
        <v>114.2</v>
      </c>
      <c r="O48" s="88">
        <f t="shared" si="8"/>
        <v>36.9</v>
      </c>
      <c r="P48" s="88">
        <f t="shared" si="8"/>
        <v>0</v>
      </c>
      <c r="Q48" s="88">
        <f t="shared" si="8"/>
        <v>98.4</v>
      </c>
      <c r="R48" s="88">
        <f t="shared" si="8"/>
        <v>71.2</v>
      </c>
      <c r="S48" s="88">
        <f t="shared" si="8"/>
        <v>109.7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511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65.527999999999992</v>
      </c>
      <c r="C51" s="88">
        <f t="shared" si="10"/>
        <v>45.817999999999998</v>
      </c>
      <c r="D51" s="88">
        <f t="shared" si="10"/>
        <v>58.914000000000001</v>
      </c>
      <c r="E51" s="88">
        <f t="shared" si="10"/>
        <v>60.852999999999994</v>
      </c>
      <c r="F51" s="88">
        <f t="shared" si="10"/>
        <v>64.009</v>
      </c>
      <c r="G51" s="88">
        <f t="shared" si="10"/>
        <v>54.393000000000001</v>
      </c>
      <c r="H51" s="88">
        <f t="shared" si="10"/>
        <v>89.084000000000003</v>
      </c>
      <c r="I51" s="88">
        <f t="shared" si="10"/>
        <v>67.14200000000001</v>
      </c>
      <c r="J51" s="88">
        <f t="shared" si="10"/>
        <v>58.980000000000004</v>
      </c>
      <c r="K51" s="88">
        <f t="shared" si="10"/>
        <v>72.408999999999992</v>
      </c>
      <c r="L51" s="88">
        <f t="shared" si="10"/>
        <v>63.612000000000002</v>
      </c>
      <c r="M51" s="88">
        <f t="shared" si="10"/>
        <v>92.586999999999989</v>
      </c>
      <c r="N51" s="88">
        <f t="shared" si="10"/>
        <v>115.2</v>
      </c>
      <c r="O51" s="88">
        <f t="shared" si="10"/>
        <v>38.360999999999997</v>
      </c>
      <c r="P51" s="88">
        <f t="shared" si="10"/>
        <v>18.982000000000003</v>
      </c>
      <c r="Q51" s="88">
        <f t="shared" si="10"/>
        <v>98.4</v>
      </c>
      <c r="R51" s="88">
        <f t="shared" si="10"/>
        <v>131.19999999999999</v>
      </c>
      <c r="S51" s="88">
        <f t="shared" si="10"/>
        <v>109.7</v>
      </c>
      <c r="T51" s="88">
        <f t="shared" si="10"/>
        <v>59.480000000000004</v>
      </c>
      <c r="U51" s="88">
        <f t="shared" si="10"/>
        <v>41.951999999999998</v>
      </c>
      <c r="V51" s="88">
        <f t="shared" si="10"/>
        <v>19.023</v>
      </c>
      <c r="W51" s="88">
        <f t="shared" si="10"/>
        <v>20.143999999999998</v>
      </c>
      <c r="X51" s="88">
        <f t="shared" si="10"/>
        <v>69.990000000000009</v>
      </c>
      <c r="Y51" s="88">
        <f t="shared" si="10"/>
        <v>24.611000000000001</v>
      </c>
      <c r="Z51" s="89" t="str">
        <f t="shared" si="10"/>
        <v/>
      </c>
      <c r="AA51" s="104">
        <f>SUM(B51:Z51)</f>
        <v>1540.3720000000001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45407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65.527999999999992</v>
      </c>
      <c r="C4" s="18">
        <v>45.818000000000005</v>
      </c>
      <c r="D4" s="18">
        <v>58.913999999999994</v>
      </c>
      <c r="E4" s="18">
        <v>60.853000000000009</v>
      </c>
      <c r="F4" s="18">
        <v>64.008999999999986</v>
      </c>
      <c r="G4" s="18">
        <v>54.392999999999994</v>
      </c>
      <c r="H4" s="18">
        <v>89.083999999999989</v>
      </c>
      <c r="I4" s="18">
        <v>67.141999999999996</v>
      </c>
      <c r="J4" s="18">
        <v>58.98</v>
      </c>
      <c r="K4" s="18">
        <v>72.408999999999992</v>
      </c>
      <c r="L4" s="18">
        <v>63.611999999999995</v>
      </c>
      <c r="M4" s="18">
        <v>92.63300000000001</v>
      </c>
      <c r="N4" s="18">
        <v>115.20399999999999</v>
      </c>
      <c r="O4" s="18">
        <v>38.364000000000004</v>
      </c>
      <c r="P4" s="18">
        <v>18.981999999999999</v>
      </c>
      <c r="Q4" s="18">
        <v>98.449000000000012</v>
      </c>
      <c r="R4" s="18">
        <v>131.244</v>
      </c>
      <c r="S4" s="18">
        <v>109.70399999999999</v>
      </c>
      <c r="T4" s="18">
        <v>59.480000000000004</v>
      </c>
      <c r="U4" s="18">
        <v>41.951999999999998</v>
      </c>
      <c r="V4" s="18">
        <v>19.023</v>
      </c>
      <c r="W4" s="18">
        <v>20.143999999999998</v>
      </c>
      <c r="X4" s="18">
        <v>69.989999999999995</v>
      </c>
      <c r="Y4" s="18">
        <v>24.611000000000001</v>
      </c>
      <c r="Z4" s="19"/>
      <c r="AA4" s="20">
        <f>SUM(B4:Z4)</f>
        <v>1540.5219999999997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77.150000000000006</v>
      </c>
      <c r="C7" s="28">
        <v>80.010000000000005</v>
      </c>
      <c r="D7" s="28">
        <v>76.95</v>
      </c>
      <c r="E7" s="28">
        <v>76.48</v>
      </c>
      <c r="F7" s="28">
        <v>76.48</v>
      </c>
      <c r="G7" s="28">
        <v>84.44</v>
      </c>
      <c r="H7" s="28">
        <v>96.79</v>
      </c>
      <c r="I7" s="28">
        <v>86.01</v>
      </c>
      <c r="J7" s="28">
        <v>87</v>
      </c>
      <c r="K7" s="28">
        <v>75.52</v>
      </c>
      <c r="L7" s="28">
        <v>77.2</v>
      </c>
      <c r="M7" s="28">
        <v>75.13</v>
      </c>
      <c r="N7" s="28">
        <v>70</v>
      </c>
      <c r="O7" s="28">
        <v>60.85</v>
      </c>
      <c r="P7" s="28">
        <v>43.54</v>
      </c>
      <c r="Q7" s="28">
        <v>55.5</v>
      </c>
      <c r="R7" s="28">
        <v>68.31</v>
      </c>
      <c r="S7" s="28">
        <v>66.64</v>
      </c>
      <c r="T7" s="28">
        <v>82.03</v>
      </c>
      <c r="U7" s="28">
        <v>89.6</v>
      </c>
      <c r="V7" s="28">
        <v>131.62</v>
      </c>
      <c r="W7" s="28">
        <v>100.66</v>
      </c>
      <c r="X7" s="28">
        <v>89.35</v>
      </c>
      <c r="Y7" s="28">
        <v>80</v>
      </c>
      <c r="Z7" s="29"/>
      <c r="AA7" s="30">
        <f>IF(SUM(B7:Z7)&lt;&gt;0,AVERAGEIF(B7:Z7,"&lt;&gt;"""),"")</f>
        <v>79.469166666666666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10.399999999999999</v>
      </c>
      <c r="C14" s="57">
        <v>9.4960000000000004</v>
      </c>
      <c r="D14" s="57">
        <v>11.751000000000001</v>
      </c>
      <c r="E14" s="57">
        <v>11.840999999999999</v>
      </c>
      <c r="F14" s="57">
        <v>11.526</v>
      </c>
      <c r="G14" s="57">
        <v>10.119999999999999</v>
      </c>
      <c r="H14" s="57">
        <v>4.7669999999999995</v>
      </c>
      <c r="I14" s="57"/>
      <c r="J14" s="57">
        <v>12.677</v>
      </c>
      <c r="K14" s="57">
        <v>26.286999999999999</v>
      </c>
      <c r="L14" s="57">
        <v>24.154</v>
      </c>
      <c r="M14" s="57">
        <v>29.575000000000003</v>
      </c>
      <c r="N14" s="57">
        <v>37.565999999999995</v>
      </c>
      <c r="O14" s="57">
        <v>9.3520000000000003</v>
      </c>
      <c r="P14" s="57">
        <v>5.8410000000000002</v>
      </c>
      <c r="Q14" s="57">
        <v>37.614000000000004</v>
      </c>
      <c r="R14" s="57">
        <v>30.757000000000001</v>
      </c>
      <c r="S14" s="57">
        <v>20.831999999999997</v>
      </c>
      <c r="T14" s="57">
        <v>7.7600000000000007</v>
      </c>
      <c r="U14" s="57">
        <v>5.3810000000000002</v>
      </c>
      <c r="V14" s="57"/>
      <c r="W14" s="57"/>
      <c r="X14" s="57">
        <v>2.2640000000000002</v>
      </c>
      <c r="Y14" s="57"/>
      <c r="Z14" s="58"/>
      <c r="AA14" s="59">
        <f t="shared" si="0"/>
        <v>319.96100000000001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10.399999999999999</v>
      </c>
      <c r="C16" s="62">
        <f t="shared" ref="C16:Z16" si="1">IF(LEN(C$2)&gt;0,SUM(C10:C15),"")</f>
        <v>9.4960000000000004</v>
      </c>
      <c r="D16" s="62">
        <f t="shared" si="1"/>
        <v>11.751000000000001</v>
      </c>
      <c r="E16" s="62">
        <f t="shared" si="1"/>
        <v>11.840999999999999</v>
      </c>
      <c r="F16" s="62">
        <f t="shared" si="1"/>
        <v>11.526</v>
      </c>
      <c r="G16" s="62">
        <f t="shared" si="1"/>
        <v>10.119999999999999</v>
      </c>
      <c r="H16" s="62">
        <f t="shared" si="1"/>
        <v>4.7669999999999995</v>
      </c>
      <c r="I16" s="62">
        <f t="shared" si="1"/>
        <v>0</v>
      </c>
      <c r="J16" s="62">
        <f t="shared" si="1"/>
        <v>12.677</v>
      </c>
      <c r="K16" s="62">
        <f t="shared" si="1"/>
        <v>26.286999999999999</v>
      </c>
      <c r="L16" s="62">
        <f t="shared" si="1"/>
        <v>24.154</v>
      </c>
      <c r="M16" s="62">
        <f t="shared" si="1"/>
        <v>29.575000000000003</v>
      </c>
      <c r="N16" s="62">
        <f t="shared" si="1"/>
        <v>37.565999999999995</v>
      </c>
      <c r="O16" s="62">
        <f t="shared" si="1"/>
        <v>9.3520000000000003</v>
      </c>
      <c r="P16" s="62">
        <f t="shared" si="1"/>
        <v>5.8410000000000002</v>
      </c>
      <c r="Q16" s="62">
        <f t="shared" si="1"/>
        <v>37.614000000000004</v>
      </c>
      <c r="R16" s="62">
        <f t="shared" si="1"/>
        <v>30.757000000000001</v>
      </c>
      <c r="S16" s="62">
        <f t="shared" si="1"/>
        <v>20.831999999999997</v>
      </c>
      <c r="T16" s="62">
        <f t="shared" si="1"/>
        <v>7.7600000000000007</v>
      </c>
      <c r="U16" s="62">
        <f t="shared" si="1"/>
        <v>5.3810000000000002</v>
      </c>
      <c r="V16" s="62">
        <f t="shared" si="1"/>
        <v>0</v>
      </c>
      <c r="W16" s="62">
        <f t="shared" si="1"/>
        <v>0</v>
      </c>
      <c r="X16" s="62">
        <f t="shared" si="1"/>
        <v>2.2640000000000002</v>
      </c>
      <c r="Y16" s="62">
        <f t="shared" si="1"/>
        <v>0</v>
      </c>
      <c r="Z16" s="63" t="str">
        <f t="shared" si="1"/>
        <v/>
      </c>
      <c r="AA16" s="64">
        <f>SUM(AA10:AA15)</f>
        <v>319.96100000000001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>
        <v>50</v>
      </c>
      <c r="J19" s="72"/>
      <c r="K19" s="72"/>
      <c r="L19" s="72">
        <v>2.2999999999999998</v>
      </c>
      <c r="M19" s="72">
        <v>2.1</v>
      </c>
      <c r="N19" s="72">
        <v>2.1</v>
      </c>
      <c r="O19" s="72">
        <v>2.1</v>
      </c>
      <c r="P19" s="72">
        <v>4.8</v>
      </c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63.4</v>
      </c>
    </row>
    <row r="20" spans="1:27" ht="24.95" customHeight="1" x14ac:dyDescent="0.2">
      <c r="A20" s="75" t="s">
        <v>15</v>
      </c>
      <c r="B20" s="76">
        <v>26.222999999999999</v>
      </c>
      <c r="C20" s="77">
        <v>23.085000000000001</v>
      </c>
      <c r="D20" s="77">
        <v>26.227</v>
      </c>
      <c r="E20" s="77">
        <v>26.170999999999999</v>
      </c>
      <c r="F20" s="77">
        <v>26.400000000000002</v>
      </c>
      <c r="G20" s="77">
        <v>21.47</v>
      </c>
      <c r="H20" s="77">
        <v>23.844000000000001</v>
      </c>
      <c r="I20" s="77">
        <v>15</v>
      </c>
      <c r="J20" s="77">
        <v>22.091000000000001</v>
      </c>
      <c r="K20" s="77">
        <v>22.005999999999997</v>
      </c>
      <c r="L20" s="77">
        <v>22.079000000000001</v>
      </c>
      <c r="M20" s="77">
        <v>22.573</v>
      </c>
      <c r="N20" s="77">
        <v>22.338000000000001</v>
      </c>
      <c r="O20" s="77">
        <v>6.9409999999999998</v>
      </c>
      <c r="P20" s="77">
        <v>2.6379999999999999</v>
      </c>
      <c r="Q20" s="77">
        <v>6.6050000000000004</v>
      </c>
      <c r="R20" s="77">
        <v>23.781000000000002</v>
      </c>
      <c r="S20" s="77">
        <v>27.46</v>
      </c>
      <c r="T20" s="77">
        <v>21.707999999999998</v>
      </c>
      <c r="U20" s="77">
        <v>21.606000000000002</v>
      </c>
      <c r="V20" s="77">
        <v>15</v>
      </c>
      <c r="W20" s="77">
        <v>15</v>
      </c>
      <c r="X20" s="77">
        <v>20.98</v>
      </c>
      <c r="Y20" s="77">
        <v>20.323</v>
      </c>
      <c r="Z20" s="78"/>
      <c r="AA20" s="79">
        <f t="shared" si="2"/>
        <v>481.54899999999998</v>
      </c>
    </row>
    <row r="21" spans="1:27" ht="24.95" customHeight="1" x14ac:dyDescent="0.2">
      <c r="A21" s="75" t="s">
        <v>16</v>
      </c>
      <c r="B21" s="80">
        <v>28.905000000000001</v>
      </c>
      <c r="C21" s="81">
        <v>13.237</v>
      </c>
      <c r="D21" s="81">
        <v>20.936</v>
      </c>
      <c r="E21" s="81">
        <v>22.841000000000001</v>
      </c>
      <c r="F21" s="81">
        <v>26.083000000000002</v>
      </c>
      <c r="G21" s="81">
        <v>22.802999999999997</v>
      </c>
      <c r="H21" s="81">
        <v>60.472999999999999</v>
      </c>
      <c r="I21" s="81">
        <v>2.1420000000000003</v>
      </c>
      <c r="J21" s="81">
        <v>24.211999999999996</v>
      </c>
      <c r="K21" s="81">
        <v>24.116</v>
      </c>
      <c r="L21" s="81">
        <v>15.079000000000001</v>
      </c>
      <c r="M21" s="81">
        <v>38.384999999999998</v>
      </c>
      <c r="N21" s="81">
        <v>53.2</v>
      </c>
      <c r="O21" s="81">
        <v>19.971</v>
      </c>
      <c r="P21" s="81">
        <v>5.7030000000000003</v>
      </c>
      <c r="Q21" s="81">
        <v>54.23</v>
      </c>
      <c r="R21" s="81">
        <v>76.706000000000003</v>
      </c>
      <c r="S21" s="81">
        <v>61.411999999999999</v>
      </c>
      <c r="T21" s="81">
        <v>30.012</v>
      </c>
      <c r="U21" s="81">
        <v>14.964999999999998</v>
      </c>
      <c r="V21" s="81">
        <v>4.0229999999999997</v>
      </c>
      <c r="W21" s="81">
        <v>5.1440000000000001</v>
      </c>
      <c r="X21" s="81">
        <v>46.746000000000002</v>
      </c>
      <c r="Y21" s="81">
        <v>4.2880000000000003</v>
      </c>
      <c r="Z21" s="78"/>
      <c r="AA21" s="79">
        <f t="shared" si="2"/>
        <v>675.61199999999997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55.128</v>
      </c>
      <c r="C25" s="88">
        <f t="shared" si="3"/>
        <v>36.322000000000003</v>
      </c>
      <c r="D25" s="88">
        <f t="shared" si="3"/>
        <v>47.162999999999997</v>
      </c>
      <c r="E25" s="88">
        <f t="shared" si="3"/>
        <v>49.012</v>
      </c>
      <c r="F25" s="88">
        <f t="shared" si="3"/>
        <v>52.483000000000004</v>
      </c>
      <c r="G25" s="88">
        <f t="shared" si="3"/>
        <v>44.272999999999996</v>
      </c>
      <c r="H25" s="88">
        <f t="shared" si="3"/>
        <v>84.317000000000007</v>
      </c>
      <c r="I25" s="88">
        <f t="shared" si="3"/>
        <v>67.141999999999996</v>
      </c>
      <c r="J25" s="88">
        <f t="shared" si="3"/>
        <v>46.302999999999997</v>
      </c>
      <c r="K25" s="88">
        <f t="shared" si="3"/>
        <v>46.122</v>
      </c>
      <c r="L25" s="88">
        <f t="shared" si="3"/>
        <v>39.457999999999998</v>
      </c>
      <c r="M25" s="88">
        <f t="shared" si="3"/>
        <v>63.058</v>
      </c>
      <c r="N25" s="88">
        <f t="shared" si="3"/>
        <v>77.638000000000005</v>
      </c>
      <c r="O25" s="88">
        <f t="shared" si="3"/>
        <v>29.012</v>
      </c>
      <c r="P25" s="88">
        <f t="shared" si="3"/>
        <v>13.141</v>
      </c>
      <c r="Q25" s="88">
        <f t="shared" si="3"/>
        <v>60.834999999999994</v>
      </c>
      <c r="R25" s="88">
        <f t="shared" si="3"/>
        <v>100.48700000000001</v>
      </c>
      <c r="S25" s="88">
        <f t="shared" si="3"/>
        <v>88.872</v>
      </c>
      <c r="T25" s="88">
        <f t="shared" si="3"/>
        <v>51.72</v>
      </c>
      <c r="U25" s="88">
        <f t="shared" si="3"/>
        <v>36.570999999999998</v>
      </c>
      <c r="V25" s="88">
        <f t="shared" si="3"/>
        <v>19.023</v>
      </c>
      <c r="W25" s="88">
        <f t="shared" si="3"/>
        <v>20.143999999999998</v>
      </c>
      <c r="X25" s="88">
        <f t="shared" si="3"/>
        <v>67.725999999999999</v>
      </c>
      <c r="Y25" s="88">
        <f t="shared" si="3"/>
        <v>24.611000000000001</v>
      </c>
      <c r="Z25" s="89">
        <f t="shared" si="3"/>
        <v>0</v>
      </c>
      <c r="AA25" s="90">
        <f t="shared" si="3"/>
        <v>1220.5609999999999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65.528000000000006</v>
      </c>
      <c r="C29" s="77">
        <v>45.817999999999998</v>
      </c>
      <c r="D29" s="77">
        <v>58.914000000000001</v>
      </c>
      <c r="E29" s="77">
        <v>60.853000000000002</v>
      </c>
      <c r="F29" s="77">
        <v>64.009</v>
      </c>
      <c r="G29" s="77">
        <v>54.393000000000001</v>
      </c>
      <c r="H29" s="77">
        <v>89.084000000000003</v>
      </c>
      <c r="I29" s="77">
        <v>67.141999999999996</v>
      </c>
      <c r="J29" s="77">
        <v>58.98</v>
      </c>
      <c r="K29" s="77">
        <v>72.409000000000006</v>
      </c>
      <c r="L29" s="77">
        <v>63.612000000000002</v>
      </c>
      <c r="M29" s="77">
        <v>92.632999999999996</v>
      </c>
      <c r="N29" s="77">
        <v>115.20399999999999</v>
      </c>
      <c r="O29" s="77">
        <v>38.363999999999997</v>
      </c>
      <c r="P29" s="77">
        <v>18.981999999999999</v>
      </c>
      <c r="Q29" s="77">
        <v>98.448999999999998</v>
      </c>
      <c r="R29" s="77">
        <v>131.244</v>
      </c>
      <c r="S29" s="77">
        <v>109.70399999999999</v>
      </c>
      <c r="T29" s="77">
        <v>59.48</v>
      </c>
      <c r="U29" s="77">
        <v>41.951999999999998</v>
      </c>
      <c r="V29" s="77">
        <v>19.023</v>
      </c>
      <c r="W29" s="77">
        <v>20.143999999999998</v>
      </c>
      <c r="X29" s="77">
        <v>69.989999999999995</v>
      </c>
      <c r="Y29" s="77">
        <v>24.611000000000001</v>
      </c>
      <c r="Z29" s="78"/>
      <c r="AA29" s="79">
        <f>SUM(B29:Z29)</f>
        <v>1540.5219999999999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65.528000000000006</v>
      </c>
      <c r="C31" s="62">
        <f t="shared" si="4"/>
        <v>45.817999999999998</v>
      </c>
      <c r="D31" s="62">
        <f t="shared" si="4"/>
        <v>58.914000000000001</v>
      </c>
      <c r="E31" s="62">
        <f t="shared" si="4"/>
        <v>60.853000000000002</v>
      </c>
      <c r="F31" s="62">
        <f t="shared" si="4"/>
        <v>64.009</v>
      </c>
      <c r="G31" s="62">
        <f t="shared" si="4"/>
        <v>54.393000000000001</v>
      </c>
      <c r="H31" s="62">
        <f t="shared" si="4"/>
        <v>89.084000000000003</v>
      </c>
      <c r="I31" s="62">
        <f t="shared" si="4"/>
        <v>67.141999999999996</v>
      </c>
      <c r="J31" s="62">
        <f t="shared" si="4"/>
        <v>58.98</v>
      </c>
      <c r="K31" s="62">
        <f t="shared" si="4"/>
        <v>72.409000000000006</v>
      </c>
      <c r="L31" s="62">
        <f t="shared" si="4"/>
        <v>63.612000000000002</v>
      </c>
      <c r="M31" s="62">
        <f t="shared" si="4"/>
        <v>92.632999999999996</v>
      </c>
      <c r="N31" s="62">
        <f t="shared" si="4"/>
        <v>115.20399999999999</v>
      </c>
      <c r="O31" s="62">
        <f t="shared" si="4"/>
        <v>38.363999999999997</v>
      </c>
      <c r="P31" s="62">
        <f t="shared" si="4"/>
        <v>18.981999999999999</v>
      </c>
      <c r="Q31" s="62">
        <f t="shared" si="4"/>
        <v>98.448999999999998</v>
      </c>
      <c r="R31" s="62">
        <f t="shared" si="4"/>
        <v>131.244</v>
      </c>
      <c r="S31" s="62">
        <f t="shared" si="4"/>
        <v>109.70399999999999</v>
      </c>
      <c r="T31" s="62">
        <f t="shared" si="4"/>
        <v>59.48</v>
      </c>
      <c r="U31" s="62">
        <f t="shared" si="4"/>
        <v>41.951999999999998</v>
      </c>
      <c r="V31" s="62">
        <f t="shared" si="4"/>
        <v>19.023</v>
      </c>
      <c r="W31" s="62">
        <f t="shared" si="4"/>
        <v>20.143999999999998</v>
      </c>
      <c r="X31" s="62">
        <f t="shared" si="4"/>
        <v>69.989999999999995</v>
      </c>
      <c r="Y31" s="62">
        <f t="shared" si="4"/>
        <v>24.611000000000001</v>
      </c>
      <c r="Z31" s="63">
        <f t="shared" si="4"/>
        <v>0</v>
      </c>
      <c r="AA31" s="64">
        <f t="shared" si="4"/>
        <v>1540.5219999999999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65.527999999999992</v>
      </c>
      <c r="C51" s="88">
        <f t="shared" si="10"/>
        <v>45.818000000000005</v>
      </c>
      <c r="D51" s="88">
        <f t="shared" si="10"/>
        <v>58.914000000000001</v>
      </c>
      <c r="E51" s="88">
        <f t="shared" si="10"/>
        <v>60.853000000000002</v>
      </c>
      <c r="F51" s="88">
        <f t="shared" si="10"/>
        <v>64.009</v>
      </c>
      <c r="G51" s="88">
        <f t="shared" si="10"/>
        <v>54.392999999999994</v>
      </c>
      <c r="H51" s="88">
        <f t="shared" si="10"/>
        <v>89.084000000000003</v>
      </c>
      <c r="I51" s="88">
        <f t="shared" si="10"/>
        <v>67.141999999999996</v>
      </c>
      <c r="J51" s="88">
        <f t="shared" si="10"/>
        <v>58.98</v>
      </c>
      <c r="K51" s="88">
        <f t="shared" si="10"/>
        <v>72.408999999999992</v>
      </c>
      <c r="L51" s="88">
        <f t="shared" si="10"/>
        <v>63.611999999999995</v>
      </c>
      <c r="M51" s="88">
        <f t="shared" si="10"/>
        <v>92.63300000000001</v>
      </c>
      <c r="N51" s="88">
        <f t="shared" si="10"/>
        <v>115.20400000000001</v>
      </c>
      <c r="O51" s="88">
        <f t="shared" si="10"/>
        <v>38.364000000000004</v>
      </c>
      <c r="P51" s="88">
        <f t="shared" si="10"/>
        <v>18.981999999999999</v>
      </c>
      <c r="Q51" s="88">
        <f t="shared" si="10"/>
        <v>98.448999999999998</v>
      </c>
      <c r="R51" s="88">
        <f t="shared" si="10"/>
        <v>131.244</v>
      </c>
      <c r="S51" s="88">
        <f t="shared" si="10"/>
        <v>109.70399999999999</v>
      </c>
      <c r="T51" s="88">
        <f t="shared" si="10"/>
        <v>59.48</v>
      </c>
      <c r="U51" s="88">
        <f t="shared" si="10"/>
        <v>41.951999999999998</v>
      </c>
      <c r="V51" s="88">
        <f t="shared" si="10"/>
        <v>19.023</v>
      </c>
      <c r="W51" s="88">
        <f t="shared" si="10"/>
        <v>20.143999999999998</v>
      </c>
      <c r="X51" s="88">
        <f t="shared" si="10"/>
        <v>69.989999999999995</v>
      </c>
      <c r="Y51" s="88">
        <f t="shared" si="10"/>
        <v>24.611000000000001</v>
      </c>
      <c r="Z51" s="89">
        <f t="shared" si="10"/>
        <v>0</v>
      </c>
      <c r="AA51" s="104">
        <f>SUM(B51:Z51)</f>
        <v>1540.5219999999999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45407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>
        <v>-80.599999999999994</v>
      </c>
      <c r="N4" s="18">
        <v>-114.2</v>
      </c>
      <c r="O4" s="18">
        <v>-36.9</v>
      </c>
      <c r="P4" s="18"/>
      <c r="Q4" s="18">
        <v>-98.4</v>
      </c>
      <c r="R4" s="18">
        <v>-71.2</v>
      </c>
      <c r="S4" s="18">
        <v>-109.7</v>
      </c>
      <c r="T4" s="18"/>
      <c r="U4" s="18"/>
      <c r="V4" s="18"/>
      <c r="W4" s="18"/>
      <c r="X4" s="18"/>
      <c r="Y4" s="18"/>
      <c r="Z4" s="19"/>
      <c r="AA4" s="111">
        <f>SUM(B4:Z4)</f>
        <v>-511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77.150000000000006</v>
      </c>
      <c r="C7" s="117">
        <v>80.010000000000005</v>
      </c>
      <c r="D7" s="117">
        <v>76.95</v>
      </c>
      <c r="E7" s="117">
        <v>76.48</v>
      </c>
      <c r="F7" s="117">
        <v>76.48</v>
      </c>
      <c r="G7" s="117">
        <v>84.44</v>
      </c>
      <c r="H7" s="117">
        <v>96.79</v>
      </c>
      <c r="I7" s="117">
        <v>86.01</v>
      </c>
      <c r="J7" s="117">
        <v>87</v>
      </c>
      <c r="K7" s="117">
        <v>75.52</v>
      </c>
      <c r="L7" s="117">
        <v>77.2</v>
      </c>
      <c r="M7" s="117">
        <v>75.13</v>
      </c>
      <c r="N7" s="117">
        <v>70</v>
      </c>
      <c r="O7" s="117">
        <v>60.85</v>
      </c>
      <c r="P7" s="117">
        <v>43.54</v>
      </c>
      <c r="Q7" s="117">
        <v>55.5</v>
      </c>
      <c r="R7" s="117">
        <v>68.31</v>
      </c>
      <c r="S7" s="117">
        <v>66.64</v>
      </c>
      <c r="T7" s="117">
        <v>82.03</v>
      </c>
      <c r="U7" s="117">
        <v>89.6</v>
      </c>
      <c r="V7" s="117">
        <v>131.62</v>
      </c>
      <c r="W7" s="117">
        <v>100.66</v>
      </c>
      <c r="X7" s="117">
        <v>89.35</v>
      </c>
      <c r="Y7" s="117">
        <v>80</v>
      </c>
      <c r="Z7" s="118"/>
      <c r="AA7" s="119">
        <f>IF(SUM(B7:Z7)&lt;&gt;0,AVERAGEIF(B7:Z7,"&lt;&gt;"""),"")</f>
        <v>79.469166666666666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>
        <v>80.599999999999994</v>
      </c>
      <c r="N15" s="133">
        <v>114.2</v>
      </c>
      <c r="O15" s="133">
        <v>36.9</v>
      </c>
      <c r="P15" s="133"/>
      <c r="Q15" s="133">
        <v>98.4</v>
      </c>
      <c r="R15" s="133">
        <v>71.2</v>
      </c>
      <c r="S15" s="133">
        <v>109.7</v>
      </c>
      <c r="T15" s="133"/>
      <c r="U15" s="133"/>
      <c r="V15" s="133"/>
      <c r="W15" s="133"/>
      <c r="X15" s="133"/>
      <c r="Y15" s="133"/>
      <c r="Z15" s="131"/>
      <c r="AA15" s="132">
        <f t="shared" si="0"/>
        <v>511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0</v>
      </c>
      <c r="F16" s="135">
        <f t="shared" si="1"/>
        <v>0</v>
      </c>
      <c r="G16" s="135">
        <f t="shared" si="1"/>
        <v>0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80.599999999999994</v>
      </c>
      <c r="N16" s="135">
        <f t="shared" si="1"/>
        <v>114.2</v>
      </c>
      <c r="O16" s="135">
        <f t="shared" si="1"/>
        <v>36.9</v>
      </c>
      <c r="P16" s="135">
        <f t="shared" si="1"/>
        <v>0</v>
      </c>
      <c r="Q16" s="135">
        <f t="shared" si="1"/>
        <v>98.4</v>
      </c>
      <c r="R16" s="135">
        <f t="shared" si="1"/>
        <v>71.2</v>
      </c>
      <c r="S16" s="135">
        <f t="shared" si="1"/>
        <v>109.7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511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0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0</v>
      </c>
      <c r="C24" s="135">
        <f t="shared" si="3"/>
        <v>0</v>
      </c>
      <c r="D24" s="135">
        <f t="shared" si="3"/>
        <v>0</v>
      </c>
      <c r="E24" s="135">
        <f t="shared" si="3"/>
        <v>0</v>
      </c>
      <c r="F24" s="135">
        <f t="shared" si="3"/>
        <v>0</v>
      </c>
      <c r="G24" s="135">
        <f t="shared" si="3"/>
        <v>0</v>
      </c>
      <c r="H24" s="135">
        <f t="shared" si="3"/>
        <v>0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0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2024-04-24T13:22:26Z</dcterms:created>
  <dcterms:modified xsi:type="dcterms:W3CDTF">2024-04-24T13:22:27Z</dcterms:modified>
</cp:coreProperties>
</file>