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<sst xmlns="http://schemas.openxmlformats.org/spreadsheetml/2006/main" count="117" uniqueCount="53">
  <si>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23/04/2024 16:23:04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</si>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</sst>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1BC-4737-9CE0-B4667A93007E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B1BC-4737-9CE0-B4667A93007E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39.405999999999999</c:v>
                </c:pt>
                <c:pt idx="1">
                  <c:v>40.082999999999998</c:v>
                </c:pt>
                <c:pt idx="2">
                  <c:v>43.213000000000001</c:v>
                </c:pt>
                <c:pt idx="3">
                  <c:v>31.861000000000001</c:v>
                </c:pt>
                <c:pt idx="4">
                  <c:v>38.734999999999999</c:v>
                </c:pt>
                <c:pt idx="5">
                  <c:v>37.814</c:v>
                </c:pt>
                <c:pt idx="8">
                  <c:v>5.8959999999999999</c:v>
                </c:pt>
                <c:pt idx="15">
                  <c:v>51.866</c:v>
                </c:pt>
                <c:pt idx="16">
                  <c:v>20.712</c:v>
                </c:pt>
                <c:pt idx="17">
                  <c:v>20.667000000000002</c:v>
                </c:pt>
                <c:pt idx="19">
                  <c:v>13.933</c:v>
                </c:pt>
                <c:pt idx="22">
                  <c:v>11.6</c:v>
                </c:pt>
                <c:pt idx="23">
                  <c:v>24.827999999999999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C-4737-9CE0-B4667A93007E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126.7</c:v>
                </c:pt>
                <c:pt idx="7">
                  <c:v>71.3</c:v>
                </c:pt>
                <c:pt idx="8">
                  <c:v>36.5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43.2</c:v>
                </c:pt>
                <c:pt idx="19">
                  <c:v>0</c:v>
                </c:pt>
                <c:pt idx="20">
                  <c:v>52.1</c:v>
                </c:pt>
                <c:pt idx="21">
                  <c:v>85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BC-4737-9CE0-B4667A93007E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5.3940000000000001</c:v>
                </c:pt>
                <c:pt idx="13">
                  <c:v>4.3850000000000007</c:v>
                </c:pt>
                <c:pt idx="14">
                  <c:v>5.3730000000000002</c:v>
                </c:pt>
                <c:pt idx="17">
                  <c:v>13.074</c:v>
                </c:pt>
                <c:pt idx="1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BC-4737-9CE0-B4667A93007E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B1BC-4737-9CE0-B4667A93007E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B1BC-4737-9CE0-B4667A930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39.405999999999999</c:v>
                </c:pt>
                <c:pt idx="1">
                  <c:v>40.082999999999998</c:v>
                </c:pt>
                <c:pt idx="2">
                  <c:v>43.212999999999994</c:v>
                </c:pt>
                <c:pt idx="3">
                  <c:v>31.861000000000001</c:v>
                </c:pt>
                <c:pt idx="4">
                  <c:v>38.734999999999999</c:v>
                </c:pt>
                <c:pt idx="5">
                  <c:v>38.614000000000004</c:v>
                </c:pt>
                <c:pt idx="6">
                  <c:v>126.66600000000001</c:v>
                </c:pt>
                <c:pt idx="7">
                  <c:v>71.281000000000006</c:v>
                </c:pt>
                <c:pt idx="8">
                  <c:v>89.443000000000012</c:v>
                </c:pt>
                <c:pt idx="9">
                  <c:v>75</c:v>
                </c:pt>
                <c:pt idx="10">
                  <c:v>28.000000000000004</c:v>
                </c:pt>
                <c:pt idx="11">
                  <c:v>27.999999999999996</c:v>
                </c:pt>
                <c:pt idx="12">
                  <c:v>5.3939999999999992</c:v>
                </c:pt>
                <c:pt idx="13">
                  <c:v>4.3849999999999998</c:v>
                </c:pt>
                <c:pt idx="14">
                  <c:v>5.3729999999999993</c:v>
                </c:pt>
                <c:pt idx="15">
                  <c:v>51.866000000000007</c:v>
                </c:pt>
                <c:pt idx="16">
                  <c:v>21.001999999999995</c:v>
                </c:pt>
                <c:pt idx="17">
                  <c:v>36.228000000000002</c:v>
                </c:pt>
                <c:pt idx="18">
                  <c:v>44.043999999999997</c:v>
                </c:pt>
                <c:pt idx="19">
                  <c:v>14.083</c:v>
                </c:pt>
                <c:pt idx="20">
                  <c:v>52.463999999999999</c:v>
                </c:pt>
                <c:pt idx="21">
                  <c:v>85.067000000000007</c:v>
                </c:pt>
                <c:pt idx="22">
                  <c:v>87.871000000000009</c:v>
                </c:pt>
                <c:pt idx="23">
                  <c:v>25.868000000000002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BC-4737-9CE0-B4667A930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79</c:v>
                </c:pt>
                <c:pt idx="1">
                  <c:v>75</c:v>
                </c:pt>
                <c:pt idx="2">
                  <c:v>74</c:v>
                </c:pt>
                <c:pt idx="3">
                  <c:v>73</c:v>
                </c:pt>
                <c:pt idx="4">
                  <c:v>75</c:v>
                </c:pt>
                <c:pt idx="5">
                  <c:v>76.5</c:v>
                </c:pt>
                <c:pt idx="6">
                  <c:v>102.29</c:v>
                </c:pt>
                <c:pt idx="7">
                  <c:v>123.87</c:v>
                </c:pt>
                <c:pt idx="8">
                  <c:v>115</c:v>
                </c:pt>
                <c:pt idx="9">
                  <c:v>65.7</c:v>
                </c:pt>
                <c:pt idx="10">
                  <c:v>50.41</c:v>
                </c:pt>
                <c:pt idx="11">
                  <c:v>28.69</c:v>
                </c:pt>
                <c:pt idx="12">
                  <c:v>23.86</c:v>
                </c:pt>
                <c:pt idx="13">
                  <c:v>22.43</c:v>
                </c:pt>
                <c:pt idx="14">
                  <c:v>41.18</c:v>
                </c:pt>
                <c:pt idx="15">
                  <c:v>77.05</c:v>
                </c:pt>
                <c:pt idx="16">
                  <c:v>79.92</c:v>
                </c:pt>
                <c:pt idx="17">
                  <c:v>100</c:v>
                </c:pt>
                <c:pt idx="18">
                  <c:v>102.51</c:v>
                </c:pt>
                <c:pt idx="19">
                  <c:v>115.36</c:v>
                </c:pt>
                <c:pt idx="20">
                  <c:v>135.43</c:v>
                </c:pt>
                <c:pt idx="21">
                  <c:v>107.51</c:v>
                </c:pt>
                <c:pt idx="22">
                  <c:v>103.96</c:v>
                </c:pt>
                <c:pt idx="23">
                  <c:v>89.72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BC-4737-9CE0-B4667A930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39.405999999999999</v>
      </c>
      <c r="C4" s="18">
        <v>40.082999999999998</v>
      </c>
      <c r="D4" s="18">
        <v>43.213000000000001</v>
      </c>
      <c r="E4" s="18">
        <v>31.861000000000001</v>
      </c>
      <c r="F4" s="18">
        <v>38.734999999999999</v>
      </c>
      <c r="G4" s="18">
        <v>38.613999999999997</v>
      </c>
      <c r="H4" s="18">
        <v>126.71000000000001</v>
      </c>
      <c r="I4" s="18">
        <v>71.3</v>
      </c>
      <c r="J4" s="18">
        <v>89.396000000000001</v>
      </c>
      <c r="K4" s="18">
        <v>75</v>
      </c>
      <c r="L4" s="18">
        <v>28</v>
      </c>
      <c r="M4" s="18">
        <v>28</v>
      </c>
      <c r="N4" s="18">
        <v>5.3940000000000001</v>
      </c>
      <c r="O4" s="18">
        <v>4.3850000000000007</v>
      </c>
      <c r="P4" s="18">
        <v>5.3730000000000002</v>
      </c>
      <c r="Q4" s="18">
        <v>51.866</v>
      </c>
      <c r="R4" s="18">
        <v>21.001999999999999</v>
      </c>
      <c r="S4" s="18">
        <v>36.265999999999998</v>
      </c>
      <c r="T4" s="18">
        <v>44.02</v>
      </c>
      <c r="U4" s="18">
        <v>14.083</v>
      </c>
      <c r="V4" s="18">
        <v>52.43</v>
      </c>
      <c r="W4" s="18">
        <v>85.06</v>
      </c>
      <c r="X4" s="18">
        <v>87.899999999999991</v>
      </c>
      <c r="Y4" s="18">
        <v>25.867999999999999</v>
      </c>
      <c r="Z4" s="19"/>
      <c r="AA4" s="20">
        <f>SUM(B4:Z4)</f>
        <v>1083.9649999999999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79</v>
      </c>
      <c r="C7" s="28">
        <v>75</v>
      </c>
      <c r="D7" s="28">
        <v>74</v>
      </c>
      <c r="E7" s="28">
        <v>73</v>
      </c>
      <c r="F7" s="28">
        <v>75</v>
      </c>
      <c r="G7" s="28">
        <v>76.5</v>
      </c>
      <c r="H7" s="28">
        <v>102.29</v>
      </c>
      <c r="I7" s="28">
        <v>123.87</v>
      </c>
      <c r="J7" s="28">
        <v>115</v>
      </c>
      <c r="K7" s="28">
        <v>65.7</v>
      </c>
      <c r="L7" s="28">
        <v>50.41</v>
      </c>
      <c r="M7" s="28">
        <v>28.69</v>
      </c>
      <c r="N7" s="28">
        <v>23.86</v>
      </c>
      <c r="O7" s="28">
        <v>22.43</v>
      </c>
      <c r="P7" s="28">
        <v>41.18</v>
      </c>
      <c r="Q7" s="28">
        <v>77.05</v>
      </c>
      <c r="R7" s="28">
        <v>79.92</v>
      </c>
      <c r="S7" s="28">
        <v>100</v>
      </c>
      <c r="T7" s="28">
        <v>102.51</v>
      </c>
      <c r="U7" s="28">
        <v>115.36</v>
      </c>
      <c r="V7" s="28">
        <v>135.43</v>
      </c>
      <c r="W7" s="28">
        <v>107.51</v>
      </c>
      <c r="X7" s="28">
        <v>103.96</v>
      </c>
      <c r="Y7" s="28">
        <v>89.72</v>
      </c>
      <c r="Z7" s="29"/>
      <c r="AA7" s="30">
        <f>IF(SUM(B7:Z7)&lt;&gt;0,AVERAGEIF(B7:Z7,"&lt;&gt;"""),"")</f>
        <v>80.724583333333342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39.405999999999999</v>
      </c>
      <c r="C12" s="52">
        <v>40.082999999999998</v>
      </c>
      <c r="D12" s="52">
        <v>43.213000000000001</v>
      </c>
      <c r="E12" s="52">
        <v>31.861000000000001</v>
      </c>
      <c r="F12" s="52">
        <v>38.734999999999999</v>
      </c>
      <c r="G12" s="52">
        <v>37.814</v>
      </c>
      <c r="H12" s="52"/>
      <c r="I12" s="52"/>
      <c r="J12" s="52">
        <v>5.8959999999999999</v>
      </c>
      <c r="K12" s="52"/>
      <c r="L12" s="52"/>
      <c r="M12" s="52"/>
      <c r="N12" s="52"/>
      <c r="O12" s="52"/>
      <c r="P12" s="52"/>
      <c r="Q12" s="52">
        <v>51.866</v>
      </c>
      <c r="R12" s="52">
        <v>20.712</v>
      </c>
      <c r="S12" s="52">
        <v>20.667000000000002</v>
      </c>
      <c r="T12" s="52"/>
      <c r="U12" s="52">
        <v>13.933</v>
      </c>
      <c r="V12" s="52"/>
      <c r="W12" s="52"/>
      <c r="X12" s="52">
        <v>11.6</v>
      </c>
      <c r="Y12" s="52">
        <v>24.827999999999999</v>
      </c>
      <c r="Z12" s="53"/>
      <c r="AA12" s="54">
        <f t="shared" si="0"/>
        <v>380.61399999999992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5.3940000000000001</v>
      </c>
      <c r="O14" s="57">
        <v>4.3850000000000007</v>
      </c>
      <c r="P14" s="57">
        <v>5.3730000000000002</v>
      </c>
      <c r="Q14" s="57"/>
      <c r="R14" s="57"/>
      <c r="S14" s="57">
        <v>13.074</v>
      </c>
      <c r="T14" s="57"/>
      <c r="U14" s="57">
        <v>0.15</v>
      </c>
      <c r="V14" s="57"/>
      <c r="W14" s="57"/>
      <c r="X14" s="57"/>
      <c r="Y14" s="57"/>
      <c r="Z14" s="58"/>
      <c r="AA14" s="59">
        <f t="shared" si="0"/>
        <v>28.375999999999998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39.405999999999999</v>
      </c>
      <c r="C16" s="62">
        <f t="shared" ref="C16:Z16" si="1">IF(LEN(C$2)&gt;0,SUM(C10:C15),"")</f>
        <v>40.082999999999998</v>
      </c>
      <c r="D16" s="62">
        <f t="shared" si="1"/>
        <v>43.213000000000001</v>
      </c>
      <c r="E16" s="62">
        <f t="shared" si="1"/>
        <v>31.861000000000001</v>
      </c>
      <c r="F16" s="62">
        <f t="shared" si="1"/>
        <v>38.734999999999999</v>
      </c>
      <c r="G16" s="62">
        <f t="shared" si="1"/>
        <v>37.814</v>
      </c>
      <c r="H16" s="62">
        <f t="shared" si="1"/>
        <v>0</v>
      </c>
      <c r="I16" s="62">
        <f t="shared" si="1"/>
        <v>0</v>
      </c>
      <c r="J16" s="62">
        <f t="shared" si="1"/>
        <v>5.8959999999999999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5.3940000000000001</v>
      </c>
      <c r="O16" s="62">
        <f t="shared" si="1"/>
        <v>4.3850000000000007</v>
      </c>
      <c r="P16" s="62">
        <f t="shared" si="1"/>
        <v>5.3730000000000002</v>
      </c>
      <c r="Q16" s="62">
        <f t="shared" si="1"/>
        <v>51.866</v>
      </c>
      <c r="R16" s="62">
        <f t="shared" si="1"/>
        <v>20.712</v>
      </c>
      <c r="S16" s="62">
        <f t="shared" si="1"/>
        <v>33.741</v>
      </c>
      <c r="T16" s="62">
        <f t="shared" si="1"/>
        <v>0</v>
      </c>
      <c r="U16" s="62">
        <f t="shared" si="1"/>
        <v>14.083</v>
      </c>
      <c r="V16" s="62">
        <f t="shared" si="1"/>
        <v>0</v>
      </c>
      <c r="W16" s="62">
        <f t="shared" si="1"/>
        <v>0</v>
      </c>
      <c r="X16" s="62">
        <f t="shared" si="1"/>
        <v>11.6</v>
      </c>
      <c r="Y16" s="62">
        <f t="shared" si="1"/>
        <v>24.827999999999999</v>
      </c>
      <c r="Z16" s="63" t="str">
        <f t="shared" si="1"/>
        <v/>
      </c>
      <c r="AA16" s="64">
        <f>SUM(AA10:AA15)</f>
        <v>408.9899999999999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>
        <v>47</v>
      </c>
      <c r="K19" s="72">
        <v>75</v>
      </c>
      <c r="L19" s="72">
        <v>28</v>
      </c>
      <c r="M19" s="72">
        <v>28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>
        <v>75</v>
      </c>
      <c r="Y19" s="72"/>
      <c r="Z19" s="73"/>
      <c r="AA19" s="74">
        <f t="shared" ref="AA19:AA24" si="2">SUM(B19:Z19)</f>
        <v>253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>
        <v>1.4650000000000001</v>
      </c>
      <c r="T20" s="77"/>
      <c r="U20" s="77"/>
      <c r="V20" s="77"/>
      <c r="W20" s="77"/>
      <c r="X20" s="77"/>
      <c r="Y20" s="77"/>
      <c r="Z20" s="78"/>
      <c r="AA20" s="79">
        <f t="shared" si="2"/>
        <v>1.4650000000000001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>
        <v>0.8</v>
      </c>
      <c r="H21" s="81">
        <v>0.01</v>
      </c>
      <c r="I21" s="81"/>
      <c r="J21" s="81"/>
      <c r="K21" s="81"/>
      <c r="L21" s="81"/>
      <c r="M21" s="81"/>
      <c r="N21" s="81"/>
      <c r="O21" s="81"/>
      <c r="P21" s="81"/>
      <c r="Q21" s="81"/>
      <c r="R21" s="81">
        <v>0.29000000000000004</v>
      </c>
      <c r="S21" s="81">
        <v>1.06</v>
      </c>
      <c r="T21" s="81">
        <v>0.82000000000000006</v>
      </c>
      <c r="U21" s="81"/>
      <c r="V21" s="81">
        <v>0.32999999999999996</v>
      </c>
      <c r="W21" s="81">
        <v>0.06</v>
      </c>
      <c r="X21" s="81">
        <v>1.3</v>
      </c>
      <c r="Y21" s="81">
        <v>1.04</v>
      </c>
      <c r="Z21" s="78"/>
      <c r="AA21" s="79">
        <f t="shared" si="2"/>
        <v>5.7100000000000009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0.8</v>
      </c>
      <c r="H25" s="88">
        <f t="shared" si="3"/>
        <v>0.01</v>
      </c>
      <c r="I25" s="88">
        <f t="shared" si="3"/>
        <v>0</v>
      </c>
      <c r="J25" s="88">
        <f t="shared" si="3"/>
        <v>47</v>
      </c>
      <c r="K25" s="88">
        <f t="shared" si="3"/>
        <v>75</v>
      </c>
      <c r="L25" s="88">
        <f t="shared" si="3"/>
        <v>28</v>
      </c>
      <c r="M25" s="88">
        <f t="shared" si="3"/>
        <v>28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0.29000000000000004</v>
      </c>
      <c r="S25" s="88">
        <f t="shared" si="3"/>
        <v>2.5250000000000004</v>
      </c>
      <c r="T25" s="88">
        <f t="shared" si="3"/>
        <v>0.82000000000000006</v>
      </c>
      <c r="U25" s="88">
        <f t="shared" si="3"/>
        <v>0</v>
      </c>
      <c r="V25" s="88">
        <f t="shared" si="3"/>
        <v>0.32999999999999996</v>
      </c>
      <c r="W25" s="88">
        <f t="shared" si="3"/>
        <v>0.06</v>
      </c>
      <c r="X25" s="88">
        <f t="shared" si="3"/>
        <v>76.3</v>
      </c>
      <c r="Y25" s="88">
        <f t="shared" si="3"/>
        <v>1.04</v>
      </c>
      <c r="Z25" s="89" t="str">
        <f t="shared" si="3"/>
        <v/>
      </c>
      <c r="AA25" s="90">
        <f>SUM(AA19:AA24)</f>
        <v>260.17500000000001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39.405999999999999</v>
      </c>
      <c r="C29" s="77">
        <v>40.082999999999998</v>
      </c>
      <c r="D29" s="77">
        <v>43.213000000000001</v>
      </c>
      <c r="E29" s="77">
        <v>31.861000000000001</v>
      </c>
      <c r="F29" s="77">
        <v>38.734999999999999</v>
      </c>
      <c r="G29" s="77">
        <v>38.613999999999997</v>
      </c>
      <c r="H29" s="77">
        <v>0.01</v>
      </c>
      <c r="I29" s="77"/>
      <c r="J29" s="77">
        <v>52.896000000000001</v>
      </c>
      <c r="K29" s="77">
        <v>75</v>
      </c>
      <c r="L29" s="77">
        <v>28</v>
      </c>
      <c r="M29" s="77">
        <v>28</v>
      </c>
      <c r="N29" s="77">
        <v>5.3940000000000001</v>
      </c>
      <c r="O29" s="77">
        <v>4.3849999999999998</v>
      </c>
      <c r="P29" s="77">
        <v>5.3730000000000002</v>
      </c>
      <c r="Q29" s="77">
        <v>51.866</v>
      </c>
      <c r="R29" s="77">
        <v>21.001999999999999</v>
      </c>
      <c r="S29" s="77">
        <v>36.265999999999998</v>
      </c>
      <c r="T29" s="77">
        <v>0.82</v>
      </c>
      <c r="U29" s="77">
        <v>14.083</v>
      </c>
      <c r="V29" s="77">
        <v>0.33</v>
      </c>
      <c r="W29" s="77">
        <v>0.06</v>
      </c>
      <c r="X29" s="77">
        <v>87.9</v>
      </c>
      <c r="Y29" s="77">
        <v>25.867999999999999</v>
      </c>
      <c r="Z29" s="78"/>
      <c r="AA29" s="79">
        <f>SUM(B29:Z29)</f>
        <v>669.16499999999996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39.405999999999999</v>
      </c>
      <c r="C31" s="62">
        <f t="shared" ref="C31:Z31" si="4">IF(LEN(C$2)&gt;0,SUM(C28:C30),"")</f>
        <v>40.082999999999998</v>
      </c>
      <c r="D31" s="62">
        <f t="shared" si="4"/>
        <v>43.213000000000001</v>
      </c>
      <c r="E31" s="62">
        <f t="shared" si="4"/>
        <v>31.861000000000001</v>
      </c>
      <c r="F31" s="62">
        <f t="shared" si="4"/>
        <v>38.734999999999999</v>
      </c>
      <c r="G31" s="62">
        <f t="shared" si="4"/>
        <v>38.613999999999997</v>
      </c>
      <c r="H31" s="62">
        <f t="shared" si="4"/>
        <v>0.01</v>
      </c>
      <c r="I31" s="62">
        <f t="shared" si="4"/>
        <v>0</v>
      </c>
      <c r="J31" s="62">
        <f t="shared" si="4"/>
        <v>52.896000000000001</v>
      </c>
      <c r="K31" s="62">
        <f t="shared" si="4"/>
        <v>75</v>
      </c>
      <c r="L31" s="62">
        <f t="shared" si="4"/>
        <v>28</v>
      </c>
      <c r="M31" s="62">
        <f t="shared" si="4"/>
        <v>28</v>
      </c>
      <c r="N31" s="62">
        <f t="shared" si="4"/>
        <v>5.3940000000000001</v>
      </c>
      <c r="O31" s="62">
        <f t="shared" si="4"/>
        <v>4.3849999999999998</v>
      </c>
      <c r="P31" s="62">
        <f t="shared" si="4"/>
        <v>5.3730000000000002</v>
      </c>
      <c r="Q31" s="62">
        <f t="shared" si="4"/>
        <v>51.866</v>
      </c>
      <c r="R31" s="62">
        <f t="shared" si="4"/>
        <v>21.001999999999999</v>
      </c>
      <c r="S31" s="62">
        <f t="shared" si="4"/>
        <v>36.265999999999998</v>
      </c>
      <c r="T31" s="62">
        <f t="shared" si="4"/>
        <v>0.82</v>
      </c>
      <c r="U31" s="62">
        <f t="shared" si="4"/>
        <v>14.083</v>
      </c>
      <c r="V31" s="62">
        <f t="shared" si="4"/>
        <v>0.33</v>
      </c>
      <c r="W31" s="62">
        <f t="shared" si="4"/>
        <v>0.06</v>
      </c>
      <c r="X31" s="62">
        <f t="shared" si="4"/>
        <v>87.9</v>
      </c>
      <c r="Y31" s="62">
        <f t="shared" si="4"/>
        <v>25.867999999999999</v>
      </c>
      <c r="Z31" s="63" t="str">
        <f t="shared" si="4"/>
        <v/>
      </c>
      <c r="AA31" s="64">
        <f>SUM(AA28:AA30)</f>
        <v>669.16499999999996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>
        <v>126.7</v>
      </c>
      <c r="I38" s="99">
        <v>71.3</v>
      </c>
      <c r="J38" s="99">
        <v>36.5</v>
      </c>
      <c r="K38" s="99"/>
      <c r="L38" s="99"/>
      <c r="M38" s="99"/>
      <c r="N38" s="99"/>
      <c r="O38" s="99"/>
      <c r="P38" s="99"/>
      <c r="Q38" s="99"/>
      <c r="R38" s="99"/>
      <c r="S38" s="99"/>
      <c r="T38" s="99">
        <v>43.2</v>
      </c>
      <c r="U38" s="99"/>
      <c r="V38" s="99">
        <v>52.1</v>
      </c>
      <c r="W38" s="99">
        <v>85</v>
      </c>
      <c r="X38" s="99"/>
      <c r="Y38" s="99"/>
      <c r="Z38" s="100"/>
      <c r="AA38" s="79">
        <f t="shared" si="5"/>
        <v>414.8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126.7</v>
      </c>
      <c r="I39" s="88">
        <f t="shared" si="6"/>
        <v>71.3</v>
      </c>
      <c r="J39" s="88">
        <f t="shared" si="6"/>
        <v>36.5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43.2</v>
      </c>
      <c r="U39" s="88">
        <f t="shared" si="6"/>
        <v>0</v>
      </c>
      <c r="V39" s="88">
        <f t="shared" si="6"/>
        <v>52.1</v>
      </c>
      <c r="W39" s="88">
        <f t="shared" si="6"/>
        <v>85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414.8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>
        <v>126.7</v>
      </c>
      <c r="I46" s="99">
        <v>71.3</v>
      </c>
      <c r="J46" s="99">
        <v>36.5</v>
      </c>
      <c r="K46" s="99"/>
      <c r="L46" s="99"/>
      <c r="M46" s="99"/>
      <c r="N46" s="99"/>
      <c r="O46" s="99"/>
      <c r="P46" s="99"/>
      <c r="Q46" s="99"/>
      <c r="R46" s="99"/>
      <c r="S46" s="99"/>
      <c r="T46" s="99">
        <v>43.2</v>
      </c>
      <c r="U46" s="99"/>
      <c r="V46" s="99">
        <v>52.1</v>
      </c>
      <c r="W46" s="99">
        <v>85</v>
      </c>
      <c r="X46" s="99"/>
      <c r="Y46" s="99"/>
      <c r="Z46" s="100"/>
      <c r="AA46" s="79">
        <f t="shared" si="7"/>
        <v>414.8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126.7</v>
      </c>
      <c r="I48" s="88">
        <f t="shared" si="8"/>
        <v>71.3</v>
      </c>
      <c r="J48" s="88">
        <f t="shared" si="8"/>
        <v>36.5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43.2</v>
      </c>
      <c r="U48" s="88">
        <f t="shared" si="8"/>
        <v>0</v>
      </c>
      <c r="V48" s="88">
        <f t="shared" si="8"/>
        <v>52.1</v>
      </c>
      <c r="W48" s="88">
        <f t="shared" si="8"/>
        <v>85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414.8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39.405999999999999</v>
      </c>
      <c r="C51" s="88">
        <f t="shared" si="10"/>
        <v>40.082999999999998</v>
      </c>
      <c r="D51" s="88">
        <f t="shared" si="10"/>
        <v>43.213000000000001</v>
      </c>
      <c r="E51" s="88">
        <f t="shared" si="10"/>
        <v>31.861000000000001</v>
      </c>
      <c r="F51" s="88">
        <f t="shared" si="10"/>
        <v>38.734999999999999</v>
      </c>
      <c r="G51" s="88">
        <f t="shared" si="10"/>
        <v>38.613999999999997</v>
      </c>
      <c r="H51" s="88">
        <f t="shared" si="10"/>
        <v>126.71000000000001</v>
      </c>
      <c r="I51" s="88">
        <f t="shared" si="10"/>
        <v>71.3</v>
      </c>
      <c r="J51" s="88">
        <f t="shared" si="10"/>
        <v>89.396000000000001</v>
      </c>
      <c r="K51" s="88">
        <f t="shared" si="10"/>
        <v>75</v>
      </c>
      <c r="L51" s="88">
        <f t="shared" si="10"/>
        <v>28</v>
      </c>
      <c r="M51" s="88">
        <f t="shared" si="10"/>
        <v>28</v>
      </c>
      <c r="N51" s="88">
        <f t="shared" si="10"/>
        <v>5.3940000000000001</v>
      </c>
      <c r="O51" s="88">
        <f t="shared" si="10"/>
        <v>4.3850000000000007</v>
      </c>
      <c r="P51" s="88">
        <f t="shared" si="10"/>
        <v>5.3730000000000002</v>
      </c>
      <c r="Q51" s="88">
        <f t="shared" si="10"/>
        <v>51.866</v>
      </c>
      <c r="R51" s="88">
        <f t="shared" si="10"/>
        <v>21.001999999999999</v>
      </c>
      <c r="S51" s="88">
        <f t="shared" si="10"/>
        <v>36.265999999999998</v>
      </c>
      <c r="T51" s="88">
        <f t="shared" si="10"/>
        <v>44.02</v>
      </c>
      <c r="U51" s="88">
        <f t="shared" si="10"/>
        <v>14.083</v>
      </c>
      <c r="V51" s="88">
        <f t="shared" si="10"/>
        <v>52.43</v>
      </c>
      <c r="W51" s="88">
        <f t="shared" si="10"/>
        <v>85.06</v>
      </c>
      <c r="X51" s="88">
        <f t="shared" si="10"/>
        <v>87.899999999999991</v>
      </c>
      <c r="Y51" s="88">
        <f t="shared" si="10"/>
        <v>25.867999999999999</v>
      </c>
      <c r="Z51" s="89" t="str">
        <f t="shared" si="10"/>
        <v/>
      </c>
      <c r="AA51" s="104">
        <f>SUM(B51:Z51)</f>
        <v>1083.9649999999999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45406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39.405999999999999</v>
      </c>
      <c r="C4" s="18">
        <v>40.082999999999998</v>
      </c>
      <c r="D4" s="18">
        <v>43.212999999999994</v>
      </c>
      <c r="E4" s="18">
        <v>31.861000000000001</v>
      </c>
      <c r="F4" s="18">
        <v>38.734999999999999</v>
      </c>
      <c r="G4" s="18">
        <v>38.614000000000004</v>
      </c>
      <c r="H4" s="18">
        <v>126.66600000000001</v>
      </c>
      <c r="I4" s="18">
        <v>71.281000000000006</v>
      </c>
      <c r="J4" s="18">
        <v>89.443000000000012</v>
      </c>
      <c r="K4" s="18">
        <v>75</v>
      </c>
      <c r="L4" s="18">
        <v>28.000000000000004</v>
      </c>
      <c r="M4" s="18">
        <v>27.999999999999996</v>
      </c>
      <c r="N4" s="18">
        <v>5.3939999999999992</v>
      </c>
      <c r="O4" s="18">
        <v>4.3849999999999998</v>
      </c>
      <c r="P4" s="18">
        <v>5.3729999999999993</v>
      </c>
      <c r="Q4" s="18">
        <v>51.866000000000007</v>
      </c>
      <c r="R4" s="18">
        <v>21.001999999999995</v>
      </c>
      <c r="S4" s="18">
        <v>36.228000000000002</v>
      </c>
      <c r="T4" s="18">
        <v>44.043999999999997</v>
      </c>
      <c r="U4" s="18">
        <v>14.083</v>
      </c>
      <c r="V4" s="18">
        <v>52.463999999999999</v>
      </c>
      <c r="W4" s="18">
        <v>85.067000000000007</v>
      </c>
      <c r="X4" s="18">
        <v>87.871000000000009</v>
      </c>
      <c r="Y4" s="18">
        <v>25.868000000000002</v>
      </c>
      <c r="Z4" s="19"/>
      <c r="AA4" s="20">
        <f>SUM(B4:Z4)</f>
        <v>1083.9469999999999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79</v>
      </c>
      <c r="C7" s="28">
        <v>75</v>
      </c>
      <c r="D7" s="28">
        <v>74</v>
      </c>
      <c r="E7" s="28">
        <v>73</v>
      </c>
      <c r="F7" s="28">
        <v>75</v>
      </c>
      <c r="G7" s="28">
        <v>76.5</v>
      </c>
      <c r="H7" s="28">
        <v>102.29</v>
      </c>
      <c r="I7" s="28">
        <v>123.87</v>
      </c>
      <c r="J7" s="28">
        <v>115</v>
      </c>
      <c r="K7" s="28">
        <v>65.7</v>
      </c>
      <c r="L7" s="28">
        <v>50.41</v>
      </c>
      <c r="M7" s="28">
        <v>28.69</v>
      </c>
      <c r="N7" s="28">
        <v>23.86</v>
      </c>
      <c r="O7" s="28">
        <v>22.43</v>
      </c>
      <c r="P7" s="28">
        <v>41.18</v>
      </c>
      <c r="Q7" s="28">
        <v>77.05</v>
      </c>
      <c r="R7" s="28">
        <v>79.92</v>
      </c>
      <c r="S7" s="28">
        <v>100</v>
      </c>
      <c r="T7" s="28">
        <v>102.51</v>
      </c>
      <c r="U7" s="28">
        <v>115.36</v>
      </c>
      <c r="V7" s="28">
        <v>135.43</v>
      </c>
      <c r="W7" s="28">
        <v>107.51</v>
      </c>
      <c r="X7" s="28">
        <v>103.96</v>
      </c>
      <c r="Y7" s="28">
        <v>89.72</v>
      </c>
      <c r="Z7" s="29"/>
      <c r="AA7" s="30">
        <f>IF(SUM(B7:Z7)&lt;&gt;0,AVERAGEIF(B7:Z7,"&lt;&gt;"""),"")</f>
        <v>80.724583333333342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1.393</v>
      </c>
      <c r="C14" s="57">
        <v>3.1640000000000001</v>
      </c>
      <c r="D14" s="57">
        <v>2.6139999999999999</v>
      </c>
      <c r="E14" s="57">
        <v>1.7730000000000001</v>
      </c>
      <c r="F14" s="57">
        <v>1.9750000000000001</v>
      </c>
      <c r="G14" s="57">
        <v>2.4929999999999999</v>
      </c>
      <c r="H14" s="57">
        <v>2.3899999999999997</v>
      </c>
      <c r="I14" s="57">
        <v>5.0949999999999998</v>
      </c>
      <c r="J14" s="57">
        <v>10.221000000000002</v>
      </c>
      <c r="K14" s="57">
        <v>17.737000000000002</v>
      </c>
      <c r="L14" s="57">
        <v>9.6000000000000002E-2</v>
      </c>
      <c r="M14" s="57">
        <v>0.13</v>
      </c>
      <c r="N14" s="57">
        <v>5.0000000000000001E-3</v>
      </c>
      <c r="O14" s="57"/>
      <c r="P14" s="57"/>
      <c r="Q14" s="57">
        <v>13.734</v>
      </c>
      <c r="R14" s="57">
        <v>0.90500000000000003</v>
      </c>
      <c r="S14" s="57"/>
      <c r="T14" s="57">
        <v>3.2949999999999999</v>
      </c>
      <c r="U14" s="57"/>
      <c r="V14" s="57">
        <v>2.512</v>
      </c>
      <c r="W14" s="57">
        <v>7.351</v>
      </c>
      <c r="X14" s="57">
        <v>2.5760000000000001</v>
      </c>
      <c r="Y14" s="57">
        <v>2.4959999999999996</v>
      </c>
      <c r="Z14" s="58"/>
      <c r="AA14" s="59">
        <f t="shared" si="0"/>
        <v>81.954999999999998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1.393</v>
      </c>
      <c r="C16" s="62">
        <f t="shared" ref="C16:Z16" si="1">IF(LEN(C$2)&gt;0,SUM(C10:C15),"")</f>
        <v>3.1640000000000001</v>
      </c>
      <c r="D16" s="62">
        <f t="shared" si="1"/>
        <v>2.6139999999999999</v>
      </c>
      <c r="E16" s="62">
        <f t="shared" si="1"/>
        <v>1.7730000000000001</v>
      </c>
      <c r="F16" s="62">
        <f t="shared" si="1"/>
        <v>1.9750000000000001</v>
      </c>
      <c r="G16" s="62">
        <f t="shared" si="1"/>
        <v>2.4929999999999999</v>
      </c>
      <c r="H16" s="62">
        <f t="shared" si="1"/>
        <v>2.3899999999999997</v>
      </c>
      <c r="I16" s="62">
        <f t="shared" si="1"/>
        <v>5.0949999999999998</v>
      </c>
      <c r="J16" s="62">
        <f t="shared" si="1"/>
        <v>10.221000000000002</v>
      </c>
      <c r="K16" s="62">
        <f t="shared" si="1"/>
        <v>17.737000000000002</v>
      </c>
      <c r="L16" s="62">
        <f t="shared" si="1"/>
        <v>9.6000000000000002E-2</v>
      </c>
      <c r="M16" s="62">
        <f t="shared" si="1"/>
        <v>0.13</v>
      </c>
      <c r="N16" s="62">
        <f t="shared" si="1"/>
        <v>5.0000000000000001E-3</v>
      </c>
      <c r="O16" s="62">
        <f t="shared" si="1"/>
        <v>0</v>
      </c>
      <c r="P16" s="62">
        <f t="shared" si="1"/>
        <v>0</v>
      </c>
      <c r="Q16" s="62">
        <f t="shared" si="1"/>
        <v>13.734</v>
      </c>
      <c r="R16" s="62">
        <f t="shared" si="1"/>
        <v>0.90500000000000003</v>
      </c>
      <c r="S16" s="62">
        <f t="shared" si="1"/>
        <v>0</v>
      </c>
      <c r="T16" s="62">
        <f t="shared" si="1"/>
        <v>3.2949999999999999</v>
      </c>
      <c r="U16" s="62">
        <f t="shared" si="1"/>
        <v>0</v>
      </c>
      <c r="V16" s="62">
        <f t="shared" si="1"/>
        <v>2.512</v>
      </c>
      <c r="W16" s="62">
        <f t="shared" si="1"/>
        <v>7.351</v>
      </c>
      <c r="X16" s="62">
        <f t="shared" si="1"/>
        <v>2.5760000000000001</v>
      </c>
      <c r="Y16" s="62">
        <f t="shared" si="1"/>
        <v>2.4959999999999996</v>
      </c>
      <c r="Z16" s="63" t="str">
        <f t="shared" si="1"/>
        <v/>
      </c>
      <c r="AA16" s="64">
        <f>SUM(AA10:AA15)</f>
        <v>81.954999999999998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1.3</v>
      </c>
      <c r="C19" s="72">
        <v>3.9</v>
      </c>
      <c r="D19" s="72">
        <v>3.9</v>
      </c>
      <c r="E19" s="72"/>
      <c r="F19" s="72"/>
      <c r="G19" s="72"/>
      <c r="H19" s="72">
        <v>75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>
        <v>3.9</v>
      </c>
      <c r="V19" s="72">
        <v>3.9</v>
      </c>
      <c r="W19" s="72">
        <v>3.9</v>
      </c>
      <c r="X19" s="72">
        <v>3.9</v>
      </c>
      <c r="Y19" s="72">
        <v>3.9</v>
      </c>
      <c r="Z19" s="73"/>
      <c r="AA19" s="74">
        <f t="shared" ref="AA19:AA24" si="2">SUM(B19:Z19)</f>
        <v>103.60000000000002</v>
      </c>
    </row>
    <row r="20" spans="1:27" ht="24.95" customHeight="1" x14ac:dyDescent="0.2">
      <c r="A20" s="75" t="s">
        <v>15</v>
      </c>
      <c r="B20" s="76">
        <v>1.9410000000000001</v>
      </c>
      <c r="C20" s="77">
        <v>3.4060000000000001</v>
      </c>
      <c r="D20" s="77">
        <v>4.194</v>
      </c>
      <c r="E20" s="77">
        <v>3.5219999999999998</v>
      </c>
      <c r="F20" s="77">
        <v>4.5389999999999997</v>
      </c>
      <c r="G20" s="77">
        <v>4.492</v>
      </c>
      <c r="H20" s="77">
        <v>3.391</v>
      </c>
      <c r="I20" s="77">
        <v>8.859</v>
      </c>
      <c r="J20" s="77">
        <v>8.3470000000000013</v>
      </c>
      <c r="K20" s="77">
        <v>7.6470000000000002</v>
      </c>
      <c r="L20" s="77">
        <v>5.2859999999999996</v>
      </c>
      <c r="M20" s="77">
        <v>2.4980000000000002</v>
      </c>
      <c r="N20" s="77">
        <v>0.06</v>
      </c>
      <c r="O20" s="77">
        <v>0.05</v>
      </c>
      <c r="P20" s="77">
        <v>2.0299999999999998</v>
      </c>
      <c r="Q20" s="77">
        <v>4.859</v>
      </c>
      <c r="R20" s="77">
        <v>3.5369999999999999</v>
      </c>
      <c r="S20" s="77">
        <v>0.01</v>
      </c>
      <c r="T20" s="77">
        <v>0.71799999999999997</v>
      </c>
      <c r="U20" s="77"/>
      <c r="V20" s="77">
        <v>1.883</v>
      </c>
      <c r="W20" s="77">
        <v>16.341999999999999</v>
      </c>
      <c r="X20" s="77">
        <v>5.3289999999999997</v>
      </c>
      <c r="Y20" s="77">
        <v>2.9339999999999997</v>
      </c>
      <c r="Z20" s="78"/>
      <c r="AA20" s="79">
        <f t="shared" si="2"/>
        <v>95.873999999999995</v>
      </c>
    </row>
    <row r="21" spans="1:27" ht="24.95" customHeight="1" x14ac:dyDescent="0.2">
      <c r="A21" s="75" t="s">
        <v>16</v>
      </c>
      <c r="B21" s="80">
        <v>34.771999999999998</v>
      </c>
      <c r="C21" s="81">
        <v>29.613000000000003</v>
      </c>
      <c r="D21" s="81">
        <v>32.504999999999995</v>
      </c>
      <c r="E21" s="81">
        <v>26.566000000000003</v>
      </c>
      <c r="F21" s="81">
        <v>32.221000000000004</v>
      </c>
      <c r="G21" s="81">
        <v>31.629000000000005</v>
      </c>
      <c r="H21" s="81">
        <v>45.884999999999998</v>
      </c>
      <c r="I21" s="81">
        <v>57.327000000000005</v>
      </c>
      <c r="J21" s="81">
        <v>70.875</v>
      </c>
      <c r="K21" s="81">
        <v>49.615999999999993</v>
      </c>
      <c r="L21" s="81">
        <v>22.617999999999999</v>
      </c>
      <c r="M21" s="81">
        <v>25.372</v>
      </c>
      <c r="N21" s="81">
        <v>5.3289999999999997</v>
      </c>
      <c r="O21" s="81">
        <v>4.335</v>
      </c>
      <c r="P21" s="81">
        <v>3.343</v>
      </c>
      <c r="Q21" s="81">
        <v>33.273000000000003</v>
      </c>
      <c r="R21" s="81">
        <v>16.559999999999999</v>
      </c>
      <c r="S21" s="81">
        <v>1.1180000000000001</v>
      </c>
      <c r="T21" s="81">
        <v>40.030999999999999</v>
      </c>
      <c r="U21" s="81">
        <v>10.183</v>
      </c>
      <c r="V21" s="81">
        <v>44.168999999999997</v>
      </c>
      <c r="W21" s="81">
        <v>57.473999999999997</v>
      </c>
      <c r="X21" s="81">
        <v>30.765999999999998</v>
      </c>
      <c r="Y21" s="81">
        <v>16.538</v>
      </c>
      <c r="Z21" s="78"/>
      <c r="AA21" s="79">
        <f t="shared" si="2"/>
        <v>722.11800000000005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38.012999999999998</v>
      </c>
      <c r="C25" s="88">
        <f t="shared" si="3"/>
        <v>36.919000000000004</v>
      </c>
      <c r="D25" s="88">
        <f t="shared" si="3"/>
        <v>40.598999999999997</v>
      </c>
      <c r="E25" s="88">
        <f t="shared" si="3"/>
        <v>30.088000000000001</v>
      </c>
      <c r="F25" s="88">
        <f t="shared" si="3"/>
        <v>36.760000000000005</v>
      </c>
      <c r="G25" s="88">
        <f t="shared" si="3"/>
        <v>36.121000000000002</v>
      </c>
      <c r="H25" s="88">
        <f t="shared" si="3"/>
        <v>124.27600000000001</v>
      </c>
      <c r="I25" s="88">
        <f t="shared" si="3"/>
        <v>66.186000000000007</v>
      </c>
      <c r="J25" s="88">
        <f t="shared" si="3"/>
        <v>79.222000000000008</v>
      </c>
      <c r="K25" s="88">
        <f t="shared" si="3"/>
        <v>57.262999999999991</v>
      </c>
      <c r="L25" s="88">
        <f t="shared" si="3"/>
        <v>27.903999999999996</v>
      </c>
      <c r="M25" s="88">
        <f t="shared" si="3"/>
        <v>27.87</v>
      </c>
      <c r="N25" s="88">
        <f t="shared" si="3"/>
        <v>5.3889999999999993</v>
      </c>
      <c r="O25" s="88">
        <f t="shared" si="3"/>
        <v>4.3849999999999998</v>
      </c>
      <c r="P25" s="88">
        <f t="shared" si="3"/>
        <v>5.3729999999999993</v>
      </c>
      <c r="Q25" s="88">
        <f t="shared" si="3"/>
        <v>38.132000000000005</v>
      </c>
      <c r="R25" s="88">
        <f t="shared" si="3"/>
        <v>20.096999999999998</v>
      </c>
      <c r="S25" s="88">
        <f t="shared" si="3"/>
        <v>1.1280000000000001</v>
      </c>
      <c r="T25" s="88">
        <f t="shared" si="3"/>
        <v>40.748999999999995</v>
      </c>
      <c r="U25" s="88">
        <f t="shared" si="3"/>
        <v>14.083</v>
      </c>
      <c r="V25" s="88">
        <f t="shared" si="3"/>
        <v>49.951999999999998</v>
      </c>
      <c r="W25" s="88">
        <f t="shared" si="3"/>
        <v>77.715999999999994</v>
      </c>
      <c r="X25" s="88">
        <f t="shared" si="3"/>
        <v>39.994999999999997</v>
      </c>
      <c r="Y25" s="88">
        <f t="shared" si="3"/>
        <v>23.372</v>
      </c>
      <c r="Z25" s="89">
        <f t="shared" si="3"/>
        <v>0</v>
      </c>
      <c r="AA25" s="90">
        <f t="shared" si="3"/>
        <v>921.5920000000001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39.405999999999999</v>
      </c>
      <c r="C29" s="77">
        <v>40.082999999999998</v>
      </c>
      <c r="D29" s="77">
        <v>43.213000000000001</v>
      </c>
      <c r="E29" s="77">
        <v>31.861000000000001</v>
      </c>
      <c r="F29" s="77">
        <v>38.734999999999999</v>
      </c>
      <c r="G29" s="77">
        <v>38.613999999999997</v>
      </c>
      <c r="H29" s="77">
        <v>126.666</v>
      </c>
      <c r="I29" s="77">
        <v>71.281000000000006</v>
      </c>
      <c r="J29" s="77">
        <v>89.442999999999998</v>
      </c>
      <c r="K29" s="77">
        <v>75</v>
      </c>
      <c r="L29" s="77">
        <v>28</v>
      </c>
      <c r="M29" s="77">
        <v>28</v>
      </c>
      <c r="N29" s="77">
        <v>5.3940000000000001</v>
      </c>
      <c r="O29" s="77">
        <v>4.3849999999999998</v>
      </c>
      <c r="P29" s="77">
        <v>5.3730000000000002</v>
      </c>
      <c r="Q29" s="77">
        <v>51.866</v>
      </c>
      <c r="R29" s="77">
        <v>21.001999999999999</v>
      </c>
      <c r="S29" s="77">
        <v>1.1279999999999999</v>
      </c>
      <c r="T29" s="77">
        <v>44.043999999999997</v>
      </c>
      <c r="U29" s="77">
        <v>14.083</v>
      </c>
      <c r="V29" s="77">
        <v>52.463999999999999</v>
      </c>
      <c r="W29" s="77">
        <v>85.066999999999993</v>
      </c>
      <c r="X29" s="77">
        <v>42.570999999999998</v>
      </c>
      <c r="Y29" s="77">
        <v>25.867999999999999</v>
      </c>
      <c r="Z29" s="78"/>
      <c r="AA29" s="79">
        <f>SUM(B29:Z29)</f>
        <v>1003.547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39.405999999999999</v>
      </c>
      <c r="C31" s="62">
        <f t="shared" si="4"/>
        <v>40.082999999999998</v>
      </c>
      <c r="D31" s="62">
        <f t="shared" si="4"/>
        <v>43.213000000000001</v>
      </c>
      <c r="E31" s="62">
        <f t="shared" si="4"/>
        <v>31.861000000000001</v>
      </c>
      <c r="F31" s="62">
        <f t="shared" si="4"/>
        <v>38.734999999999999</v>
      </c>
      <c r="G31" s="62">
        <f t="shared" si="4"/>
        <v>38.613999999999997</v>
      </c>
      <c r="H31" s="62">
        <f t="shared" si="4"/>
        <v>126.666</v>
      </c>
      <c r="I31" s="62">
        <f t="shared" si="4"/>
        <v>71.281000000000006</v>
      </c>
      <c r="J31" s="62">
        <f t="shared" si="4"/>
        <v>89.442999999999998</v>
      </c>
      <c r="K31" s="62">
        <f t="shared" si="4"/>
        <v>75</v>
      </c>
      <c r="L31" s="62">
        <f t="shared" si="4"/>
        <v>28</v>
      </c>
      <c r="M31" s="62">
        <f t="shared" si="4"/>
        <v>28</v>
      </c>
      <c r="N31" s="62">
        <f t="shared" si="4"/>
        <v>5.3940000000000001</v>
      </c>
      <c r="O31" s="62">
        <f t="shared" si="4"/>
        <v>4.3849999999999998</v>
      </c>
      <c r="P31" s="62">
        <f t="shared" si="4"/>
        <v>5.3730000000000002</v>
      </c>
      <c r="Q31" s="62">
        <f t="shared" si="4"/>
        <v>51.866</v>
      </c>
      <c r="R31" s="62">
        <f t="shared" si="4"/>
        <v>21.001999999999999</v>
      </c>
      <c r="S31" s="62">
        <f t="shared" si="4"/>
        <v>1.1279999999999999</v>
      </c>
      <c r="T31" s="62">
        <f t="shared" si="4"/>
        <v>44.043999999999997</v>
      </c>
      <c r="U31" s="62">
        <f t="shared" si="4"/>
        <v>14.083</v>
      </c>
      <c r="V31" s="62">
        <f t="shared" si="4"/>
        <v>52.463999999999999</v>
      </c>
      <c r="W31" s="62">
        <f t="shared" si="4"/>
        <v>85.066999999999993</v>
      </c>
      <c r="X31" s="62">
        <f t="shared" si="4"/>
        <v>42.570999999999998</v>
      </c>
      <c r="Y31" s="62">
        <f t="shared" si="4"/>
        <v>25.867999999999999</v>
      </c>
      <c r="Z31" s="63">
        <f t="shared" si="4"/>
        <v>0</v>
      </c>
      <c r="AA31" s="64">
        <f t="shared" si="4"/>
        <v>1003.547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>
        <v>35.1</v>
      </c>
      <c r="T38" s="99"/>
      <c r="U38" s="99"/>
      <c r="V38" s="99"/>
      <c r="W38" s="99"/>
      <c r="X38" s="99">
        <v>45.3</v>
      </c>
      <c r="Y38" s="99"/>
      <c r="Z38" s="100"/>
      <c r="AA38" s="79">
        <f t="shared" si="5"/>
        <v>80.400000000000006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35.1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45.3</v>
      </c>
      <c r="Y39" s="88">
        <f t="shared" si="6"/>
        <v>0</v>
      </c>
      <c r="Z39" s="89">
        <f t="shared" si="6"/>
        <v>0</v>
      </c>
      <c r="AA39" s="90">
        <f t="shared" si="5"/>
        <v>80.400000000000006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>
        <v>35.1</v>
      </c>
      <c r="T46" s="99"/>
      <c r="U46" s="99"/>
      <c r="V46" s="99"/>
      <c r="W46" s="99"/>
      <c r="X46" s="99">
        <v>45.3</v>
      </c>
      <c r="Y46" s="99"/>
      <c r="Z46" s="100"/>
      <c r="AA46" s="79">
        <f t="shared" si="7"/>
        <v>80.400000000000006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35.1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45.3</v>
      </c>
      <c r="Y48" s="88">
        <f t="shared" si="8"/>
        <v>0</v>
      </c>
      <c r="Z48" s="89">
        <f t="shared" si="8"/>
        <v>0</v>
      </c>
      <c r="AA48" s="90">
        <f t="shared" si="7"/>
        <v>80.400000000000006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39.405999999999999</v>
      </c>
      <c r="C51" s="88">
        <f t="shared" si="10"/>
        <v>40.083000000000006</v>
      </c>
      <c r="D51" s="88">
        <f t="shared" si="10"/>
        <v>43.212999999999994</v>
      </c>
      <c r="E51" s="88">
        <f t="shared" si="10"/>
        <v>31.861000000000001</v>
      </c>
      <c r="F51" s="88">
        <f t="shared" si="10"/>
        <v>38.735000000000007</v>
      </c>
      <c r="G51" s="88">
        <f t="shared" si="10"/>
        <v>38.614000000000004</v>
      </c>
      <c r="H51" s="88">
        <f t="shared" si="10"/>
        <v>126.66600000000001</v>
      </c>
      <c r="I51" s="88">
        <f t="shared" si="10"/>
        <v>71.281000000000006</v>
      </c>
      <c r="J51" s="88">
        <f t="shared" si="10"/>
        <v>89.443000000000012</v>
      </c>
      <c r="K51" s="88">
        <f t="shared" si="10"/>
        <v>75</v>
      </c>
      <c r="L51" s="88">
        <f t="shared" si="10"/>
        <v>27.999999999999996</v>
      </c>
      <c r="M51" s="88">
        <f t="shared" si="10"/>
        <v>28</v>
      </c>
      <c r="N51" s="88">
        <f t="shared" si="10"/>
        <v>5.3939999999999992</v>
      </c>
      <c r="O51" s="88">
        <f t="shared" si="10"/>
        <v>4.3849999999999998</v>
      </c>
      <c r="P51" s="88">
        <f t="shared" si="10"/>
        <v>5.3729999999999993</v>
      </c>
      <c r="Q51" s="88">
        <f t="shared" si="10"/>
        <v>51.866000000000007</v>
      </c>
      <c r="R51" s="88">
        <f t="shared" si="10"/>
        <v>21.001999999999999</v>
      </c>
      <c r="S51" s="88">
        <f t="shared" si="10"/>
        <v>36.228000000000002</v>
      </c>
      <c r="T51" s="88">
        <f t="shared" si="10"/>
        <v>44.043999999999997</v>
      </c>
      <c r="U51" s="88">
        <f t="shared" si="10"/>
        <v>14.083</v>
      </c>
      <c r="V51" s="88">
        <f t="shared" si="10"/>
        <v>52.463999999999999</v>
      </c>
      <c r="W51" s="88">
        <f t="shared" si="10"/>
        <v>85.066999999999993</v>
      </c>
      <c r="X51" s="88">
        <f t="shared" si="10"/>
        <v>87.870999999999995</v>
      </c>
      <c r="Y51" s="88">
        <f t="shared" si="10"/>
        <v>25.867999999999999</v>
      </c>
      <c r="Z51" s="89">
        <f t="shared" si="10"/>
        <v>0</v>
      </c>
      <c r="AA51" s="104">
        <f>SUM(B51:Z51)</f>
        <v>1083.9469999999999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>
        <v>-126.7</v>
      </c>
      <c r="I4" s="18">
        <v>-71.3</v>
      </c>
      <c r="J4" s="18">
        <v>-36.5</v>
      </c>
      <c r="K4" s="18"/>
      <c r="L4" s="18"/>
      <c r="M4" s="18"/>
      <c r="N4" s="18"/>
      <c r="O4" s="18"/>
      <c r="P4" s="18"/>
      <c r="Q4" s="18"/>
      <c r="R4" s="18"/>
      <c r="S4" s="18">
        <v>35.1</v>
      </c>
      <c r="T4" s="18">
        <v>-43.2</v>
      </c>
      <c r="U4" s="18"/>
      <c r="V4" s="18">
        <v>-52.1</v>
      </c>
      <c r="W4" s="18">
        <v>-85</v>
      </c>
      <c r="X4" s="18">
        <v>45.3</v>
      </c>
      <c r="Y4" s="18"/>
      <c r="Z4" s="19"/>
      <c r="AA4" s="111">
        <f>SUM(B4:Z4)</f>
        <v>-334.40000000000003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79</v>
      </c>
      <c r="C7" s="117">
        <v>75</v>
      </c>
      <c r="D7" s="117">
        <v>74</v>
      </c>
      <c r="E7" s="117">
        <v>73</v>
      </c>
      <c r="F7" s="117">
        <v>75</v>
      </c>
      <c r="G7" s="117">
        <v>76.5</v>
      </c>
      <c r="H7" s="117">
        <v>102.29</v>
      </c>
      <c r="I7" s="117">
        <v>123.87</v>
      </c>
      <c r="J7" s="117">
        <v>115</v>
      </c>
      <c r="K7" s="117">
        <v>65.7</v>
      </c>
      <c r="L7" s="117">
        <v>50.41</v>
      </c>
      <c r="M7" s="117">
        <v>28.69</v>
      </c>
      <c r="N7" s="117">
        <v>23.86</v>
      </c>
      <c r="O7" s="117">
        <v>22.43</v>
      </c>
      <c r="P7" s="117">
        <v>41.18</v>
      </c>
      <c r="Q7" s="117">
        <v>77.05</v>
      </c>
      <c r="R7" s="117">
        <v>79.92</v>
      </c>
      <c r="S7" s="117">
        <v>100</v>
      </c>
      <c r="T7" s="117">
        <v>102.51</v>
      </c>
      <c r="U7" s="117">
        <v>115.36</v>
      </c>
      <c r="V7" s="117">
        <v>135.43</v>
      </c>
      <c r="W7" s="117">
        <v>107.51</v>
      </c>
      <c r="X7" s="117">
        <v>103.96</v>
      </c>
      <c r="Y7" s="117">
        <v>89.72</v>
      </c>
      <c r="Z7" s="118"/>
      <c r="AA7" s="119">
        <f>IF(SUM(B7:Z7)&lt;&gt;0,AVERAGEIF(B7:Z7,"&lt;&gt;"""),"")</f>
        <v>80.724583333333342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>
        <v>126.7</v>
      </c>
      <c r="I15" s="133">
        <v>71.3</v>
      </c>
      <c r="J15" s="133">
        <v>36.5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43.2</v>
      </c>
      <c r="U15" s="133"/>
      <c r="V15" s="133">
        <v>52.1</v>
      </c>
      <c r="W15" s="133">
        <v>85</v>
      </c>
      <c r="X15" s="133"/>
      <c r="Y15" s="133"/>
      <c r="Z15" s="131"/>
      <c r="AA15" s="132">
        <f t="shared" si="0"/>
        <v>414.8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126.7</v>
      </c>
      <c r="I16" s="135">
        <f t="shared" si="1"/>
        <v>71.3</v>
      </c>
      <c r="J16" s="135">
        <f t="shared" si="1"/>
        <v>36.5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43.2</v>
      </c>
      <c r="U16" s="135">
        <f t="shared" si="1"/>
        <v>0</v>
      </c>
      <c r="V16" s="135">
        <f t="shared" si="1"/>
        <v>52.1</v>
      </c>
      <c r="W16" s="135">
        <f t="shared" si="1"/>
        <v>85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414.8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>
        <v>35.1</v>
      </c>
      <c r="T23" s="133"/>
      <c r="U23" s="133"/>
      <c r="V23" s="133"/>
      <c r="W23" s="133"/>
      <c r="X23" s="133">
        <v>45.3</v>
      </c>
      <c r="Y23" s="133"/>
      <c r="Z23" s="131"/>
      <c r="AA23" s="132">
        <f t="shared" si="2"/>
        <v>80.400000000000006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35.1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45.3</v>
      </c>
      <c r="Y24" s="135">
        <f t="shared" si="3"/>
        <v>0</v>
      </c>
      <c r="Z24" s="136" t="str">
        <f t="shared" si="3"/>
        <v/>
      </c>
      <c r="AA24" s="90">
        <f t="shared" si="2"/>
        <v>80.400000000000006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2024-04-23T13:23:04Z</dcterms:created>
  <dcterms:modified xsi:type="dcterms:W3CDTF">2024-04-23T13:23:06Z</dcterms:modified>
</cp:coreProperties>
</file>