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<sst xmlns="http://schemas.openxmlformats.org/spreadsheetml/2006/main" count="117" uniqueCount="53">
  <si>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17/04/2024 16:18:37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</si>
  <si>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</si>
  <si>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</si>
  <si>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</si>
  <si>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</si>
  <si>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</si>
  <si>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</si>
  <si>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</si>
  <si>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</si>
  <si>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</si>
  <si>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</si>
  <si>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</si>
  <si>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</si>
  <si>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</si>
  <si>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</si>
  <si>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</si>
  <si>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</si>
  <si>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</si>
  <si>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</si>
  <si>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</si>
  <si>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</si>
  <si>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</si>
  <si>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</si>
  <si>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</si>
  <si>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</si>
  <si>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</si>
  <si>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</si>
  <si>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</si>
  <si>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</si>
  <si>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</si>
  <si>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</si>
  <si>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</si>
  <si>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</si>
  <si>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</si>
  <si>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</si>
  <si>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</si>
  <si>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</si>
  <si>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</si>
  <si>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</si>
  <si>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</si>
  <si>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</si>
  <si>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</si>
  <si>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</si>
  <si>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</si>
  <si>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</si>
  <si>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</si>
  <si>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</si>
  <si>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</si>
  <si>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</si>
  <si>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</si>
  <si>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</si>
  <si>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'1' Market</t>
  </si>
  <si>
    <t>Complementary Regional Intraday '1'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</si>
</sst>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D97-4817-8280-608A889ABB05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1D97-4817-8280-608A889ABB05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47.878</c:v>
                </c:pt>
                <c:pt idx="1">
                  <c:v>43.277000000000001</c:v>
                </c:pt>
                <c:pt idx="2">
                  <c:v>38.430999999999997</c:v>
                </c:pt>
                <c:pt idx="3">
                  <c:v>39.557000000000002</c:v>
                </c:pt>
                <c:pt idx="4">
                  <c:v>40.944000000000003</c:v>
                </c:pt>
                <c:pt idx="5">
                  <c:v>69.448999999999998</c:v>
                </c:pt>
                <c:pt idx="7">
                  <c:v>61.851999999999997</c:v>
                </c:pt>
                <c:pt idx="8">
                  <c:v>119.715</c:v>
                </c:pt>
                <c:pt idx="9">
                  <c:v>107.16800000000001</c:v>
                </c:pt>
                <c:pt idx="10">
                  <c:v>68.227999999999994</c:v>
                </c:pt>
                <c:pt idx="16">
                  <c:v>95.2</c:v>
                </c:pt>
                <c:pt idx="17">
                  <c:v>113.91</c:v>
                </c:pt>
                <c:pt idx="18">
                  <c:v>73.634999999999991</c:v>
                </c:pt>
                <c:pt idx="19">
                  <c:v>8</c:v>
                </c:pt>
                <c:pt idx="20">
                  <c:v>12</c:v>
                </c:pt>
                <c:pt idx="21">
                  <c:v>19</c:v>
                </c:pt>
                <c:pt idx="22">
                  <c:v>57.964999999999996</c:v>
                </c:pt>
                <c:pt idx="23">
                  <c:v>59.929999999999993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97-4817-8280-608A889ABB05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82.8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97-4817-8280-608A889ABB05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11">
                  <c:v>30.35</c:v>
                </c:pt>
                <c:pt idx="12">
                  <c:v>32.307000000000002</c:v>
                </c:pt>
                <c:pt idx="13">
                  <c:v>28.096</c:v>
                </c:pt>
                <c:pt idx="14">
                  <c:v>22.044999999999998</c:v>
                </c:pt>
                <c:pt idx="15">
                  <c:v>20.509000000000004</c:v>
                </c:pt>
                <c:pt idx="19">
                  <c:v>10.186</c:v>
                </c:pt>
                <c:pt idx="20">
                  <c:v>4.3839999999999995</c:v>
                </c:pt>
                <c:pt idx="21">
                  <c:v>3.8330000000000002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97-4817-8280-608A889ABB05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1D97-4817-8280-608A889ABB05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1D97-4817-8280-608A889AB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47.878</c:v>
                </c:pt>
                <c:pt idx="1">
                  <c:v>43.277000000000001</c:v>
                </c:pt>
                <c:pt idx="2">
                  <c:v>38.430999999999997</c:v>
                </c:pt>
                <c:pt idx="3">
                  <c:v>39.557000000000002</c:v>
                </c:pt>
                <c:pt idx="4">
                  <c:v>40.944000000000003</c:v>
                </c:pt>
                <c:pt idx="5">
                  <c:v>69.449000000000012</c:v>
                </c:pt>
                <c:pt idx="6">
                  <c:v>82.796999999999997</c:v>
                </c:pt>
                <c:pt idx="7">
                  <c:v>61.85199999999999</c:v>
                </c:pt>
                <c:pt idx="8">
                  <c:v>119.71500000000002</c:v>
                </c:pt>
                <c:pt idx="9">
                  <c:v>107.16799999999999</c:v>
                </c:pt>
                <c:pt idx="10">
                  <c:v>68.228000000000009</c:v>
                </c:pt>
                <c:pt idx="11">
                  <c:v>34.43</c:v>
                </c:pt>
                <c:pt idx="12">
                  <c:v>32.307000000000002</c:v>
                </c:pt>
                <c:pt idx="13">
                  <c:v>28.096</c:v>
                </c:pt>
                <c:pt idx="14">
                  <c:v>22.045000000000002</c:v>
                </c:pt>
                <c:pt idx="15">
                  <c:v>20.509</c:v>
                </c:pt>
                <c:pt idx="16">
                  <c:v>95.199999999999989</c:v>
                </c:pt>
                <c:pt idx="17">
                  <c:v>113.91</c:v>
                </c:pt>
                <c:pt idx="18">
                  <c:v>73.634999999999991</c:v>
                </c:pt>
                <c:pt idx="19">
                  <c:v>18.186</c:v>
                </c:pt>
                <c:pt idx="20">
                  <c:v>16.384</c:v>
                </c:pt>
                <c:pt idx="21">
                  <c:v>23.332999999999998</c:v>
                </c:pt>
                <c:pt idx="22">
                  <c:v>58.455000000000005</c:v>
                </c:pt>
                <c:pt idx="23">
                  <c:v>60.67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D97-4817-8280-608A889AB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83.44</c:v>
                </c:pt>
                <c:pt idx="1">
                  <c:v>73.02</c:v>
                </c:pt>
                <c:pt idx="2">
                  <c:v>73</c:v>
                </c:pt>
                <c:pt idx="3">
                  <c:v>76.569999999999993</c:v>
                </c:pt>
                <c:pt idx="4">
                  <c:v>82.91</c:v>
                </c:pt>
                <c:pt idx="5">
                  <c:v>82</c:v>
                </c:pt>
                <c:pt idx="6">
                  <c:v>110.36</c:v>
                </c:pt>
                <c:pt idx="7">
                  <c:v>74</c:v>
                </c:pt>
                <c:pt idx="8">
                  <c:v>67.92</c:v>
                </c:pt>
                <c:pt idx="9">
                  <c:v>74.27</c:v>
                </c:pt>
                <c:pt idx="10">
                  <c:v>66.989999999999995</c:v>
                </c:pt>
                <c:pt idx="11">
                  <c:v>41.44</c:v>
                </c:pt>
                <c:pt idx="12">
                  <c:v>29.56</c:v>
                </c:pt>
                <c:pt idx="13">
                  <c:v>39.04</c:v>
                </c:pt>
                <c:pt idx="14">
                  <c:v>54.37</c:v>
                </c:pt>
                <c:pt idx="15">
                  <c:v>73.069999999999993</c:v>
                </c:pt>
                <c:pt idx="16">
                  <c:v>68.83</c:v>
                </c:pt>
                <c:pt idx="17">
                  <c:v>80.33</c:v>
                </c:pt>
                <c:pt idx="18">
                  <c:v>88.1</c:v>
                </c:pt>
                <c:pt idx="19">
                  <c:v>135.05000000000001</c:v>
                </c:pt>
                <c:pt idx="20">
                  <c:v>132.91</c:v>
                </c:pt>
                <c:pt idx="21">
                  <c:v>109.01</c:v>
                </c:pt>
                <c:pt idx="22">
                  <c:v>87.07</c:v>
                </c:pt>
                <c:pt idx="23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D97-4817-8280-608A889AB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45400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47.878</v>
      </c>
      <c r="C4" s="18">
        <v>43.277000000000001</v>
      </c>
      <c r="D4" s="18">
        <v>38.430999999999997</v>
      </c>
      <c r="E4" s="18">
        <v>39.557000000000002</v>
      </c>
      <c r="F4" s="18">
        <v>40.944000000000003</v>
      </c>
      <c r="G4" s="18">
        <v>69.448999999999998</v>
      </c>
      <c r="H4" s="18">
        <v>82.8</v>
      </c>
      <c r="I4" s="18">
        <v>61.851999999999997</v>
      </c>
      <c r="J4" s="18">
        <v>119.715</v>
      </c>
      <c r="K4" s="18">
        <v>107.16800000000001</v>
      </c>
      <c r="L4" s="18">
        <v>68.227999999999994</v>
      </c>
      <c r="M4" s="18">
        <v>34.43</v>
      </c>
      <c r="N4" s="18">
        <v>32.307000000000002</v>
      </c>
      <c r="O4" s="18">
        <v>28.096</v>
      </c>
      <c r="P4" s="18">
        <v>22.044999999999998</v>
      </c>
      <c r="Q4" s="18">
        <v>20.509000000000004</v>
      </c>
      <c r="R4" s="18">
        <v>95.2</v>
      </c>
      <c r="S4" s="18">
        <v>113.91</v>
      </c>
      <c r="T4" s="18">
        <v>73.634999999999991</v>
      </c>
      <c r="U4" s="18">
        <v>18.186</v>
      </c>
      <c r="V4" s="18">
        <v>16.384</v>
      </c>
      <c r="W4" s="18">
        <v>23.332999999999998</v>
      </c>
      <c r="X4" s="18">
        <v>58.454999999999998</v>
      </c>
      <c r="Y4" s="18">
        <v>60.669999999999995</v>
      </c>
      <c r="Z4" s="19"/>
      <c r="AA4" s="20">
        <f>SUM(B4:Z4)</f>
        <v>1316.4590000000001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83.44</v>
      </c>
      <c r="C7" s="28">
        <v>73.02</v>
      </c>
      <c r="D7" s="28">
        <v>73</v>
      </c>
      <c r="E7" s="28">
        <v>76.569999999999993</v>
      </c>
      <c r="F7" s="28">
        <v>82.91</v>
      </c>
      <c r="G7" s="28">
        <v>82</v>
      </c>
      <c r="H7" s="28">
        <v>110.36</v>
      </c>
      <c r="I7" s="28">
        <v>74</v>
      </c>
      <c r="J7" s="28">
        <v>67.92</v>
      </c>
      <c r="K7" s="28">
        <v>74.27</v>
      </c>
      <c r="L7" s="28">
        <v>66.989999999999995</v>
      </c>
      <c r="M7" s="28">
        <v>41.44</v>
      </c>
      <c r="N7" s="28">
        <v>29.56</v>
      </c>
      <c r="O7" s="28">
        <v>39.04</v>
      </c>
      <c r="P7" s="28">
        <v>54.37</v>
      </c>
      <c r="Q7" s="28">
        <v>73.069999999999993</v>
      </c>
      <c r="R7" s="28">
        <v>68.83</v>
      </c>
      <c r="S7" s="28">
        <v>80.33</v>
      </c>
      <c r="T7" s="28">
        <v>88.1</v>
      </c>
      <c r="U7" s="28">
        <v>135.05000000000001</v>
      </c>
      <c r="V7" s="28">
        <v>132.91</v>
      </c>
      <c r="W7" s="28">
        <v>109.01</v>
      </c>
      <c r="X7" s="28">
        <v>87.07</v>
      </c>
      <c r="Y7" s="28">
        <v>76</v>
      </c>
      <c r="Z7" s="29"/>
      <c r="AA7" s="30">
        <f>IF(SUM(B7:Z7)&lt;&gt;0,AVERAGEIF(B7:Z7,"&lt;&gt;"""),"")</f>
        <v>78.302499999999966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47.878</v>
      </c>
      <c r="C12" s="52">
        <v>43.277000000000001</v>
      </c>
      <c r="D12" s="52">
        <v>38.430999999999997</v>
      </c>
      <c r="E12" s="52">
        <v>39.557000000000002</v>
      </c>
      <c r="F12" s="52">
        <v>40.944000000000003</v>
      </c>
      <c r="G12" s="52">
        <v>69.448999999999998</v>
      </c>
      <c r="H12" s="52"/>
      <c r="I12" s="52">
        <v>61.851999999999997</v>
      </c>
      <c r="J12" s="52">
        <v>119.715</v>
      </c>
      <c r="K12" s="52">
        <v>107.16800000000001</v>
      </c>
      <c r="L12" s="52">
        <v>68.227999999999994</v>
      </c>
      <c r="M12" s="52"/>
      <c r="N12" s="52"/>
      <c r="O12" s="52"/>
      <c r="P12" s="52"/>
      <c r="Q12" s="52"/>
      <c r="R12" s="52">
        <v>95.2</v>
      </c>
      <c r="S12" s="52">
        <v>113.91</v>
      </c>
      <c r="T12" s="52">
        <v>73.634999999999991</v>
      </c>
      <c r="U12" s="52">
        <v>8</v>
      </c>
      <c r="V12" s="52">
        <v>12</v>
      </c>
      <c r="W12" s="52">
        <v>19</v>
      </c>
      <c r="X12" s="52">
        <v>57.964999999999996</v>
      </c>
      <c r="Y12" s="52">
        <v>59.929999999999993</v>
      </c>
      <c r="Z12" s="53"/>
      <c r="AA12" s="54">
        <f t="shared" si="0"/>
        <v>1076.1390000000001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>
        <v>30.35</v>
      </c>
      <c r="N14" s="57">
        <v>32.307000000000002</v>
      </c>
      <c r="O14" s="57">
        <v>28.096</v>
      </c>
      <c r="P14" s="57">
        <v>22.044999999999998</v>
      </c>
      <c r="Q14" s="57">
        <v>20.509000000000004</v>
      </c>
      <c r="R14" s="57"/>
      <c r="S14" s="57"/>
      <c r="T14" s="57"/>
      <c r="U14" s="57">
        <v>10.186</v>
      </c>
      <c r="V14" s="57">
        <v>4.3839999999999995</v>
      </c>
      <c r="W14" s="57">
        <v>3.8330000000000002</v>
      </c>
      <c r="X14" s="57"/>
      <c r="Y14" s="57"/>
      <c r="Z14" s="58"/>
      <c r="AA14" s="59">
        <f t="shared" si="0"/>
        <v>151.71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47.878</v>
      </c>
      <c r="C16" s="62">
        <f t="shared" ref="C16:Z16" si="1">IF(LEN(C$2)&gt;0,SUM(C10:C15),"")</f>
        <v>43.277000000000001</v>
      </c>
      <c r="D16" s="62">
        <f t="shared" si="1"/>
        <v>38.430999999999997</v>
      </c>
      <c r="E16" s="62">
        <f t="shared" si="1"/>
        <v>39.557000000000002</v>
      </c>
      <c r="F16" s="62">
        <f t="shared" si="1"/>
        <v>40.944000000000003</v>
      </c>
      <c r="G16" s="62">
        <f t="shared" si="1"/>
        <v>69.448999999999998</v>
      </c>
      <c r="H16" s="62">
        <f t="shared" si="1"/>
        <v>0</v>
      </c>
      <c r="I16" s="62">
        <f t="shared" si="1"/>
        <v>61.851999999999997</v>
      </c>
      <c r="J16" s="62">
        <f t="shared" si="1"/>
        <v>119.715</v>
      </c>
      <c r="K16" s="62">
        <f t="shared" si="1"/>
        <v>107.16800000000001</v>
      </c>
      <c r="L16" s="62">
        <f t="shared" si="1"/>
        <v>68.227999999999994</v>
      </c>
      <c r="M16" s="62">
        <f t="shared" si="1"/>
        <v>30.35</v>
      </c>
      <c r="N16" s="62">
        <f t="shared" si="1"/>
        <v>32.307000000000002</v>
      </c>
      <c r="O16" s="62">
        <f t="shared" si="1"/>
        <v>28.096</v>
      </c>
      <c r="P16" s="62">
        <f t="shared" si="1"/>
        <v>22.044999999999998</v>
      </c>
      <c r="Q16" s="62">
        <f t="shared" si="1"/>
        <v>20.509000000000004</v>
      </c>
      <c r="R16" s="62">
        <f t="shared" si="1"/>
        <v>95.2</v>
      </c>
      <c r="S16" s="62">
        <f t="shared" si="1"/>
        <v>113.91</v>
      </c>
      <c r="T16" s="62">
        <f t="shared" si="1"/>
        <v>73.634999999999991</v>
      </c>
      <c r="U16" s="62">
        <f t="shared" si="1"/>
        <v>18.186</v>
      </c>
      <c r="V16" s="62">
        <f t="shared" si="1"/>
        <v>16.384</v>
      </c>
      <c r="W16" s="62">
        <f t="shared" si="1"/>
        <v>22.832999999999998</v>
      </c>
      <c r="X16" s="62">
        <f t="shared" si="1"/>
        <v>57.964999999999996</v>
      </c>
      <c r="Y16" s="62">
        <f t="shared" si="1"/>
        <v>59.929999999999993</v>
      </c>
      <c r="Z16" s="63" t="str">
        <f t="shared" si="1"/>
        <v/>
      </c>
      <c r="AA16" s="64">
        <f>SUM(AA10:AA15)</f>
        <v>1227.8490000000002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>
        <v>4.08</v>
      </c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4.08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>
        <v>0.5</v>
      </c>
      <c r="X21" s="81">
        <v>0.49</v>
      </c>
      <c r="Y21" s="81">
        <v>0.74</v>
      </c>
      <c r="Z21" s="78"/>
      <c r="AA21" s="79">
        <f t="shared" si="2"/>
        <v>1.73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4.08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0.5</v>
      </c>
      <c r="X25" s="88">
        <f t="shared" si="3"/>
        <v>0.49</v>
      </c>
      <c r="Y25" s="88">
        <f t="shared" si="3"/>
        <v>0.74</v>
      </c>
      <c r="Z25" s="89" t="str">
        <f t="shared" si="3"/>
        <v/>
      </c>
      <c r="AA25" s="90">
        <f>SUM(AA19:AA24)</f>
        <v>5.8100000000000005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47.878</v>
      </c>
      <c r="C29" s="77">
        <v>43.277000000000001</v>
      </c>
      <c r="D29" s="77">
        <v>38.430999999999997</v>
      </c>
      <c r="E29" s="77">
        <v>39.557000000000002</v>
      </c>
      <c r="F29" s="77">
        <v>40.944000000000003</v>
      </c>
      <c r="G29" s="77">
        <v>69.448999999999998</v>
      </c>
      <c r="H29" s="77"/>
      <c r="I29" s="77">
        <v>61.851999999999997</v>
      </c>
      <c r="J29" s="77">
        <v>119.715</v>
      </c>
      <c r="K29" s="77">
        <v>107.16800000000001</v>
      </c>
      <c r="L29" s="77">
        <v>68.227999999999994</v>
      </c>
      <c r="M29" s="77">
        <v>34.43</v>
      </c>
      <c r="N29" s="77">
        <v>32.307000000000002</v>
      </c>
      <c r="O29" s="77">
        <v>28.096</v>
      </c>
      <c r="P29" s="77">
        <v>22.045000000000002</v>
      </c>
      <c r="Q29" s="77">
        <v>20.509</v>
      </c>
      <c r="R29" s="77">
        <v>95.2</v>
      </c>
      <c r="S29" s="77">
        <v>113.91</v>
      </c>
      <c r="T29" s="77">
        <v>73.635000000000005</v>
      </c>
      <c r="U29" s="77">
        <v>18.186</v>
      </c>
      <c r="V29" s="77">
        <v>16.384</v>
      </c>
      <c r="W29" s="77">
        <v>23.332999999999998</v>
      </c>
      <c r="X29" s="77">
        <v>58.454999999999998</v>
      </c>
      <c r="Y29" s="77">
        <v>60.67</v>
      </c>
      <c r="Z29" s="78"/>
      <c r="AA29" s="79">
        <f>SUM(B29:Z29)</f>
        <v>1233.6590000000001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47.878</v>
      </c>
      <c r="C31" s="62">
        <f t="shared" ref="C31:Z31" si="4">IF(LEN(C$2)&gt;0,SUM(C28:C30),"")</f>
        <v>43.277000000000001</v>
      </c>
      <c r="D31" s="62">
        <f t="shared" si="4"/>
        <v>38.430999999999997</v>
      </c>
      <c r="E31" s="62">
        <f t="shared" si="4"/>
        <v>39.557000000000002</v>
      </c>
      <c r="F31" s="62">
        <f t="shared" si="4"/>
        <v>40.944000000000003</v>
      </c>
      <c r="G31" s="62">
        <f t="shared" si="4"/>
        <v>69.448999999999998</v>
      </c>
      <c r="H31" s="62">
        <f t="shared" si="4"/>
        <v>0</v>
      </c>
      <c r="I31" s="62">
        <f t="shared" si="4"/>
        <v>61.851999999999997</v>
      </c>
      <c r="J31" s="62">
        <f t="shared" si="4"/>
        <v>119.715</v>
      </c>
      <c r="K31" s="62">
        <f t="shared" si="4"/>
        <v>107.16800000000001</v>
      </c>
      <c r="L31" s="62">
        <f t="shared" si="4"/>
        <v>68.227999999999994</v>
      </c>
      <c r="M31" s="62">
        <f t="shared" si="4"/>
        <v>34.43</v>
      </c>
      <c r="N31" s="62">
        <f t="shared" si="4"/>
        <v>32.307000000000002</v>
      </c>
      <c r="O31" s="62">
        <f t="shared" si="4"/>
        <v>28.096</v>
      </c>
      <c r="P31" s="62">
        <f t="shared" si="4"/>
        <v>22.045000000000002</v>
      </c>
      <c r="Q31" s="62">
        <f t="shared" si="4"/>
        <v>20.509</v>
      </c>
      <c r="R31" s="62">
        <f t="shared" si="4"/>
        <v>95.2</v>
      </c>
      <c r="S31" s="62">
        <f t="shared" si="4"/>
        <v>113.91</v>
      </c>
      <c r="T31" s="62">
        <f t="shared" si="4"/>
        <v>73.635000000000005</v>
      </c>
      <c r="U31" s="62">
        <f t="shared" si="4"/>
        <v>18.186</v>
      </c>
      <c r="V31" s="62">
        <f t="shared" si="4"/>
        <v>16.384</v>
      </c>
      <c r="W31" s="62">
        <f t="shared" si="4"/>
        <v>23.332999999999998</v>
      </c>
      <c r="X31" s="62">
        <f t="shared" si="4"/>
        <v>58.454999999999998</v>
      </c>
      <c r="Y31" s="62">
        <f t="shared" si="4"/>
        <v>60.67</v>
      </c>
      <c r="Z31" s="63" t="str">
        <f t="shared" si="4"/>
        <v/>
      </c>
      <c r="AA31" s="64">
        <f>SUM(AA28:AA30)</f>
        <v>1233.6590000000001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>
        <v>82.8</v>
      </c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82.8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82.8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82.8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>
        <v>82.8</v>
      </c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82.8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82.8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82.8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47.878</v>
      </c>
      <c r="C51" s="88">
        <f t="shared" si="10"/>
        <v>43.277000000000001</v>
      </c>
      <c r="D51" s="88">
        <f t="shared" si="10"/>
        <v>38.430999999999997</v>
      </c>
      <c r="E51" s="88">
        <f t="shared" si="10"/>
        <v>39.557000000000002</v>
      </c>
      <c r="F51" s="88">
        <f t="shared" si="10"/>
        <v>40.944000000000003</v>
      </c>
      <c r="G51" s="88">
        <f t="shared" si="10"/>
        <v>69.448999999999998</v>
      </c>
      <c r="H51" s="88">
        <f t="shared" si="10"/>
        <v>82.8</v>
      </c>
      <c r="I51" s="88">
        <f t="shared" si="10"/>
        <v>61.851999999999997</v>
      </c>
      <c r="J51" s="88">
        <f t="shared" si="10"/>
        <v>119.715</v>
      </c>
      <c r="K51" s="88">
        <f t="shared" si="10"/>
        <v>107.16800000000001</v>
      </c>
      <c r="L51" s="88">
        <f t="shared" si="10"/>
        <v>68.227999999999994</v>
      </c>
      <c r="M51" s="88">
        <f t="shared" si="10"/>
        <v>34.43</v>
      </c>
      <c r="N51" s="88">
        <f t="shared" si="10"/>
        <v>32.307000000000002</v>
      </c>
      <c r="O51" s="88">
        <f t="shared" si="10"/>
        <v>28.096</v>
      </c>
      <c r="P51" s="88">
        <f t="shared" si="10"/>
        <v>22.044999999999998</v>
      </c>
      <c r="Q51" s="88">
        <f t="shared" si="10"/>
        <v>20.509000000000004</v>
      </c>
      <c r="R51" s="88">
        <f t="shared" si="10"/>
        <v>95.2</v>
      </c>
      <c r="S51" s="88">
        <f t="shared" si="10"/>
        <v>113.91</v>
      </c>
      <c r="T51" s="88">
        <f t="shared" si="10"/>
        <v>73.634999999999991</v>
      </c>
      <c r="U51" s="88">
        <f t="shared" si="10"/>
        <v>18.186</v>
      </c>
      <c r="V51" s="88">
        <f t="shared" si="10"/>
        <v>16.384</v>
      </c>
      <c r="W51" s="88">
        <f t="shared" si="10"/>
        <v>23.332999999999998</v>
      </c>
      <c r="X51" s="88">
        <f t="shared" si="10"/>
        <v>58.454999999999998</v>
      </c>
      <c r="Y51" s="88">
        <f t="shared" si="10"/>
        <v>60.669999999999995</v>
      </c>
      <c r="Z51" s="89" t="str">
        <f t="shared" si="10"/>
        <v/>
      </c>
      <c r="AA51" s="104">
        <f>SUM(B51:Z51)</f>
        <v>1316.4590000000001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45400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47.878</v>
      </c>
      <c r="C4" s="18">
        <v>43.277000000000001</v>
      </c>
      <c r="D4" s="18">
        <v>38.430999999999997</v>
      </c>
      <c r="E4" s="18">
        <v>39.557000000000002</v>
      </c>
      <c r="F4" s="18">
        <v>40.944000000000003</v>
      </c>
      <c r="G4" s="18">
        <v>69.449000000000012</v>
      </c>
      <c r="H4" s="18">
        <v>82.796999999999997</v>
      </c>
      <c r="I4" s="18">
        <v>61.85199999999999</v>
      </c>
      <c r="J4" s="18">
        <v>119.71500000000002</v>
      </c>
      <c r="K4" s="18">
        <v>107.16799999999999</v>
      </c>
      <c r="L4" s="18">
        <v>68.228000000000009</v>
      </c>
      <c r="M4" s="18">
        <v>34.43</v>
      </c>
      <c r="N4" s="18">
        <v>32.307000000000002</v>
      </c>
      <c r="O4" s="18">
        <v>28.096</v>
      </c>
      <c r="P4" s="18">
        <v>22.045000000000002</v>
      </c>
      <c r="Q4" s="18">
        <v>20.509</v>
      </c>
      <c r="R4" s="18">
        <v>95.199999999999989</v>
      </c>
      <c r="S4" s="18">
        <v>113.91</v>
      </c>
      <c r="T4" s="18">
        <v>73.634999999999991</v>
      </c>
      <c r="U4" s="18">
        <v>18.186</v>
      </c>
      <c r="V4" s="18">
        <v>16.384</v>
      </c>
      <c r="W4" s="18">
        <v>23.332999999999998</v>
      </c>
      <c r="X4" s="18">
        <v>58.455000000000005</v>
      </c>
      <c r="Y4" s="18">
        <v>60.67</v>
      </c>
      <c r="Z4" s="19"/>
      <c r="AA4" s="20">
        <f>SUM(B4:Z4)</f>
        <v>1316.4560000000001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83.44</v>
      </c>
      <c r="C7" s="28">
        <v>73.02</v>
      </c>
      <c r="D7" s="28">
        <v>73</v>
      </c>
      <c r="E7" s="28">
        <v>76.569999999999993</v>
      </c>
      <c r="F7" s="28">
        <v>82.91</v>
      </c>
      <c r="G7" s="28">
        <v>82</v>
      </c>
      <c r="H7" s="28">
        <v>110.36</v>
      </c>
      <c r="I7" s="28">
        <v>74</v>
      </c>
      <c r="J7" s="28">
        <v>67.92</v>
      </c>
      <c r="K7" s="28">
        <v>74.27</v>
      </c>
      <c r="L7" s="28">
        <v>66.989999999999995</v>
      </c>
      <c r="M7" s="28">
        <v>41.44</v>
      </c>
      <c r="N7" s="28">
        <v>29.56</v>
      </c>
      <c r="O7" s="28">
        <v>39.04</v>
      </c>
      <c r="P7" s="28">
        <v>54.37</v>
      </c>
      <c r="Q7" s="28">
        <v>73.069999999999993</v>
      </c>
      <c r="R7" s="28">
        <v>68.83</v>
      </c>
      <c r="S7" s="28">
        <v>80.33</v>
      </c>
      <c r="T7" s="28">
        <v>88.1</v>
      </c>
      <c r="U7" s="28">
        <v>135.05000000000001</v>
      </c>
      <c r="V7" s="28">
        <v>132.91</v>
      </c>
      <c r="W7" s="28">
        <v>109.01</v>
      </c>
      <c r="X7" s="28">
        <v>87.07</v>
      </c>
      <c r="Y7" s="28">
        <v>76</v>
      </c>
      <c r="Z7" s="29"/>
      <c r="AA7" s="30">
        <f>IF(SUM(B7:Z7)&lt;&gt;0,AVERAGEIF(B7:Z7,"&lt;&gt;"""),"")</f>
        <v>78.302499999999966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>
        <v>91.022000000000006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91.022000000000006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8.0440000000000005</v>
      </c>
      <c r="C14" s="57">
        <v>7.9089999999999989</v>
      </c>
      <c r="D14" s="57">
        <v>8.1300000000000008</v>
      </c>
      <c r="E14" s="57">
        <v>8.8879999999999999</v>
      </c>
      <c r="F14" s="57">
        <v>11.769</v>
      </c>
      <c r="G14" s="57">
        <v>19.941000000000003</v>
      </c>
      <c r="H14" s="57">
        <v>31.978000000000002</v>
      </c>
      <c r="I14" s="57">
        <v>24.62</v>
      </c>
      <c r="J14" s="57">
        <v>6.4169999999999998</v>
      </c>
      <c r="K14" s="57">
        <v>51.172000000000004</v>
      </c>
      <c r="L14" s="57">
        <v>33.988</v>
      </c>
      <c r="M14" s="57"/>
      <c r="N14" s="57"/>
      <c r="O14" s="57"/>
      <c r="P14" s="57"/>
      <c r="Q14" s="57"/>
      <c r="R14" s="57">
        <v>22.853999999999999</v>
      </c>
      <c r="S14" s="57">
        <v>10.26</v>
      </c>
      <c r="T14" s="57">
        <v>4.4879999999999995</v>
      </c>
      <c r="U14" s="57"/>
      <c r="V14" s="57"/>
      <c r="W14" s="57"/>
      <c r="X14" s="57">
        <v>3.1150000000000002</v>
      </c>
      <c r="Y14" s="57">
        <v>4.3680000000000003</v>
      </c>
      <c r="Z14" s="58"/>
      <c r="AA14" s="59">
        <f t="shared" si="0"/>
        <v>257.94099999999997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8.0440000000000005</v>
      </c>
      <c r="C16" s="62">
        <f t="shared" ref="C16:Z16" si="1">IF(LEN(C$2)&gt;0,SUM(C10:C15),"")</f>
        <v>7.9089999999999989</v>
      </c>
      <c r="D16" s="62">
        <f t="shared" si="1"/>
        <v>8.1300000000000008</v>
      </c>
      <c r="E16" s="62">
        <f t="shared" si="1"/>
        <v>8.8879999999999999</v>
      </c>
      <c r="F16" s="62">
        <f t="shared" si="1"/>
        <v>11.769</v>
      </c>
      <c r="G16" s="62">
        <f t="shared" si="1"/>
        <v>19.941000000000003</v>
      </c>
      <c r="H16" s="62">
        <f t="shared" si="1"/>
        <v>31.978000000000002</v>
      </c>
      <c r="I16" s="62">
        <f t="shared" si="1"/>
        <v>24.62</v>
      </c>
      <c r="J16" s="62">
        <f t="shared" si="1"/>
        <v>97.439000000000007</v>
      </c>
      <c r="K16" s="62">
        <f t="shared" si="1"/>
        <v>51.172000000000004</v>
      </c>
      <c r="L16" s="62">
        <f t="shared" si="1"/>
        <v>33.988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22.853999999999999</v>
      </c>
      <c r="S16" s="62">
        <f t="shared" si="1"/>
        <v>10.26</v>
      </c>
      <c r="T16" s="62">
        <f t="shared" si="1"/>
        <v>4.4879999999999995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3.1150000000000002</v>
      </c>
      <c r="Y16" s="62">
        <f t="shared" si="1"/>
        <v>4.3680000000000003</v>
      </c>
      <c r="Z16" s="63" t="str">
        <f t="shared" si="1"/>
        <v/>
      </c>
      <c r="AA16" s="64">
        <f>SUM(AA10:AA15)</f>
        <v>348.96299999999997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>
        <v>2.2999999999999998</v>
      </c>
      <c r="M19" s="72">
        <v>2.1</v>
      </c>
      <c r="N19" s="72">
        <v>2.1</v>
      </c>
      <c r="O19" s="72">
        <v>2.1</v>
      </c>
      <c r="P19" s="72">
        <v>4.8</v>
      </c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13.399999999999999</v>
      </c>
    </row>
    <row r="20" spans="1:27" ht="24.95" customHeight="1" x14ac:dyDescent="0.2">
      <c r="A20" s="75" t="s">
        <v>15</v>
      </c>
      <c r="B20" s="76">
        <v>16.620999999999999</v>
      </c>
      <c r="C20" s="77">
        <v>15.773999999999999</v>
      </c>
      <c r="D20" s="77">
        <v>15.885</v>
      </c>
      <c r="E20" s="77">
        <v>17.330000000000002</v>
      </c>
      <c r="F20" s="77">
        <v>17.018000000000001</v>
      </c>
      <c r="G20" s="77">
        <v>20.095000000000002</v>
      </c>
      <c r="H20" s="77">
        <v>22.773</v>
      </c>
      <c r="I20" s="77">
        <v>14.981</v>
      </c>
      <c r="J20" s="77">
        <v>12.25</v>
      </c>
      <c r="K20" s="77">
        <v>15.218999999999999</v>
      </c>
      <c r="L20" s="77">
        <v>12.445999999999998</v>
      </c>
      <c r="M20" s="77">
        <v>11.247999999999999</v>
      </c>
      <c r="N20" s="77">
        <v>10.543000000000001</v>
      </c>
      <c r="O20" s="77">
        <v>11.228</v>
      </c>
      <c r="P20" s="77">
        <v>11.208</v>
      </c>
      <c r="Q20" s="77">
        <v>11.186999999999999</v>
      </c>
      <c r="R20" s="77">
        <v>12.75</v>
      </c>
      <c r="S20" s="77">
        <v>17.593999999999998</v>
      </c>
      <c r="T20" s="77">
        <v>12.610999999999999</v>
      </c>
      <c r="U20" s="77">
        <v>11.198</v>
      </c>
      <c r="V20" s="77">
        <v>11.18</v>
      </c>
      <c r="W20" s="77">
        <v>15.117000000000001</v>
      </c>
      <c r="X20" s="77">
        <v>16.770999999999997</v>
      </c>
      <c r="Y20" s="77">
        <v>16.832000000000001</v>
      </c>
      <c r="Z20" s="78"/>
      <c r="AA20" s="79">
        <f t="shared" si="2"/>
        <v>349.85900000000004</v>
      </c>
    </row>
    <row r="21" spans="1:27" ht="24.95" customHeight="1" x14ac:dyDescent="0.2">
      <c r="A21" s="75" t="s">
        <v>16</v>
      </c>
      <c r="B21" s="80">
        <v>23.213000000000001</v>
      </c>
      <c r="C21" s="81">
        <v>19.594000000000001</v>
      </c>
      <c r="D21" s="81">
        <v>14.415999999999999</v>
      </c>
      <c r="E21" s="81">
        <v>13.339</v>
      </c>
      <c r="F21" s="81">
        <v>12.157</v>
      </c>
      <c r="G21" s="81">
        <v>29.413000000000004</v>
      </c>
      <c r="H21" s="81">
        <v>28.045999999999996</v>
      </c>
      <c r="I21" s="81">
        <v>22.251000000000001</v>
      </c>
      <c r="J21" s="81">
        <v>10.025999999999998</v>
      </c>
      <c r="K21" s="81">
        <v>40.777000000000001</v>
      </c>
      <c r="L21" s="81">
        <v>19.494</v>
      </c>
      <c r="M21" s="81">
        <v>21.082000000000001</v>
      </c>
      <c r="N21" s="81">
        <v>19.664000000000001</v>
      </c>
      <c r="O21" s="81">
        <v>14.768000000000001</v>
      </c>
      <c r="P21" s="81">
        <v>6.0370000000000008</v>
      </c>
      <c r="Q21" s="81">
        <v>9.322000000000001</v>
      </c>
      <c r="R21" s="81">
        <v>59.596000000000004</v>
      </c>
      <c r="S21" s="81">
        <v>86.056000000000012</v>
      </c>
      <c r="T21" s="81">
        <v>56.535999999999994</v>
      </c>
      <c r="U21" s="81">
        <v>6.9879999999999995</v>
      </c>
      <c r="V21" s="81">
        <v>5.2040000000000006</v>
      </c>
      <c r="W21" s="81">
        <v>8.2160000000000011</v>
      </c>
      <c r="X21" s="81">
        <v>38.569000000000003</v>
      </c>
      <c r="Y21" s="81">
        <v>39.47</v>
      </c>
      <c r="Z21" s="78"/>
      <c r="AA21" s="79">
        <f t="shared" si="2"/>
        <v>604.23399999999992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39.834000000000003</v>
      </c>
      <c r="C25" s="88">
        <f t="shared" si="3"/>
        <v>35.368000000000002</v>
      </c>
      <c r="D25" s="88">
        <f t="shared" si="3"/>
        <v>30.300999999999998</v>
      </c>
      <c r="E25" s="88">
        <f t="shared" si="3"/>
        <v>30.669000000000004</v>
      </c>
      <c r="F25" s="88">
        <f t="shared" si="3"/>
        <v>29.175000000000001</v>
      </c>
      <c r="G25" s="88">
        <f t="shared" si="3"/>
        <v>49.50800000000001</v>
      </c>
      <c r="H25" s="88">
        <f t="shared" si="3"/>
        <v>50.818999999999996</v>
      </c>
      <c r="I25" s="88">
        <f t="shared" si="3"/>
        <v>37.231999999999999</v>
      </c>
      <c r="J25" s="88">
        <f t="shared" si="3"/>
        <v>22.275999999999996</v>
      </c>
      <c r="K25" s="88">
        <f t="shared" si="3"/>
        <v>55.996000000000002</v>
      </c>
      <c r="L25" s="88">
        <f t="shared" si="3"/>
        <v>34.239999999999995</v>
      </c>
      <c r="M25" s="88">
        <f t="shared" si="3"/>
        <v>34.43</v>
      </c>
      <c r="N25" s="88">
        <f t="shared" si="3"/>
        <v>32.307000000000002</v>
      </c>
      <c r="O25" s="88">
        <f t="shared" si="3"/>
        <v>28.096</v>
      </c>
      <c r="P25" s="88">
        <f t="shared" si="3"/>
        <v>22.045000000000002</v>
      </c>
      <c r="Q25" s="88">
        <f t="shared" si="3"/>
        <v>20.509</v>
      </c>
      <c r="R25" s="88">
        <f t="shared" si="3"/>
        <v>72.346000000000004</v>
      </c>
      <c r="S25" s="88">
        <f t="shared" si="3"/>
        <v>103.65</v>
      </c>
      <c r="T25" s="88">
        <f t="shared" si="3"/>
        <v>69.146999999999991</v>
      </c>
      <c r="U25" s="88">
        <f t="shared" si="3"/>
        <v>18.186</v>
      </c>
      <c r="V25" s="88">
        <f t="shared" si="3"/>
        <v>16.384</v>
      </c>
      <c r="W25" s="88">
        <f t="shared" si="3"/>
        <v>23.333000000000002</v>
      </c>
      <c r="X25" s="88">
        <f t="shared" si="3"/>
        <v>55.34</v>
      </c>
      <c r="Y25" s="88">
        <f t="shared" si="3"/>
        <v>56.302</v>
      </c>
      <c r="Z25" s="89">
        <f t="shared" si="3"/>
        <v>0</v>
      </c>
      <c r="AA25" s="90">
        <f t="shared" si="3"/>
        <v>967.49299999999994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47.878</v>
      </c>
      <c r="C29" s="77">
        <v>43.277000000000001</v>
      </c>
      <c r="D29" s="77">
        <v>38.430999999999997</v>
      </c>
      <c r="E29" s="77">
        <v>39.557000000000002</v>
      </c>
      <c r="F29" s="77">
        <v>40.944000000000003</v>
      </c>
      <c r="G29" s="77">
        <v>69.448999999999998</v>
      </c>
      <c r="H29" s="77">
        <v>82.796999999999997</v>
      </c>
      <c r="I29" s="77">
        <v>61.851999999999997</v>
      </c>
      <c r="J29" s="77">
        <v>119.715</v>
      </c>
      <c r="K29" s="77">
        <v>107.16800000000001</v>
      </c>
      <c r="L29" s="77">
        <v>68.227999999999994</v>
      </c>
      <c r="M29" s="77">
        <v>34.43</v>
      </c>
      <c r="N29" s="77">
        <v>32.307000000000002</v>
      </c>
      <c r="O29" s="77">
        <v>28.096</v>
      </c>
      <c r="P29" s="77">
        <v>22.045000000000002</v>
      </c>
      <c r="Q29" s="77">
        <v>20.509</v>
      </c>
      <c r="R29" s="77">
        <v>95.2</v>
      </c>
      <c r="S29" s="77">
        <v>113.91</v>
      </c>
      <c r="T29" s="77">
        <v>73.635000000000005</v>
      </c>
      <c r="U29" s="77">
        <v>18.186</v>
      </c>
      <c r="V29" s="77">
        <v>16.384</v>
      </c>
      <c r="W29" s="77">
        <v>23.332999999999998</v>
      </c>
      <c r="X29" s="77">
        <v>58.454999999999998</v>
      </c>
      <c r="Y29" s="77">
        <v>60.67</v>
      </c>
      <c r="Z29" s="78"/>
      <c r="AA29" s="79">
        <f>SUM(B29:Z29)</f>
        <v>1316.4560000000001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47.878</v>
      </c>
      <c r="C31" s="62">
        <f t="shared" si="4"/>
        <v>43.277000000000001</v>
      </c>
      <c r="D31" s="62">
        <f t="shared" si="4"/>
        <v>38.430999999999997</v>
      </c>
      <c r="E31" s="62">
        <f t="shared" si="4"/>
        <v>39.557000000000002</v>
      </c>
      <c r="F31" s="62">
        <f t="shared" si="4"/>
        <v>40.944000000000003</v>
      </c>
      <c r="G31" s="62">
        <f t="shared" si="4"/>
        <v>69.448999999999998</v>
      </c>
      <c r="H31" s="62">
        <f t="shared" si="4"/>
        <v>82.796999999999997</v>
      </c>
      <c r="I31" s="62">
        <f t="shared" si="4"/>
        <v>61.851999999999997</v>
      </c>
      <c r="J31" s="62">
        <f t="shared" si="4"/>
        <v>119.715</v>
      </c>
      <c r="K31" s="62">
        <f t="shared" si="4"/>
        <v>107.16800000000001</v>
      </c>
      <c r="L31" s="62">
        <f t="shared" si="4"/>
        <v>68.227999999999994</v>
      </c>
      <c r="M31" s="62">
        <f t="shared" si="4"/>
        <v>34.43</v>
      </c>
      <c r="N31" s="62">
        <f t="shared" si="4"/>
        <v>32.307000000000002</v>
      </c>
      <c r="O31" s="62">
        <f t="shared" si="4"/>
        <v>28.096</v>
      </c>
      <c r="P31" s="62">
        <f t="shared" si="4"/>
        <v>22.045000000000002</v>
      </c>
      <c r="Q31" s="62">
        <f t="shared" si="4"/>
        <v>20.509</v>
      </c>
      <c r="R31" s="62">
        <f t="shared" si="4"/>
        <v>95.2</v>
      </c>
      <c r="S31" s="62">
        <f t="shared" si="4"/>
        <v>113.91</v>
      </c>
      <c r="T31" s="62">
        <f t="shared" si="4"/>
        <v>73.635000000000005</v>
      </c>
      <c r="U31" s="62">
        <f t="shared" si="4"/>
        <v>18.186</v>
      </c>
      <c r="V31" s="62">
        <f t="shared" si="4"/>
        <v>16.384</v>
      </c>
      <c r="W31" s="62">
        <f t="shared" si="4"/>
        <v>23.332999999999998</v>
      </c>
      <c r="X31" s="62">
        <f t="shared" si="4"/>
        <v>58.454999999999998</v>
      </c>
      <c r="Y31" s="62">
        <f t="shared" si="4"/>
        <v>60.67</v>
      </c>
      <c r="Z31" s="63">
        <f t="shared" si="4"/>
        <v>0</v>
      </c>
      <c r="AA31" s="64">
        <f t="shared" si="4"/>
        <v>1316.4560000000001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47.878</v>
      </c>
      <c r="C51" s="88">
        <f t="shared" si="10"/>
        <v>43.277000000000001</v>
      </c>
      <c r="D51" s="88">
        <f t="shared" si="10"/>
        <v>38.430999999999997</v>
      </c>
      <c r="E51" s="88">
        <f t="shared" si="10"/>
        <v>39.557000000000002</v>
      </c>
      <c r="F51" s="88">
        <f t="shared" si="10"/>
        <v>40.944000000000003</v>
      </c>
      <c r="G51" s="88">
        <f t="shared" si="10"/>
        <v>69.449000000000012</v>
      </c>
      <c r="H51" s="88">
        <f t="shared" si="10"/>
        <v>82.796999999999997</v>
      </c>
      <c r="I51" s="88">
        <f t="shared" si="10"/>
        <v>61.852000000000004</v>
      </c>
      <c r="J51" s="88">
        <f t="shared" si="10"/>
        <v>119.715</v>
      </c>
      <c r="K51" s="88">
        <f t="shared" si="10"/>
        <v>107.16800000000001</v>
      </c>
      <c r="L51" s="88">
        <f t="shared" si="10"/>
        <v>68.227999999999994</v>
      </c>
      <c r="M51" s="88">
        <f t="shared" si="10"/>
        <v>34.43</v>
      </c>
      <c r="N51" s="88">
        <f t="shared" si="10"/>
        <v>32.307000000000002</v>
      </c>
      <c r="O51" s="88">
        <f t="shared" si="10"/>
        <v>28.096</v>
      </c>
      <c r="P51" s="88">
        <f t="shared" si="10"/>
        <v>22.045000000000002</v>
      </c>
      <c r="Q51" s="88">
        <f t="shared" si="10"/>
        <v>20.509</v>
      </c>
      <c r="R51" s="88">
        <f t="shared" si="10"/>
        <v>95.2</v>
      </c>
      <c r="S51" s="88">
        <f t="shared" si="10"/>
        <v>113.91000000000001</v>
      </c>
      <c r="T51" s="88">
        <f t="shared" si="10"/>
        <v>73.634999999999991</v>
      </c>
      <c r="U51" s="88">
        <f t="shared" si="10"/>
        <v>18.186</v>
      </c>
      <c r="V51" s="88">
        <f t="shared" si="10"/>
        <v>16.384</v>
      </c>
      <c r="W51" s="88">
        <f t="shared" si="10"/>
        <v>23.333000000000002</v>
      </c>
      <c r="X51" s="88">
        <f t="shared" si="10"/>
        <v>58.455000000000005</v>
      </c>
      <c r="Y51" s="88">
        <f t="shared" si="10"/>
        <v>60.67</v>
      </c>
      <c r="Z51" s="89">
        <f t="shared" si="10"/>
        <v>0</v>
      </c>
      <c r="AA51" s="104">
        <f>SUM(B51:Z51)</f>
        <v>1316.4560000000001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45400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>
        <v>-82.8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111">
        <f>SUM(B4:Z4)</f>
        <v>-82.8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83.44</v>
      </c>
      <c r="C7" s="117">
        <v>73.02</v>
      </c>
      <c r="D7" s="117">
        <v>73</v>
      </c>
      <c r="E7" s="117">
        <v>76.569999999999993</v>
      </c>
      <c r="F7" s="117">
        <v>82.91</v>
      </c>
      <c r="G7" s="117">
        <v>82</v>
      </c>
      <c r="H7" s="117">
        <v>110.36</v>
      </c>
      <c r="I7" s="117">
        <v>74</v>
      </c>
      <c r="J7" s="117">
        <v>67.92</v>
      </c>
      <c r="K7" s="117">
        <v>74.27</v>
      </c>
      <c r="L7" s="117">
        <v>66.989999999999995</v>
      </c>
      <c r="M7" s="117">
        <v>41.44</v>
      </c>
      <c r="N7" s="117">
        <v>29.56</v>
      </c>
      <c r="O7" s="117">
        <v>39.04</v>
      </c>
      <c r="P7" s="117">
        <v>54.37</v>
      </c>
      <c r="Q7" s="117">
        <v>73.069999999999993</v>
      </c>
      <c r="R7" s="117">
        <v>68.83</v>
      </c>
      <c r="S7" s="117">
        <v>80.33</v>
      </c>
      <c r="T7" s="117">
        <v>88.1</v>
      </c>
      <c r="U7" s="117">
        <v>135.05000000000001</v>
      </c>
      <c r="V7" s="117">
        <v>132.91</v>
      </c>
      <c r="W7" s="117">
        <v>109.01</v>
      </c>
      <c r="X7" s="117">
        <v>87.07</v>
      </c>
      <c r="Y7" s="117">
        <v>76</v>
      </c>
      <c r="Z7" s="118"/>
      <c r="AA7" s="119">
        <f>IF(SUM(B7:Z7)&lt;&gt;0,AVERAGEIF(B7:Z7,"&lt;&gt;"""),"")</f>
        <v>78.302499999999966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>
        <v>82.8</v>
      </c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82.8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82.8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82.8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0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0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2024-04-17T13:18:37Z</dcterms:created>
  <dcterms:modified xsi:type="dcterms:W3CDTF">2024-04-17T13:18:38Z</dcterms:modified>
</cp:coreProperties>
</file>