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<sst xmlns="http://schemas.openxmlformats.org/spreadsheetml/2006/main" count="117" uniqueCount="53">
  <si>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15/04/2024 16:24:54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</si>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</sst>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054-476C-AF81-E24E788A762B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C054-476C-AF81-E24E788A762B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3">
                  <c:v>50</c:v>
                </c:pt>
                <c:pt idx="4">
                  <c:v>136</c:v>
                </c:pt>
                <c:pt idx="5">
                  <c:v>136</c:v>
                </c:pt>
                <c:pt idx="6">
                  <c:v>100</c:v>
                </c:pt>
                <c:pt idx="7">
                  <c:v>100</c:v>
                </c:pt>
                <c:pt idx="16">
                  <c:v>177.869</c:v>
                </c:pt>
                <c:pt idx="17">
                  <c:v>46.31</c:v>
                </c:pt>
                <c:pt idx="18">
                  <c:v>50.4</c:v>
                </c:pt>
                <c:pt idx="19">
                  <c:v>51.063000000000002</c:v>
                </c:pt>
                <c:pt idx="20">
                  <c:v>18.97</c:v>
                </c:pt>
                <c:pt idx="21">
                  <c:v>54.354999999999997</c:v>
                </c:pt>
                <c:pt idx="23">
                  <c:v>24.141999999999999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4-476C-AF81-E24E788A762B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54-476C-AF81-E24E788A762B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6.4969999999999999</c:v>
                </c:pt>
                <c:pt idx="1">
                  <c:v>6.085</c:v>
                </c:pt>
                <c:pt idx="2">
                  <c:v>2.6579999999999999</c:v>
                </c:pt>
                <c:pt idx="3">
                  <c:v>4.7439999999999998</c:v>
                </c:pt>
                <c:pt idx="4">
                  <c:v>1.917</c:v>
                </c:pt>
                <c:pt idx="6">
                  <c:v>0.96199999999999997</c:v>
                </c:pt>
                <c:pt idx="7">
                  <c:v>2.3759999999999999</c:v>
                </c:pt>
                <c:pt idx="8">
                  <c:v>16.967999999999996</c:v>
                </c:pt>
                <c:pt idx="9">
                  <c:v>21.728999999999999</c:v>
                </c:pt>
                <c:pt idx="10">
                  <c:v>8.5470000000000006</c:v>
                </c:pt>
                <c:pt idx="11">
                  <c:v>0.126</c:v>
                </c:pt>
                <c:pt idx="13">
                  <c:v>0.11399999999999999</c:v>
                </c:pt>
                <c:pt idx="14">
                  <c:v>20.792999999999999</c:v>
                </c:pt>
                <c:pt idx="15">
                  <c:v>1.59</c:v>
                </c:pt>
                <c:pt idx="16">
                  <c:v>13.637</c:v>
                </c:pt>
                <c:pt idx="17">
                  <c:v>2.2930000000000001</c:v>
                </c:pt>
                <c:pt idx="18">
                  <c:v>0.57699999999999996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54-476C-AF81-E24E788A762B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C054-476C-AF81-E24E788A762B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C054-476C-AF81-E24E788A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12.766</c:v>
                </c:pt>
                <c:pt idx="1">
                  <c:v>9.8999999999999986</c:v>
                </c:pt>
                <c:pt idx="2">
                  <c:v>15.324999999999999</c:v>
                </c:pt>
                <c:pt idx="3">
                  <c:v>54.936999999999998</c:v>
                </c:pt>
                <c:pt idx="4">
                  <c:v>139.67000000000002</c:v>
                </c:pt>
                <c:pt idx="5">
                  <c:v>135.95400000000001</c:v>
                </c:pt>
                <c:pt idx="6">
                  <c:v>100.96300000000001</c:v>
                </c:pt>
                <c:pt idx="7">
                  <c:v>102.60600000000001</c:v>
                </c:pt>
                <c:pt idx="8">
                  <c:v>31.809000000000001</c:v>
                </c:pt>
                <c:pt idx="9">
                  <c:v>41.3</c:v>
                </c:pt>
                <c:pt idx="10">
                  <c:v>19.082999999999998</c:v>
                </c:pt>
                <c:pt idx="11">
                  <c:v>14.671999999999999</c:v>
                </c:pt>
                <c:pt idx="12">
                  <c:v>13.614000000000001</c:v>
                </c:pt>
                <c:pt idx="13">
                  <c:v>12.029</c:v>
                </c:pt>
                <c:pt idx="14">
                  <c:v>42.709999999999994</c:v>
                </c:pt>
                <c:pt idx="15">
                  <c:v>7.8110000000000008</c:v>
                </c:pt>
                <c:pt idx="16">
                  <c:v>201.5</c:v>
                </c:pt>
                <c:pt idx="17">
                  <c:v>56.042000000000002</c:v>
                </c:pt>
                <c:pt idx="18">
                  <c:v>50.977000000000004</c:v>
                </c:pt>
                <c:pt idx="19">
                  <c:v>52.043000000000006</c:v>
                </c:pt>
                <c:pt idx="20">
                  <c:v>20.209999999999997</c:v>
                </c:pt>
                <c:pt idx="21">
                  <c:v>54.355000000000004</c:v>
                </c:pt>
                <c:pt idx="22">
                  <c:v>2.4739999999999998</c:v>
                </c:pt>
                <c:pt idx="23">
                  <c:v>25.642000000000003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54-476C-AF81-E24E788A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41.84</c:v>
                </c:pt>
                <c:pt idx="1">
                  <c:v>60</c:v>
                </c:pt>
                <c:pt idx="2">
                  <c:v>60</c:v>
                </c:pt>
                <c:pt idx="3">
                  <c:v>63.23</c:v>
                </c:pt>
                <c:pt idx="4">
                  <c:v>60</c:v>
                </c:pt>
                <c:pt idx="5">
                  <c:v>62.72</c:v>
                </c:pt>
                <c:pt idx="6">
                  <c:v>96.01</c:v>
                </c:pt>
                <c:pt idx="7">
                  <c:v>94.42</c:v>
                </c:pt>
                <c:pt idx="8">
                  <c:v>99.04</c:v>
                </c:pt>
                <c:pt idx="9">
                  <c:v>79.89</c:v>
                </c:pt>
                <c:pt idx="10">
                  <c:v>57.3</c:v>
                </c:pt>
                <c:pt idx="11">
                  <c:v>35.380000000000003</c:v>
                </c:pt>
                <c:pt idx="12">
                  <c:v>32.29</c:v>
                </c:pt>
                <c:pt idx="13">
                  <c:v>37.83</c:v>
                </c:pt>
                <c:pt idx="14">
                  <c:v>47</c:v>
                </c:pt>
                <c:pt idx="15">
                  <c:v>52.15</c:v>
                </c:pt>
                <c:pt idx="16">
                  <c:v>71.61</c:v>
                </c:pt>
                <c:pt idx="17">
                  <c:v>80.930000000000007</c:v>
                </c:pt>
                <c:pt idx="18">
                  <c:v>75.08</c:v>
                </c:pt>
                <c:pt idx="19">
                  <c:v>85.35</c:v>
                </c:pt>
                <c:pt idx="20">
                  <c:v>91.97</c:v>
                </c:pt>
                <c:pt idx="21">
                  <c:v>68</c:v>
                </c:pt>
                <c:pt idx="22">
                  <c:v>60.73</c:v>
                </c:pt>
                <c:pt idx="23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54-476C-AF81-E24E788A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12.766000000000002</v>
      </c>
      <c r="C4" s="18">
        <v>9.8609999999999989</v>
      </c>
      <c r="D4" s="18">
        <v>15.355</v>
      </c>
      <c r="E4" s="18">
        <v>54.984000000000002</v>
      </c>
      <c r="F4" s="18">
        <v>139.68299999999999</v>
      </c>
      <c r="G4" s="18">
        <v>136</v>
      </c>
      <c r="H4" s="18">
        <v>100.962</v>
      </c>
      <c r="I4" s="18">
        <v>102.60599999999999</v>
      </c>
      <c r="J4" s="18">
        <v>31.808999999999997</v>
      </c>
      <c r="K4" s="18">
        <v>41.300000000000004</v>
      </c>
      <c r="L4" s="18">
        <v>19.082999999999998</v>
      </c>
      <c r="M4" s="18">
        <v>14.671999999999999</v>
      </c>
      <c r="N4" s="18">
        <v>13.614000000000001</v>
      </c>
      <c r="O4" s="18">
        <v>12.029</v>
      </c>
      <c r="P4" s="18">
        <v>42.725999999999999</v>
      </c>
      <c r="Q4" s="18">
        <v>7.8109999999999999</v>
      </c>
      <c r="R4" s="18">
        <v>201.48499999999999</v>
      </c>
      <c r="S4" s="18">
        <v>55.997</v>
      </c>
      <c r="T4" s="18">
        <v>50.976999999999997</v>
      </c>
      <c r="U4" s="18">
        <v>52.042999999999999</v>
      </c>
      <c r="V4" s="18">
        <v>20.209999999999997</v>
      </c>
      <c r="W4" s="18">
        <v>54.354999999999997</v>
      </c>
      <c r="X4" s="18">
        <v>2.4739999999999998</v>
      </c>
      <c r="Y4" s="18">
        <v>25.641999999999999</v>
      </c>
      <c r="Z4" s="19"/>
      <c r="AA4" s="20">
        <f>SUM(B4:Z4)</f>
        <v>1218.444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41.84</v>
      </c>
      <c r="C7" s="28">
        <v>60</v>
      </c>
      <c r="D7" s="28">
        <v>60</v>
      </c>
      <c r="E7" s="28">
        <v>63.23</v>
      </c>
      <c r="F7" s="28">
        <v>60</v>
      </c>
      <c r="G7" s="28">
        <v>62.72</v>
      </c>
      <c r="H7" s="28">
        <v>96.01</v>
      </c>
      <c r="I7" s="28">
        <v>94.42</v>
      </c>
      <c r="J7" s="28">
        <v>99.04</v>
      </c>
      <c r="K7" s="28">
        <v>79.89</v>
      </c>
      <c r="L7" s="28">
        <v>57.3</v>
      </c>
      <c r="M7" s="28">
        <v>35.380000000000003</v>
      </c>
      <c r="N7" s="28">
        <v>32.29</v>
      </c>
      <c r="O7" s="28">
        <v>37.83</v>
      </c>
      <c r="P7" s="28">
        <v>47</v>
      </c>
      <c r="Q7" s="28">
        <v>52.15</v>
      </c>
      <c r="R7" s="28">
        <v>71.61</v>
      </c>
      <c r="S7" s="28">
        <v>80.930000000000007</v>
      </c>
      <c r="T7" s="28">
        <v>75.08</v>
      </c>
      <c r="U7" s="28">
        <v>85.35</v>
      </c>
      <c r="V7" s="28">
        <v>91.97</v>
      </c>
      <c r="W7" s="28">
        <v>68</v>
      </c>
      <c r="X7" s="28">
        <v>60.73</v>
      </c>
      <c r="Y7" s="28">
        <v>64</v>
      </c>
      <c r="Z7" s="29"/>
      <c r="AA7" s="30">
        <f>IF(SUM(B7:Z7)&lt;&gt;0,AVERAGEIF(B7:Z7,"&lt;&gt;"""),"")</f>
        <v>65.69874999999999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>
        <v>50</v>
      </c>
      <c r="F12" s="52">
        <v>136</v>
      </c>
      <c r="G12" s="52">
        <v>136</v>
      </c>
      <c r="H12" s="52">
        <v>100</v>
      </c>
      <c r="I12" s="52">
        <v>100</v>
      </c>
      <c r="J12" s="52"/>
      <c r="K12" s="52"/>
      <c r="L12" s="52"/>
      <c r="M12" s="52"/>
      <c r="N12" s="52"/>
      <c r="O12" s="52"/>
      <c r="P12" s="52"/>
      <c r="Q12" s="52"/>
      <c r="R12" s="52">
        <v>177.869</v>
      </c>
      <c r="S12" s="52">
        <v>46.31</v>
      </c>
      <c r="T12" s="52">
        <v>50.4</v>
      </c>
      <c r="U12" s="52">
        <v>51.063000000000002</v>
      </c>
      <c r="V12" s="52">
        <v>18.97</v>
      </c>
      <c r="W12" s="52">
        <v>54.354999999999997</v>
      </c>
      <c r="X12" s="52"/>
      <c r="Y12" s="52">
        <v>24.141999999999999</v>
      </c>
      <c r="Z12" s="53"/>
      <c r="AA12" s="54">
        <f t="shared" si="0"/>
        <v>945.10900000000015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6.4969999999999999</v>
      </c>
      <c r="C14" s="57">
        <v>6.085</v>
      </c>
      <c r="D14" s="57">
        <v>2.6579999999999999</v>
      </c>
      <c r="E14" s="57">
        <v>4.7439999999999998</v>
      </c>
      <c r="F14" s="57">
        <v>1.917</v>
      </c>
      <c r="G14" s="57"/>
      <c r="H14" s="57">
        <v>0.96199999999999997</v>
      </c>
      <c r="I14" s="57">
        <v>2.3759999999999999</v>
      </c>
      <c r="J14" s="57">
        <v>16.967999999999996</v>
      </c>
      <c r="K14" s="57">
        <v>21.728999999999999</v>
      </c>
      <c r="L14" s="57">
        <v>8.5470000000000006</v>
      </c>
      <c r="M14" s="57">
        <v>0.126</v>
      </c>
      <c r="N14" s="57"/>
      <c r="O14" s="57">
        <v>0.11399999999999999</v>
      </c>
      <c r="P14" s="57">
        <v>20.792999999999999</v>
      </c>
      <c r="Q14" s="57">
        <v>1.59</v>
      </c>
      <c r="R14" s="57">
        <v>13.637</v>
      </c>
      <c r="S14" s="57">
        <v>2.2930000000000001</v>
      </c>
      <c r="T14" s="57">
        <v>0.57699999999999996</v>
      </c>
      <c r="U14" s="57"/>
      <c r="V14" s="57"/>
      <c r="W14" s="57"/>
      <c r="X14" s="57"/>
      <c r="Y14" s="57"/>
      <c r="Z14" s="58"/>
      <c r="AA14" s="59">
        <f t="shared" si="0"/>
        <v>111.61300000000003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6.4969999999999999</v>
      </c>
      <c r="C16" s="62">
        <f t="shared" ref="C16:Z16" si="1">IF(LEN(C$2)&gt;0,SUM(C10:C15),"")</f>
        <v>6.085</v>
      </c>
      <c r="D16" s="62">
        <f t="shared" si="1"/>
        <v>2.6579999999999999</v>
      </c>
      <c r="E16" s="62">
        <f t="shared" si="1"/>
        <v>54.744</v>
      </c>
      <c r="F16" s="62">
        <f t="shared" si="1"/>
        <v>137.917</v>
      </c>
      <c r="G16" s="62">
        <f t="shared" si="1"/>
        <v>136</v>
      </c>
      <c r="H16" s="62">
        <f t="shared" si="1"/>
        <v>100.962</v>
      </c>
      <c r="I16" s="62">
        <f t="shared" si="1"/>
        <v>102.376</v>
      </c>
      <c r="J16" s="62">
        <f t="shared" si="1"/>
        <v>16.967999999999996</v>
      </c>
      <c r="K16" s="62">
        <f t="shared" si="1"/>
        <v>21.728999999999999</v>
      </c>
      <c r="L16" s="62">
        <f t="shared" si="1"/>
        <v>8.5470000000000006</v>
      </c>
      <c r="M16" s="62">
        <f t="shared" si="1"/>
        <v>0.126</v>
      </c>
      <c r="N16" s="62">
        <f t="shared" si="1"/>
        <v>0</v>
      </c>
      <c r="O16" s="62">
        <f t="shared" si="1"/>
        <v>0.11399999999999999</v>
      </c>
      <c r="P16" s="62">
        <f t="shared" si="1"/>
        <v>20.792999999999999</v>
      </c>
      <c r="Q16" s="62">
        <f t="shared" si="1"/>
        <v>1.59</v>
      </c>
      <c r="R16" s="62">
        <f t="shared" si="1"/>
        <v>191.506</v>
      </c>
      <c r="S16" s="62">
        <f t="shared" si="1"/>
        <v>48.603000000000002</v>
      </c>
      <c r="T16" s="62">
        <f t="shared" si="1"/>
        <v>50.976999999999997</v>
      </c>
      <c r="U16" s="62">
        <f t="shared" si="1"/>
        <v>51.063000000000002</v>
      </c>
      <c r="V16" s="62">
        <f t="shared" si="1"/>
        <v>18.97</v>
      </c>
      <c r="W16" s="62">
        <f t="shared" si="1"/>
        <v>54.354999999999997</v>
      </c>
      <c r="X16" s="62">
        <f t="shared" si="1"/>
        <v>0</v>
      </c>
      <c r="Y16" s="62">
        <f t="shared" si="1"/>
        <v>24.141999999999999</v>
      </c>
      <c r="Z16" s="63" t="str">
        <f t="shared" si="1"/>
        <v/>
      </c>
      <c r="AA16" s="64">
        <f>SUM(AA10:AA15)</f>
        <v>1056.7220000000002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>
        <v>3.2519999999999998</v>
      </c>
      <c r="L19" s="72">
        <v>2</v>
      </c>
      <c r="M19" s="72">
        <v>3.9</v>
      </c>
      <c r="N19" s="72">
        <v>3.867</v>
      </c>
      <c r="O19" s="72">
        <v>3.9</v>
      </c>
      <c r="P19" s="72">
        <v>3.9</v>
      </c>
      <c r="Q19" s="72">
        <v>2</v>
      </c>
      <c r="R19" s="72">
        <v>2</v>
      </c>
      <c r="S19" s="72">
        <v>2</v>
      </c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26.818999999999996</v>
      </c>
    </row>
    <row r="20" spans="1:27" ht="24.95" customHeight="1" x14ac:dyDescent="0.2">
      <c r="A20" s="75" t="s">
        <v>15</v>
      </c>
      <c r="B20" s="76">
        <v>4.8759999999999994</v>
      </c>
      <c r="C20" s="77">
        <v>1.923</v>
      </c>
      <c r="D20" s="77">
        <v>1.5569999999999999</v>
      </c>
      <c r="E20" s="77"/>
      <c r="F20" s="77">
        <v>1.516</v>
      </c>
      <c r="G20" s="77"/>
      <c r="H20" s="77"/>
      <c r="I20" s="77"/>
      <c r="J20" s="77">
        <v>8.1539999999999999</v>
      </c>
      <c r="K20" s="77">
        <v>8.7210000000000001</v>
      </c>
      <c r="L20" s="77">
        <v>1.0309999999999999</v>
      </c>
      <c r="M20" s="77">
        <v>0.94599999999999995</v>
      </c>
      <c r="N20" s="77"/>
      <c r="O20" s="77"/>
      <c r="P20" s="77">
        <v>3.0019999999999998</v>
      </c>
      <c r="Q20" s="77"/>
      <c r="R20" s="77">
        <v>3.0449999999999999</v>
      </c>
      <c r="S20" s="77">
        <v>0.248</v>
      </c>
      <c r="T20" s="77"/>
      <c r="U20" s="77"/>
      <c r="V20" s="77"/>
      <c r="W20" s="77"/>
      <c r="X20" s="77">
        <v>1.224</v>
      </c>
      <c r="Y20" s="77"/>
      <c r="Z20" s="78"/>
      <c r="AA20" s="79">
        <f t="shared" si="2"/>
        <v>36.242999999999995</v>
      </c>
    </row>
    <row r="21" spans="1:27" ht="24.95" customHeight="1" x14ac:dyDescent="0.2">
      <c r="A21" s="75" t="s">
        <v>16</v>
      </c>
      <c r="B21" s="80">
        <v>1.393</v>
      </c>
      <c r="C21" s="81">
        <v>1.853</v>
      </c>
      <c r="D21" s="81">
        <v>0.74</v>
      </c>
      <c r="E21" s="81">
        <v>0.24</v>
      </c>
      <c r="F21" s="81">
        <v>0.25</v>
      </c>
      <c r="G21" s="81"/>
      <c r="H21" s="81"/>
      <c r="I21" s="81">
        <v>0.23</v>
      </c>
      <c r="J21" s="81">
        <v>6.6869999999999994</v>
      </c>
      <c r="K21" s="81">
        <v>7.5979999999999999</v>
      </c>
      <c r="L21" s="81">
        <v>7.5049999999999999</v>
      </c>
      <c r="M21" s="81">
        <v>9.6999999999999993</v>
      </c>
      <c r="N21" s="81">
        <v>9.7469999999999999</v>
      </c>
      <c r="O21" s="81">
        <v>8.0150000000000006</v>
      </c>
      <c r="P21" s="81">
        <v>15.031000000000001</v>
      </c>
      <c r="Q21" s="81">
        <v>4.2210000000000001</v>
      </c>
      <c r="R21" s="81">
        <v>4.9339999999999993</v>
      </c>
      <c r="S21" s="81">
        <v>5.1459999999999999</v>
      </c>
      <c r="T21" s="81"/>
      <c r="U21" s="81">
        <v>0.98</v>
      </c>
      <c r="V21" s="81">
        <v>1.24</v>
      </c>
      <c r="W21" s="81"/>
      <c r="X21" s="81">
        <v>1.25</v>
      </c>
      <c r="Y21" s="81">
        <v>1.5</v>
      </c>
      <c r="Z21" s="78"/>
      <c r="AA21" s="79">
        <f t="shared" si="2"/>
        <v>88.26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6.2689999999999992</v>
      </c>
      <c r="C25" s="88">
        <f t="shared" ref="C25:Z25" si="3">IF(LEN(C$2)&gt;0,SUM(C19:C24),"")</f>
        <v>3.7759999999999998</v>
      </c>
      <c r="D25" s="88">
        <f t="shared" si="3"/>
        <v>2.2969999999999997</v>
      </c>
      <c r="E25" s="88">
        <f t="shared" si="3"/>
        <v>0.24</v>
      </c>
      <c r="F25" s="88">
        <f t="shared" si="3"/>
        <v>1.766</v>
      </c>
      <c r="G25" s="88">
        <f t="shared" si="3"/>
        <v>0</v>
      </c>
      <c r="H25" s="88">
        <f t="shared" si="3"/>
        <v>0</v>
      </c>
      <c r="I25" s="88">
        <f t="shared" si="3"/>
        <v>0.23</v>
      </c>
      <c r="J25" s="88">
        <f t="shared" si="3"/>
        <v>14.840999999999999</v>
      </c>
      <c r="K25" s="88">
        <f t="shared" si="3"/>
        <v>19.570999999999998</v>
      </c>
      <c r="L25" s="88">
        <f t="shared" si="3"/>
        <v>10.536</v>
      </c>
      <c r="M25" s="88">
        <f t="shared" si="3"/>
        <v>14.545999999999999</v>
      </c>
      <c r="N25" s="88">
        <f t="shared" si="3"/>
        <v>13.614000000000001</v>
      </c>
      <c r="O25" s="88">
        <f t="shared" si="3"/>
        <v>11.915000000000001</v>
      </c>
      <c r="P25" s="88">
        <f t="shared" si="3"/>
        <v>21.933</v>
      </c>
      <c r="Q25" s="88">
        <f t="shared" si="3"/>
        <v>6.2210000000000001</v>
      </c>
      <c r="R25" s="88">
        <f t="shared" si="3"/>
        <v>9.9789999999999992</v>
      </c>
      <c r="S25" s="88">
        <f t="shared" si="3"/>
        <v>7.3940000000000001</v>
      </c>
      <c r="T25" s="88">
        <f t="shared" si="3"/>
        <v>0</v>
      </c>
      <c r="U25" s="88">
        <f t="shared" si="3"/>
        <v>0.98</v>
      </c>
      <c r="V25" s="88">
        <f t="shared" si="3"/>
        <v>1.24</v>
      </c>
      <c r="W25" s="88">
        <f t="shared" si="3"/>
        <v>0</v>
      </c>
      <c r="X25" s="88">
        <f t="shared" si="3"/>
        <v>2.4740000000000002</v>
      </c>
      <c r="Y25" s="88">
        <f t="shared" si="3"/>
        <v>1.5</v>
      </c>
      <c r="Z25" s="89" t="str">
        <f t="shared" si="3"/>
        <v/>
      </c>
      <c r="AA25" s="90">
        <f>SUM(AA19:AA24)</f>
        <v>151.322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12.766</v>
      </c>
      <c r="C29" s="77">
        <v>9.8610000000000007</v>
      </c>
      <c r="D29" s="77">
        <v>4.9550000000000001</v>
      </c>
      <c r="E29" s="77">
        <v>54.984000000000002</v>
      </c>
      <c r="F29" s="77">
        <v>139.68299999999999</v>
      </c>
      <c r="G29" s="77">
        <v>136</v>
      </c>
      <c r="H29" s="77">
        <v>100.962</v>
      </c>
      <c r="I29" s="77">
        <v>102.60599999999999</v>
      </c>
      <c r="J29" s="77">
        <v>31.809000000000001</v>
      </c>
      <c r="K29" s="77">
        <v>41.3</v>
      </c>
      <c r="L29" s="77">
        <v>19.082999999999998</v>
      </c>
      <c r="M29" s="77">
        <v>14.672000000000001</v>
      </c>
      <c r="N29" s="77">
        <v>13.614000000000001</v>
      </c>
      <c r="O29" s="77">
        <v>12.029</v>
      </c>
      <c r="P29" s="77">
        <v>42.725999999999999</v>
      </c>
      <c r="Q29" s="77">
        <v>7.8109999999999999</v>
      </c>
      <c r="R29" s="77">
        <v>201.48500000000001</v>
      </c>
      <c r="S29" s="77">
        <v>55.997</v>
      </c>
      <c r="T29" s="77">
        <v>50.976999999999997</v>
      </c>
      <c r="U29" s="77">
        <v>52.042999999999999</v>
      </c>
      <c r="V29" s="77">
        <v>20.21</v>
      </c>
      <c r="W29" s="77">
        <v>54.354999999999997</v>
      </c>
      <c r="X29" s="77">
        <v>2.4740000000000002</v>
      </c>
      <c r="Y29" s="77">
        <v>25.641999999999999</v>
      </c>
      <c r="Z29" s="78"/>
      <c r="AA29" s="79">
        <f>SUM(B29:Z29)</f>
        <v>1208.0439999999999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12.766</v>
      </c>
      <c r="C31" s="62">
        <f t="shared" ref="C31:Z31" si="4">IF(LEN(C$2)&gt;0,SUM(C28:C30),"")</f>
        <v>9.8610000000000007</v>
      </c>
      <c r="D31" s="62">
        <f t="shared" si="4"/>
        <v>4.9550000000000001</v>
      </c>
      <c r="E31" s="62">
        <f t="shared" si="4"/>
        <v>54.984000000000002</v>
      </c>
      <c r="F31" s="62">
        <f t="shared" si="4"/>
        <v>139.68299999999999</v>
      </c>
      <c r="G31" s="62">
        <f t="shared" si="4"/>
        <v>136</v>
      </c>
      <c r="H31" s="62">
        <f t="shared" si="4"/>
        <v>100.962</v>
      </c>
      <c r="I31" s="62">
        <f t="shared" si="4"/>
        <v>102.60599999999999</v>
      </c>
      <c r="J31" s="62">
        <f t="shared" si="4"/>
        <v>31.809000000000001</v>
      </c>
      <c r="K31" s="62">
        <f t="shared" si="4"/>
        <v>41.3</v>
      </c>
      <c r="L31" s="62">
        <f t="shared" si="4"/>
        <v>19.082999999999998</v>
      </c>
      <c r="M31" s="62">
        <f t="shared" si="4"/>
        <v>14.672000000000001</v>
      </c>
      <c r="N31" s="62">
        <f t="shared" si="4"/>
        <v>13.614000000000001</v>
      </c>
      <c r="O31" s="62">
        <f t="shared" si="4"/>
        <v>12.029</v>
      </c>
      <c r="P31" s="62">
        <f t="shared" si="4"/>
        <v>42.725999999999999</v>
      </c>
      <c r="Q31" s="62">
        <f t="shared" si="4"/>
        <v>7.8109999999999999</v>
      </c>
      <c r="R31" s="62">
        <f t="shared" si="4"/>
        <v>201.48500000000001</v>
      </c>
      <c r="S31" s="62">
        <f t="shared" si="4"/>
        <v>55.997</v>
      </c>
      <c r="T31" s="62">
        <f t="shared" si="4"/>
        <v>50.976999999999997</v>
      </c>
      <c r="U31" s="62">
        <f t="shared" si="4"/>
        <v>52.042999999999999</v>
      </c>
      <c r="V31" s="62">
        <f t="shared" si="4"/>
        <v>20.21</v>
      </c>
      <c r="W31" s="62">
        <f t="shared" si="4"/>
        <v>54.354999999999997</v>
      </c>
      <c r="X31" s="62">
        <f t="shared" si="4"/>
        <v>2.4740000000000002</v>
      </c>
      <c r="Y31" s="62">
        <f t="shared" si="4"/>
        <v>25.641999999999999</v>
      </c>
      <c r="Z31" s="63" t="str">
        <f t="shared" si="4"/>
        <v/>
      </c>
      <c r="AA31" s="64">
        <f>SUM(AA28:AA30)</f>
        <v>1208.0439999999999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>
        <v>10.4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10.4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10.4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10.4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>
        <v>10.4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10.4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10.4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10.4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12.765999999999998</v>
      </c>
      <c r="C51" s="88">
        <f t="shared" si="10"/>
        <v>9.8610000000000007</v>
      </c>
      <c r="D51" s="88">
        <f t="shared" si="10"/>
        <v>15.355</v>
      </c>
      <c r="E51" s="88">
        <f t="shared" si="10"/>
        <v>54.984000000000002</v>
      </c>
      <c r="F51" s="88">
        <f t="shared" si="10"/>
        <v>139.68299999999999</v>
      </c>
      <c r="G51" s="88">
        <f t="shared" si="10"/>
        <v>136</v>
      </c>
      <c r="H51" s="88">
        <f t="shared" si="10"/>
        <v>100.962</v>
      </c>
      <c r="I51" s="88">
        <f t="shared" si="10"/>
        <v>102.60600000000001</v>
      </c>
      <c r="J51" s="88">
        <f t="shared" si="10"/>
        <v>31.808999999999997</v>
      </c>
      <c r="K51" s="88">
        <f t="shared" si="10"/>
        <v>41.3</v>
      </c>
      <c r="L51" s="88">
        <f t="shared" si="10"/>
        <v>19.082999999999998</v>
      </c>
      <c r="M51" s="88">
        <f t="shared" si="10"/>
        <v>14.671999999999999</v>
      </c>
      <c r="N51" s="88">
        <f t="shared" si="10"/>
        <v>13.614000000000001</v>
      </c>
      <c r="O51" s="88">
        <f t="shared" si="10"/>
        <v>12.029000000000002</v>
      </c>
      <c r="P51" s="88">
        <f t="shared" si="10"/>
        <v>42.725999999999999</v>
      </c>
      <c r="Q51" s="88">
        <f t="shared" si="10"/>
        <v>7.8109999999999999</v>
      </c>
      <c r="R51" s="88">
        <f t="shared" si="10"/>
        <v>201.48500000000001</v>
      </c>
      <c r="S51" s="88">
        <f t="shared" si="10"/>
        <v>55.997</v>
      </c>
      <c r="T51" s="88">
        <f t="shared" si="10"/>
        <v>50.976999999999997</v>
      </c>
      <c r="U51" s="88">
        <f t="shared" si="10"/>
        <v>52.042999999999999</v>
      </c>
      <c r="V51" s="88">
        <f t="shared" si="10"/>
        <v>20.209999999999997</v>
      </c>
      <c r="W51" s="88">
        <f t="shared" si="10"/>
        <v>54.354999999999997</v>
      </c>
      <c r="X51" s="88">
        <f t="shared" si="10"/>
        <v>2.4740000000000002</v>
      </c>
      <c r="Y51" s="88">
        <f t="shared" si="10"/>
        <v>25.641999999999999</v>
      </c>
      <c r="Z51" s="89" t="str">
        <f t="shared" si="10"/>
        <v/>
      </c>
      <c r="AA51" s="104">
        <f>SUM(B51:Z51)</f>
        <v>1218.444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12.766</v>
      </c>
      <c r="C4" s="18">
        <v>9.8999999999999986</v>
      </c>
      <c r="D4" s="18">
        <v>15.324999999999999</v>
      </c>
      <c r="E4" s="18">
        <v>54.936999999999998</v>
      </c>
      <c r="F4" s="18">
        <v>139.67000000000002</v>
      </c>
      <c r="G4" s="18">
        <v>135.95400000000001</v>
      </c>
      <c r="H4" s="18">
        <v>100.96300000000001</v>
      </c>
      <c r="I4" s="18">
        <v>102.60600000000001</v>
      </c>
      <c r="J4" s="18">
        <v>31.809000000000001</v>
      </c>
      <c r="K4" s="18">
        <v>41.3</v>
      </c>
      <c r="L4" s="18">
        <v>19.082999999999998</v>
      </c>
      <c r="M4" s="18">
        <v>14.671999999999999</v>
      </c>
      <c r="N4" s="18">
        <v>13.614000000000001</v>
      </c>
      <c r="O4" s="18">
        <v>12.029</v>
      </c>
      <c r="P4" s="18">
        <v>42.709999999999994</v>
      </c>
      <c r="Q4" s="18">
        <v>7.8110000000000008</v>
      </c>
      <c r="R4" s="18">
        <v>201.5</v>
      </c>
      <c r="S4" s="18">
        <v>56.042000000000002</v>
      </c>
      <c r="T4" s="18">
        <v>50.977000000000004</v>
      </c>
      <c r="U4" s="18">
        <v>52.043000000000006</v>
      </c>
      <c r="V4" s="18">
        <v>20.209999999999997</v>
      </c>
      <c r="W4" s="18">
        <v>54.355000000000004</v>
      </c>
      <c r="X4" s="18">
        <v>2.4739999999999998</v>
      </c>
      <c r="Y4" s="18">
        <v>25.642000000000003</v>
      </c>
      <c r="Z4" s="19"/>
      <c r="AA4" s="20">
        <f>SUM(B4:Z4)</f>
        <v>1218.3920000000003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41.84</v>
      </c>
      <c r="C7" s="28">
        <v>60</v>
      </c>
      <c r="D7" s="28">
        <v>60</v>
      </c>
      <c r="E7" s="28">
        <v>63.23</v>
      </c>
      <c r="F7" s="28">
        <v>60</v>
      </c>
      <c r="G7" s="28">
        <v>62.72</v>
      </c>
      <c r="H7" s="28">
        <v>96.01</v>
      </c>
      <c r="I7" s="28">
        <v>94.42</v>
      </c>
      <c r="J7" s="28">
        <v>99.04</v>
      </c>
      <c r="K7" s="28">
        <v>79.89</v>
      </c>
      <c r="L7" s="28">
        <v>57.3</v>
      </c>
      <c r="M7" s="28">
        <v>35.380000000000003</v>
      </c>
      <c r="N7" s="28">
        <v>32.29</v>
      </c>
      <c r="O7" s="28">
        <v>37.83</v>
      </c>
      <c r="P7" s="28">
        <v>47</v>
      </c>
      <c r="Q7" s="28">
        <v>52.15</v>
      </c>
      <c r="R7" s="28">
        <v>71.61</v>
      </c>
      <c r="S7" s="28">
        <v>80.930000000000007</v>
      </c>
      <c r="T7" s="28">
        <v>75.08</v>
      </c>
      <c r="U7" s="28">
        <v>85.35</v>
      </c>
      <c r="V7" s="28">
        <v>91.97</v>
      </c>
      <c r="W7" s="28">
        <v>68</v>
      </c>
      <c r="X7" s="28">
        <v>60.73</v>
      </c>
      <c r="Y7" s="28">
        <v>64</v>
      </c>
      <c r="Z7" s="29"/>
      <c r="AA7" s="30">
        <f>IF(SUM(B7:Z7)&lt;&gt;0,AVERAGEIF(B7:Z7,"&lt;&gt;"""),"")</f>
        <v>65.69874999999999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>
        <v>1.2999999999999999E-2</v>
      </c>
      <c r="J14" s="57"/>
      <c r="K14" s="57"/>
      <c r="L14" s="57">
        <v>3.0000000000000001E-3</v>
      </c>
      <c r="M14" s="57">
        <v>0.14199999999999999</v>
      </c>
      <c r="N14" s="57">
        <v>9.9820000000000011</v>
      </c>
      <c r="O14" s="57">
        <v>7.5970000000000004</v>
      </c>
      <c r="P14" s="57"/>
      <c r="Q14" s="57">
        <v>0.45</v>
      </c>
      <c r="R14" s="57"/>
      <c r="S14" s="57"/>
      <c r="T14" s="57">
        <v>11.325000000000001</v>
      </c>
      <c r="U14" s="57">
        <v>14.500999999999999</v>
      </c>
      <c r="V14" s="57">
        <v>8.14</v>
      </c>
      <c r="W14" s="57">
        <v>13.013999999999999</v>
      </c>
      <c r="X14" s="57">
        <v>0.129</v>
      </c>
      <c r="Y14" s="57">
        <v>10.605000000000002</v>
      </c>
      <c r="Z14" s="58"/>
      <c r="AA14" s="59">
        <f t="shared" si="0"/>
        <v>75.90100000000001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1.2999999999999999E-2</v>
      </c>
      <c r="J16" s="62">
        <f t="shared" si="1"/>
        <v>0</v>
      </c>
      <c r="K16" s="62">
        <f t="shared" si="1"/>
        <v>0</v>
      </c>
      <c r="L16" s="62">
        <f t="shared" si="1"/>
        <v>3.0000000000000001E-3</v>
      </c>
      <c r="M16" s="62">
        <f t="shared" si="1"/>
        <v>0.14199999999999999</v>
      </c>
      <c r="N16" s="62">
        <f t="shared" si="1"/>
        <v>9.9820000000000011</v>
      </c>
      <c r="O16" s="62">
        <f t="shared" si="1"/>
        <v>7.5970000000000004</v>
      </c>
      <c r="P16" s="62">
        <f t="shared" si="1"/>
        <v>0</v>
      </c>
      <c r="Q16" s="62">
        <f t="shared" si="1"/>
        <v>0.45</v>
      </c>
      <c r="R16" s="62">
        <f t="shared" si="1"/>
        <v>0</v>
      </c>
      <c r="S16" s="62">
        <f t="shared" si="1"/>
        <v>0</v>
      </c>
      <c r="T16" s="62">
        <f t="shared" si="1"/>
        <v>11.325000000000001</v>
      </c>
      <c r="U16" s="62">
        <f t="shared" si="1"/>
        <v>14.500999999999999</v>
      </c>
      <c r="V16" s="62">
        <f t="shared" si="1"/>
        <v>8.14</v>
      </c>
      <c r="W16" s="62">
        <f t="shared" si="1"/>
        <v>13.013999999999999</v>
      </c>
      <c r="X16" s="62">
        <f t="shared" si="1"/>
        <v>0.129</v>
      </c>
      <c r="Y16" s="62">
        <f t="shared" si="1"/>
        <v>10.605000000000002</v>
      </c>
      <c r="Z16" s="63" t="str">
        <f t="shared" si="1"/>
        <v/>
      </c>
      <c r="AA16" s="64">
        <f>SUM(AA10:AA15)</f>
        <v>75.90100000000001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>
        <v>2.2999999999999998</v>
      </c>
      <c r="D19" s="72">
        <v>1.5</v>
      </c>
      <c r="E19" s="72">
        <v>1.5</v>
      </c>
      <c r="F19" s="72">
        <v>1.5</v>
      </c>
      <c r="G19" s="72">
        <v>1.5</v>
      </c>
      <c r="H19" s="72">
        <v>76.5</v>
      </c>
      <c r="I19" s="72">
        <v>76.5</v>
      </c>
      <c r="J19" s="72">
        <v>22.466000000000001</v>
      </c>
      <c r="K19" s="72">
        <v>28.95</v>
      </c>
      <c r="L19" s="72">
        <v>1.5</v>
      </c>
      <c r="M19" s="72">
        <v>1.5</v>
      </c>
      <c r="N19" s="72">
        <v>1.5</v>
      </c>
      <c r="O19" s="72">
        <v>1.5</v>
      </c>
      <c r="P19" s="72">
        <v>4.8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223.51600000000002</v>
      </c>
    </row>
    <row r="20" spans="1:27" ht="24.95" customHeight="1" x14ac:dyDescent="0.2">
      <c r="A20" s="75" t="s">
        <v>15</v>
      </c>
      <c r="B20" s="76">
        <v>12.108000000000001</v>
      </c>
      <c r="C20" s="77"/>
      <c r="D20" s="77">
        <v>13</v>
      </c>
      <c r="E20" s="77">
        <v>13</v>
      </c>
      <c r="F20" s="77">
        <v>13</v>
      </c>
      <c r="G20" s="77">
        <v>17.905999999999999</v>
      </c>
      <c r="H20" s="77">
        <v>13</v>
      </c>
      <c r="I20" s="77">
        <v>18.917000000000002</v>
      </c>
      <c r="J20" s="77">
        <v>9.343</v>
      </c>
      <c r="K20" s="77">
        <v>12.35</v>
      </c>
      <c r="L20" s="77">
        <v>15.29</v>
      </c>
      <c r="M20" s="77">
        <v>13.03</v>
      </c>
      <c r="N20" s="77">
        <v>1.196</v>
      </c>
      <c r="O20" s="77">
        <v>1.5720000000000001</v>
      </c>
      <c r="P20" s="77">
        <v>0.01</v>
      </c>
      <c r="Q20" s="77">
        <v>2.4660000000000002</v>
      </c>
      <c r="R20" s="77"/>
      <c r="S20" s="77">
        <v>5.3620000000000001</v>
      </c>
      <c r="T20" s="77">
        <v>1.429</v>
      </c>
      <c r="U20" s="77">
        <v>0.92300000000000004</v>
      </c>
      <c r="V20" s="77">
        <v>0.84399999999999997</v>
      </c>
      <c r="W20" s="77">
        <v>1.6139999999999999</v>
      </c>
      <c r="X20" s="77">
        <v>0.84699999999999998</v>
      </c>
      <c r="Y20" s="77">
        <v>0.86699999999999999</v>
      </c>
      <c r="Z20" s="78"/>
      <c r="AA20" s="79">
        <f t="shared" si="2"/>
        <v>168.07400000000001</v>
      </c>
    </row>
    <row r="21" spans="1:27" ht="24.95" customHeight="1" x14ac:dyDescent="0.2">
      <c r="A21" s="75" t="s">
        <v>16</v>
      </c>
      <c r="B21" s="80">
        <v>0.65800000000000003</v>
      </c>
      <c r="C21" s="81"/>
      <c r="D21" s="81">
        <v>0.82499999999999996</v>
      </c>
      <c r="E21" s="81">
        <v>1.137</v>
      </c>
      <c r="F21" s="81">
        <v>1.17</v>
      </c>
      <c r="G21" s="81">
        <v>20.047999999999998</v>
      </c>
      <c r="H21" s="81">
        <v>11.263</v>
      </c>
      <c r="I21" s="81">
        <v>7.1759999999999993</v>
      </c>
      <c r="J21" s="81"/>
      <c r="K21" s="81"/>
      <c r="L21" s="81">
        <v>2.29</v>
      </c>
      <c r="M21" s="81"/>
      <c r="N21" s="81">
        <v>0.93600000000000005</v>
      </c>
      <c r="O21" s="81">
        <v>1.36</v>
      </c>
      <c r="P21" s="81"/>
      <c r="Q21" s="81">
        <v>4.8949999999999996</v>
      </c>
      <c r="R21" s="81"/>
      <c r="S21" s="81">
        <v>4.4800000000000004</v>
      </c>
      <c r="T21" s="81">
        <v>38.222999999999999</v>
      </c>
      <c r="U21" s="81">
        <v>36.619</v>
      </c>
      <c r="V21" s="81">
        <v>11.225999999999999</v>
      </c>
      <c r="W21" s="81">
        <v>39.727000000000004</v>
      </c>
      <c r="X21" s="81">
        <v>1.498</v>
      </c>
      <c r="Y21" s="81">
        <v>14.17</v>
      </c>
      <c r="Z21" s="78"/>
      <c r="AA21" s="79">
        <f t="shared" si="2"/>
        <v>197.70099999999996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12.766</v>
      </c>
      <c r="C25" s="88">
        <f t="shared" si="3"/>
        <v>2.2999999999999998</v>
      </c>
      <c r="D25" s="88">
        <f t="shared" si="3"/>
        <v>15.324999999999999</v>
      </c>
      <c r="E25" s="88">
        <f t="shared" si="3"/>
        <v>15.637</v>
      </c>
      <c r="F25" s="88">
        <f t="shared" si="3"/>
        <v>15.67</v>
      </c>
      <c r="G25" s="88">
        <f t="shared" si="3"/>
        <v>39.453999999999994</v>
      </c>
      <c r="H25" s="88">
        <f t="shared" si="3"/>
        <v>100.76300000000001</v>
      </c>
      <c r="I25" s="88">
        <f t="shared" si="3"/>
        <v>102.593</v>
      </c>
      <c r="J25" s="88">
        <f t="shared" si="3"/>
        <v>31.809000000000001</v>
      </c>
      <c r="K25" s="88">
        <f t="shared" si="3"/>
        <v>41.3</v>
      </c>
      <c r="L25" s="88">
        <f t="shared" si="3"/>
        <v>19.079999999999998</v>
      </c>
      <c r="M25" s="88">
        <f t="shared" si="3"/>
        <v>14.53</v>
      </c>
      <c r="N25" s="88">
        <f t="shared" si="3"/>
        <v>3.6319999999999997</v>
      </c>
      <c r="O25" s="88">
        <f t="shared" si="3"/>
        <v>4.4320000000000004</v>
      </c>
      <c r="P25" s="88">
        <f t="shared" si="3"/>
        <v>4.8099999999999996</v>
      </c>
      <c r="Q25" s="88">
        <f t="shared" si="3"/>
        <v>7.3609999999999998</v>
      </c>
      <c r="R25" s="88">
        <f t="shared" si="3"/>
        <v>0</v>
      </c>
      <c r="S25" s="88">
        <f t="shared" si="3"/>
        <v>9.8420000000000005</v>
      </c>
      <c r="T25" s="88">
        <f t="shared" si="3"/>
        <v>39.652000000000001</v>
      </c>
      <c r="U25" s="88">
        <f t="shared" si="3"/>
        <v>37.542000000000002</v>
      </c>
      <c r="V25" s="88">
        <f t="shared" si="3"/>
        <v>12.069999999999999</v>
      </c>
      <c r="W25" s="88">
        <f t="shared" si="3"/>
        <v>41.341000000000001</v>
      </c>
      <c r="X25" s="88">
        <f t="shared" si="3"/>
        <v>2.3449999999999998</v>
      </c>
      <c r="Y25" s="88">
        <f t="shared" si="3"/>
        <v>15.036999999999999</v>
      </c>
      <c r="Z25" s="89">
        <f t="shared" si="3"/>
        <v>0</v>
      </c>
      <c r="AA25" s="90">
        <f t="shared" si="3"/>
        <v>589.29099999999994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12.766</v>
      </c>
      <c r="C29" s="77">
        <v>2.2999999999999998</v>
      </c>
      <c r="D29" s="77">
        <v>15.324999999999999</v>
      </c>
      <c r="E29" s="77">
        <v>15.637</v>
      </c>
      <c r="F29" s="77">
        <v>15.67</v>
      </c>
      <c r="G29" s="77">
        <v>39.454000000000001</v>
      </c>
      <c r="H29" s="77">
        <v>100.76300000000001</v>
      </c>
      <c r="I29" s="77">
        <v>102.60599999999999</v>
      </c>
      <c r="J29" s="77">
        <v>31.809000000000001</v>
      </c>
      <c r="K29" s="77">
        <v>41.3</v>
      </c>
      <c r="L29" s="77">
        <v>19.082999999999998</v>
      </c>
      <c r="M29" s="77">
        <v>14.672000000000001</v>
      </c>
      <c r="N29" s="77">
        <v>13.614000000000001</v>
      </c>
      <c r="O29" s="77">
        <v>12.029</v>
      </c>
      <c r="P29" s="77">
        <v>4.8099999999999996</v>
      </c>
      <c r="Q29" s="77">
        <v>7.8109999999999999</v>
      </c>
      <c r="R29" s="77"/>
      <c r="S29" s="77">
        <v>9.8420000000000005</v>
      </c>
      <c r="T29" s="77">
        <v>50.976999999999997</v>
      </c>
      <c r="U29" s="77">
        <v>52.042999999999999</v>
      </c>
      <c r="V29" s="77">
        <v>20.21</v>
      </c>
      <c r="W29" s="77">
        <v>54.354999999999997</v>
      </c>
      <c r="X29" s="77">
        <v>2.4740000000000002</v>
      </c>
      <c r="Y29" s="77">
        <v>25.641999999999999</v>
      </c>
      <c r="Z29" s="78"/>
      <c r="AA29" s="79">
        <f>SUM(B29:Z29)</f>
        <v>665.19200000000012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12.766</v>
      </c>
      <c r="C31" s="62">
        <f t="shared" si="4"/>
        <v>2.2999999999999998</v>
      </c>
      <c r="D31" s="62">
        <f t="shared" si="4"/>
        <v>15.324999999999999</v>
      </c>
      <c r="E31" s="62">
        <f t="shared" si="4"/>
        <v>15.637</v>
      </c>
      <c r="F31" s="62">
        <f t="shared" si="4"/>
        <v>15.67</v>
      </c>
      <c r="G31" s="62">
        <f t="shared" si="4"/>
        <v>39.454000000000001</v>
      </c>
      <c r="H31" s="62">
        <f t="shared" si="4"/>
        <v>100.76300000000001</v>
      </c>
      <c r="I31" s="62">
        <f t="shared" si="4"/>
        <v>102.60599999999999</v>
      </c>
      <c r="J31" s="62">
        <f t="shared" si="4"/>
        <v>31.809000000000001</v>
      </c>
      <c r="K31" s="62">
        <f t="shared" si="4"/>
        <v>41.3</v>
      </c>
      <c r="L31" s="62">
        <f t="shared" si="4"/>
        <v>19.082999999999998</v>
      </c>
      <c r="M31" s="62">
        <f t="shared" si="4"/>
        <v>14.672000000000001</v>
      </c>
      <c r="N31" s="62">
        <f t="shared" si="4"/>
        <v>13.614000000000001</v>
      </c>
      <c r="O31" s="62">
        <f t="shared" si="4"/>
        <v>12.029</v>
      </c>
      <c r="P31" s="62">
        <f t="shared" si="4"/>
        <v>4.8099999999999996</v>
      </c>
      <c r="Q31" s="62">
        <f t="shared" si="4"/>
        <v>7.8109999999999999</v>
      </c>
      <c r="R31" s="62">
        <f t="shared" si="4"/>
        <v>0</v>
      </c>
      <c r="S31" s="62">
        <f t="shared" si="4"/>
        <v>9.8420000000000005</v>
      </c>
      <c r="T31" s="62">
        <f t="shared" si="4"/>
        <v>50.976999999999997</v>
      </c>
      <c r="U31" s="62">
        <f t="shared" si="4"/>
        <v>52.042999999999999</v>
      </c>
      <c r="V31" s="62">
        <f t="shared" si="4"/>
        <v>20.21</v>
      </c>
      <c r="W31" s="62">
        <f t="shared" si="4"/>
        <v>54.354999999999997</v>
      </c>
      <c r="X31" s="62">
        <f t="shared" si="4"/>
        <v>2.4740000000000002</v>
      </c>
      <c r="Y31" s="62">
        <f t="shared" si="4"/>
        <v>25.641999999999999</v>
      </c>
      <c r="Z31" s="63">
        <f t="shared" si="4"/>
        <v>0</v>
      </c>
      <c r="AA31" s="64">
        <f t="shared" si="4"/>
        <v>665.19200000000012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>
        <v>7.6</v>
      </c>
      <c r="D38" s="99"/>
      <c r="E38" s="99">
        <v>39.299999999999997</v>
      </c>
      <c r="F38" s="99">
        <v>124</v>
      </c>
      <c r="G38" s="99">
        <v>96.5</v>
      </c>
      <c r="H38" s="99">
        <v>0.2</v>
      </c>
      <c r="I38" s="99"/>
      <c r="J38" s="99"/>
      <c r="K38" s="99"/>
      <c r="L38" s="99"/>
      <c r="M38" s="99"/>
      <c r="N38" s="99"/>
      <c r="O38" s="99"/>
      <c r="P38" s="99">
        <v>37.9</v>
      </c>
      <c r="Q38" s="99"/>
      <c r="R38" s="99">
        <v>201.5</v>
      </c>
      <c r="S38" s="99">
        <v>46.2</v>
      </c>
      <c r="T38" s="99"/>
      <c r="U38" s="99"/>
      <c r="V38" s="99"/>
      <c r="W38" s="99"/>
      <c r="X38" s="99"/>
      <c r="Y38" s="99"/>
      <c r="Z38" s="100"/>
      <c r="AA38" s="79">
        <f t="shared" si="5"/>
        <v>553.19999999999993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7.6</v>
      </c>
      <c r="D39" s="88">
        <f t="shared" si="6"/>
        <v>0</v>
      </c>
      <c r="E39" s="88">
        <f t="shared" si="6"/>
        <v>39.299999999999997</v>
      </c>
      <c r="F39" s="88">
        <f t="shared" si="6"/>
        <v>124</v>
      </c>
      <c r="G39" s="88">
        <f t="shared" si="6"/>
        <v>96.5</v>
      </c>
      <c r="H39" s="88">
        <f t="shared" si="6"/>
        <v>0.2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37.9</v>
      </c>
      <c r="Q39" s="88">
        <f t="shared" si="6"/>
        <v>0</v>
      </c>
      <c r="R39" s="88">
        <f t="shared" si="6"/>
        <v>201.5</v>
      </c>
      <c r="S39" s="88">
        <f t="shared" si="6"/>
        <v>46.2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553.19999999999993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>
        <v>7.6</v>
      </c>
      <c r="D46" s="99"/>
      <c r="E46" s="99">
        <v>39.299999999999997</v>
      </c>
      <c r="F46" s="99">
        <v>124</v>
      </c>
      <c r="G46" s="99">
        <v>96.5</v>
      </c>
      <c r="H46" s="99">
        <v>0.2</v>
      </c>
      <c r="I46" s="99"/>
      <c r="J46" s="99"/>
      <c r="K46" s="99"/>
      <c r="L46" s="99"/>
      <c r="M46" s="99"/>
      <c r="N46" s="99"/>
      <c r="O46" s="99"/>
      <c r="P46" s="99">
        <v>37.9</v>
      </c>
      <c r="Q46" s="99"/>
      <c r="R46" s="99">
        <v>201.5</v>
      </c>
      <c r="S46" s="99">
        <v>46.2</v>
      </c>
      <c r="T46" s="99"/>
      <c r="U46" s="99"/>
      <c r="V46" s="99"/>
      <c r="W46" s="99"/>
      <c r="X46" s="99"/>
      <c r="Y46" s="99"/>
      <c r="Z46" s="100"/>
      <c r="AA46" s="79">
        <f t="shared" si="7"/>
        <v>553.19999999999993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7.6</v>
      </c>
      <c r="D48" s="88">
        <f t="shared" si="8"/>
        <v>0</v>
      </c>
      <c r="E48" s="88">
        <f t="shared" si="8"/>
        <v>39.299999999999997</v>
      </c>
      <c r="F48" s="88">
        <f t="shared" si="8"/>
        <v>124</v>
      </c>
      <c r="G48" s="88">
        <f t="shared" si="8"/>
        <v>96.5</v>
      </c>
      <c r="H48" s="88">
        <f t="shared" si="8"/>
        <v>0.2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37.9</v>
      </c>
      <c r="Q48" s="88">
        <f t="shared" si="8"/>
        <v>0</v>
      </c>
      <c r="R48" s="88">
        <f t="shared" si="8"/>
        <v>201.5</v>
      </c>
      <c r="S48" s="88">
        <f t="shared" si="8"/>
        <v>46.2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553.19999999999993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12.766</v>
      </c>
      <c r="C51" s="88">
        <f t="shared" si="10"/>
        <v>9.8999999999999986</v>
      </c>
      <c r="D51" s="88">
        <f t="shared" si="10"/>
        <v>15.324999999999999</v>
      </c>
      <c r="E51" s="88">
        <f t="shared" si="10"/>
        <v>54.936999999999998</v>
      </c>
      <c r="F51" s="88">
        <f t="shared" si="10"/>
        <v>139.66999999999999</v>
      </c>
      <c r="G51" s="88">
        <f t="shared" si="10"/>
        <v>135.95400000000001</v>
      </c>
      <c r="H51" s="88">
        <f t="shared" si="10"/>
        <v>100.96300000000001</v>
      </c>
      <c r="I51" s="88">
        <f t="shared" si="10"/>
        <v>102.60600000000001</v>
      </c>
      <c r="J51" s="88">
        <f t="shared" si="10"/>
        <v>31.809000000000001</v>
      </c>
      <c r="K51" s="88">
        <f t="shared" si="10"/>
        <v>41.3</v>
      </c>
      <c r="L51" s="88">
        <f t="shared" si="10"/>
        <v>19.082999999999998</v>
      </c>
      <c r="M51" s="88">
        <f t="shared" si="10"/>
        <v>14.671999999999999</v>
      </c>
      <c r="N51" s="88">
        <f t="shared" si="10"/>
        <v>13.614000000000001</v>
      </c>
      <c r="O51" s="88">
        <f t="shared" si="10"/>
        <v>12.029</v>
      </c>
      <c r="P51" s="88">
        <f t="shared" si="10"/>
        <v>42.71</v>
      </c>
      <c r="Q51" s="88">
        <f t="shared" si="10"/>
        <v>7.8109999999999999</v>
      </c>
      <c r="R51" s="88">
        <f t="shared" si="10"/>
        <v>201.5</v>
      </c>
      <c r="S51" s="88">
        <f t="shared" si="10"/>
        <v>56.042000000000002</v>
      </c>
      <c r="T51" s="88">
        <f t="shared" si="10"/>
        <v>50.977000000000004</v>
      </c>
      <c r="U51" s="88">
        <f t="shared" si="10"/>
        <v>52.042999999999999</v>
      </c>
      <c r="V51" s="88">
        <f t="shared" si="10"/>
        <v>20.21</v>
      </c>
      <c r="W51" s="88">
        <f t="shared" si="10"/>
        <v>54.355000000000004</v>
      </c>
      <c r="X51" s="88">
        <f t="shared" si="10"/>
        <v>2.4739999999999998</v>
      </c>
      <c r="Y51" s="88">
        <f t="shared" si="10"/>
        <v>25.642000000000003</v>
      </c>
      <c r="Z51" s="89">
        <f t="shared" si="10"/>
        <v>0</v>
      </c>
      <c r="AA51" s="104">
        <f>SUM(B51:Z51)</f>
        <v>1218.3920000000001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>
        <v>7.6</v>
      </c>
      <c r="D4" s="18">
        <v>-10.4</v>
      </c>
      <c r="E4" s="18">
        <v>39.299999999999997</v>
      </c>
      <c r="F4" s="18">
        <v>124</v>
      </c>
      <c r="G4" s="18">
        <v>96.5</v>
      </c>
      <c r="H4" s="18">
        <v>0.2</v>
      </c>
      <c r="I4" s="18"/>
      <c r="J4" s="18"/>
      <c r="K4" s="18"/>
      <c r="L4" s="18"/>
      <c r="M4" s="18"/>
      <c r="N4" s="18"/>
      <c r="O4" s="18"/>
      <c r="P4" s="18">
        <v>37.9</v>
      </c>
      <c r="Q4" s="18"/>
      <c r="R4" s="18">
        <v>201.5</v>
      </c>
      <c r="S4" s="18">
        <v>46.2</v>
      </c>
      <c r="T4" s="18"/>
      <c r="U4" s="18"/>
      <c r="V4" s="18"/>
      <c r="W4" s="18"/>
      <c r="X4" s="18"/>
      <c r="Y4" s="18"/>
      <c r="Z4" s="19"/>
      <c r="AA4" s="111">
        <f>SUM(B4:Z4)</f>
        <v>542.79999999999995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41.84</v>
      </c>
      <c r="C7" s="117">
        <v>60</v>
      </c>
      <c r="D7" s="117">
        <v>60</v>
      </c>
      <c r="E7" s="117">
        <v>63.23</v>
      </c>
      <c r="F7" s="117">
        <v>60</v>
      </c>
      <c r="G7" s="117">
        <v>62.72</v>
      </c>
      <c r="H7" s="117">
        <v>96.01</v>
      </c>
      <c r="I7" s="117">
        <v>94.42</v>
      </c>
      <c r="J7" s="117">
        <v>99.04</v>
      </c>
      <c r="K7" s="117">
        <v>79.89</v>
      </c>
      <c r="L7" s="117">
        <v>57.3</v>
      </c>
      <c r="M7" s="117">
        <v>35.380000000000003</v>
      </c>
      <c r="N7" s="117">
        <v>32.29</v>
      </c>
      <c r="O7" s="117">
        <v>37.83</v>
      </c>
      <c r="P7" s="117">
        <v>47</v>
      </c>
      <c r="Q7" s="117">
        <v>52.15</v>
      </c>
      <c r="R7" s="117">
        <v>71.61</v>
      </c>
      <c r="S7" s="117">
        <v>80.930000000000007</v>
      </c>
      <c r="T7" s="117">
        <v>75.08</v>
      </c>
      <c r="U7" s="117">
        <v>85.35</v>
      </c>
      <c r="V7" s="117">
        <v>91.97</v>
      </c>
      <c r="W7" s="117">
        <v>68</v>
      </c>
      <c r="X7" s="117">
        <v>60.73</v>
      </c>
      <c r="Y7" s="117">
        <v>64</v>
      </c>
      <c r="Z7" s="118"/>
      <c r="AA7" s="119">
        <f>IF(SUM(B7:Z7)&lt;&gt;0,AVERAGEIF(B7:Z7,"&lt;&gt;"""),"")</f>
        <v>65.69874999999999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>
        <v>10.4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10.4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10.4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10.4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>
        <v>7.6</v>
      </c>
      <c r="D23" s="133"/>
      <c r="E23" s="133">
        <v>39.299999999999997</v>
      </c>
      <c r="F23" s="133">
        <v>124</v>
      </c>
      <c r="G23" s="133">
        <v>96.5</v>
      </c>
      <c r="H23" s="133">
        <v>0.2</v>
      </c>
      <c r="I23" s="133"/>
      <c r="J23" s="133"/>
      <c r="K23" s="133"/>
      <c r="L23" s="133"/>
      <c r="M23" s="133"/>
      <c r="N23" s="133"/>
      <c r="O23" s="133"/>
      <c r="P23" s="133">
        <v>37.9</v>
      </c>
      <c r="Q23" s="133"/>
      <c r="R23" s="133">
        <v>201.5</v>
      </c>
      <c r="S23" s="133">
        <v>46.2</v>
      </c>
      <c r="T23" s="133"/>
      <c r="U23" s="133"/>
      <c r="V23" s="133"/>
      <c r="W23" s="133"/>
      <c r="X23" s="133"/>
      <c r="Y23" s="133"/>
      <c r="Z23" s="131"/>
      <c r="AA23" s="132">
        <f t="shared" si="2"/>
        <v>553.19999999999993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7.6</v>
      </c>
      <c r="D24" s="135">
        <f t="shared" si="3"/>
        <v>0</v>
      </c>
      <c r="E24" s="135">
        <f t="shared" si="3"/>
        <v>39.299999999999997</v>
      </c>
      <c r="F24" s="135">
        <f t="shared" si="3"/>
        <v>124</v>
      </c>
      <c r="G24" s="135">
        <f t="shared" si="3"/>
        <v>96.5</v>
      </c>
      <c r="H24" s="135">
        <f t="shared" si="3"/>
        <v>0.2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37.9</v>
      </c>
      <c r="Q24" s="135">
        <f t="shared" si="3"/>
        <v>0</v>
      </c>
      <c r="R24" s="135">
        <f t="shared" si="3"/>
        <v>201.5</v>
      </c>
      <c r="S24" s="135">
        <f t="shared" si="3"/>
        <v>46.2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553.19999999999993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2024-04-15T13:24:54Z</dcterms:created>
  <dcterms:modified xsi:type="dcterms:W3CDTF">2024-04-15T13:24:55Z</dcterms:modified>
</cp:coreProperties>
</file>