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1" i="5"/>
  <c r="X51" i="5"/>
  <c r="V51" i="5"/>
  <c r="T51" i="5"/>
  <c r="R51" i="5"/>
  <c r="P51" i="5"/>
  <c r="N51" i="5"/>
  <c r="L51" i="5"/>
  <c r="J51" i="5"/>
  <c r="H51" i="5"/>
  <c r="F51" i="5"/>
  <c r="D51" i="5"/>
  <c r="B51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AA48" i="5" s="1"/>
  <c r="B48" i="5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AA39" i="5" s="1"/>
  <c r="B39" i="5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Y25" i="5"/>
  <c r="Y51" i="5" s="1"/>
  <c r="X25" i="5"/>
  <c r="W25" i="5"/>
  <c r="W51" i="5" s="1"/>
  <c r="V25" i="5"/>
  <c r="U25" i="5"/>
  <c r="U51" i="5" s="1"/>
  <c r="T25" i="5"/>
  <c r="S25" i="5"/>
  <c r="S51" i="5" s="1"/>
  <c r="R25" i="5"/>
  <c r="Q25" i="5"/>
  <c r="Q51" i="5" s="1"/>
  <c r="P25" i="5"/>
  <c r="O25" i="5"/>
  <c r="O51" i="5" s="1"/>
  <c r="N25" i="5"/>
  <c r="M25" i="5"/>
  <c r="M51" i="5" s="1"/>
  <c r="L25" i="5"/>
  <c r="K25" i="5"/>
  <c r="K51" i="5" s="1"/>
  <c r="J25" i="5"/>
  <c r="I25" i="5"/>
  <c r="I51" i="5" s="1"/>
  <c r="H25" i="5"/>
  <c r="G25" i="5"/>
  <c r="G51" i="5" s="1"/>
  <c r="F25" i="5"/>
  <c r="E25" i="5"/>
  <c r="E51" i="5" s="1"/>
  <c r="D25" i="5"/>
  <c r="C25" i="5"/>
  <c r="C51" i="5" s="1"/>
  <c r="B25" i="5"/>
  <c r="AA24" i="5"/>
  <c r="AA23" i="5"/>
  <c r="AA22" i="5"/>
  <c r="AA21" i="5"/>
  <c r="AA20" i="5"/>
  <c r="AA25" i="5" s="1"/>
  <c r="AA19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6" i="5" s="1"/>
  <c r="AA10" i="5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AA48" i="4" s="1"/>
  <c r="B48" i="4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AA39" i="4" s="1"/>
  <c r="B39" i="4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25" i="4" s="1"/>
  <c r="AA19" i="4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15" i="4"/>
  <c r="AA14" i="4"/>
  <c r="AA13" i="4"/>
  <c r="AA12" i="4"/>
  <c r="AA11" i="4"/>
  <c r="AA16" i="4" s="1"/>
  <c r="AA10" i="4"/>
  <c r="AA7" i="4"/>
  <c r="AA4" i="4"/>
  <c r="AA51" i="5" l="1"/>
  <c r="AA51" i="4"/>
</calcChain>
</file>

<file path=xl/sharedStrings.xml><?xml version="1.0" encoding="utf-8"?>
<sst xmlns="http://schemas.openxmlformats.org/spreadsheetml/2006/main" count="117" uniqueCount="53">
  <si>
    <t>Publication on: 14/04/2024 16:22:28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</si>
  <si>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</si>
  <si>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</si>
  <si>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</si>
  <si>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</si>
  <si>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</si>
  <si>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</si>
  <si>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</si>
  <si>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</si>
  <si>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</si>
  <si>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</si>
  <si>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</si>
  <si>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</si>
  <si>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</si>
  <si>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</si>
  <si>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</si>
  <si>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</si>
  <si>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</si>
  <si>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</si>
  <si>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</si>
  <si>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</si>
  <si>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</si>
  <si>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</si>
  <si>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</si>
  <si>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</si>
  <si>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</si>
  <si>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</si>
  <si>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</si>
  <si>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</si>
  <si>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</si>
  <si>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</si>
  <si>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</si>
  <si>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</si>
  <si>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</si>
  <si>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</si>
  <si>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</si>
  <si>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</si>
  <si>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</si>
  <si>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</si>
  <si>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</si>
  <si>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</si>
  <si>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</si>
  <si>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</si>
  <si>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</si>
  <si>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</si>
  <si>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</si>
  <si>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</si>
  <si>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</si>
  <si>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</si>
  <si>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</si>
  <si>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</si>
  <si>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'1' Market</t>
  </si>
  <si>
    <t>Complementary Regional Intraday '1'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</si>
</sst>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68C5-481E-AC49-496BFEB9D565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68C5-481E-AC49-496BFEB9D565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59.655000000000001</c:v>
                </c:pt>
                <c:pt idx="1">
                  <c:v>63.515999999999998</c:v>
                </c:pt>
                <c:pt idx="2">
                  <c:v>93.634</c:v>
                </c:pt>
                <c:pt idx="6">
                  <c:v>143.267</c:v>
                </c:pt>
                <c:pt idx="7">
                  <c:v>62.189</c:v>
                </c:pt>
                <c:pt idx="9">
                  <c:v>55.988</c:v>
                </c:pt>
                <c:pt idx="10">
                  <c:v>72.218999999999994</c:v>
                </c:pt>
                <c:pt idx="16">
                  <c:v>48.563000000000002</c:v>
                </c:pt>
                <c:pt idx="17">
                  <c:v>46.905000000000001</c:v>
                </c:pt>
                <c:pt idx="18">
                  <c:v>57.762</c:v>
                </c:pt>
                <c:pt idx="19">
                  <c:v>11</c:v>
                </c:pt>
                <c:pt idx="20">
                  <c:v>58.165000000000006</c:v>
                </c:pt>
                <c:pt idx="21">
                  <c:v>54.741999999999997</c:v>
                </c:pt>
                <c:pt idx="22">
                  <c:v>43.101999999999997</c:v>
                </c:pt>
                <c:pt idx="23">
                  <c:v>9.5169999999999995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C5-481E-AC49-496BFEB9D565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50.3</c:v>
                </c:pt>
                <c:pt idx="4">
                  <c:v>54.3</c:v>
                </c:pt>
                <c:pt idx="5">
                  <c:v>82.3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40.6</c:v>
                </c:pt>
                <c:pt idx="17">
                  <c:v>37.5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C5-481E-AC49-496BFEB9D565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2">
                  <c:v>3.4710000000000001</c:v>
                </c:pt>
                <c:pt idx="6">
                  <c:v>2.7119999999999997</c:v>
                </c:pt>
                <c:pt idx="7">
                  <c:v>1E-3</c:v>
                </c:pt>
                <c:pt idx="8">
                  <c:v>10.788000000000002</c:v>
                </c:pt>
                <c:pt idx="9">
                  <c:v>1.9E-2</c:v>
                </c:pt>
                <c:pt idx="10">
                  <c:v>1.4999999999999999E-2</c:v>
                </c:pt>
                <c:pt idx="11">
                  <c:v>18.417999999999999</c:v>
                </c:pt>
                <c:pt idx="12">
                  <c:v>15.754</c:v>
                </c:pt>
                <c:pt idx="13">
                  <c:v>16.307000000000002</c:v>
                </c:pt>
                <c:pt idx="14">
                  <c:v>16.984999999999999</c:v>
                </c:pt>
                <c:pt idx="15">
                  <c:v>22.947999999999997</c:v>
                </c:pt>
                <c:pt idx="17">
                  <c:v>2.7E-2</c:v>
                </c:pt>
                <c:pt idx="19">
                  <c:v>1.4809999999999999</c:v>
                </c:pt>
                <c:pt idx="23">
                  <c:v>2.008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C5-481E-AC49-496BFEB9D565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68C5-481E-AC49-496BFEB9D565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68C5-481E-AC49-496BFEB9D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59.655000000000001</c:v>
                </c:pt>
                <c:pt idx="1">
                  <c:v>63.518999999999998</c:v>
                </c:pt>
                <c:pt idx="2">
                  <c:v>97.066999999999993</c:v>
                </c:pt>
                <c:pt idx="3">
                  <c:v>50.331999999999994</c:v>
                </c:pt>
                <c:pt idx="4">
                  <c:v>54.264999999999993</c:v>
                </c:pt>
                <c:pt idx="5">
                  <c:v>82.268000000000001</c:v>
                </c:pt>
                <c:pt idx="6">
                  <c:v>197.99600000000001</c:v>
                </c:pt>
                <c:pt idx="7">
                  <c:v>62.189999999999984</c:v>
                </c:pt>
                <c:pt idx="8">
                  <c:v>12.593999999999999</c:v>
                </c:pt>
                <c:pt idx="9">
                  <c:v>56.007000000000005</c:v>
                </c:pt>
                <c:pt idx="10">
                  <c:v>72.233999999999995</c:v>
                </c:pt>
                <c:pt idx="11">
                  <c:v>18.521000000000001</c:v>
                </c:pt>
                <c:pt idx="12">
                  <c:v>16.183</c:v>
                </c:pt>
                <c:pt idx="13">
                  <c:v>16.307000000000002</c:v>
                </c:pt>
                <c:pt idx="14">
                  <c:v>16.984999999999999</c:v>
                </c:pt>
                <c:pt idx="15">
                  <c:v>22.948</c:v>
                </c:pt>
                <c:pt idx="16">
                  <c:v>89.186999999999998</c:v>
                </c:pt>
                <c:pt idx="17">
                  <c:v>84.430999999999997</c:v>
                </c:pt>
                <c:pt idx="18">
                  <c:v>57.762</c:v>
                </c:pt>
                <c:pt idx="19">
                  <c:v>13.481</c:v>
                </c:pt>
                <c:pt idx="20">
                  <c:v>58.164999999999992</c:v>
                </c:pt>
                <c:pt idx="21">
                  <c:v>54.741999999999997</c:v>
                </c:pt>
                <c:pt idx="22">
                  <c:v>43.101999999999997</c:v>
                </c:pt>
                <c:pt idx="23">
                  <c:v>12.525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8C5-481E-AC49-496BFEB9D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76.06</c:v>
                </c:pt>
                <c:pt idx="1">
                  <c:v>76.31</c:v>
                </c:pt>
                <c:pt idx="2">
                  <c:v>74.53</c:v>
                </c:pt>
                <c:pt idx="3">
                  <c:v>69</c:v>
                </c:pt>
                <c:pt idx="4">
                  <c:v>65.19</c:v>
                </c:pt>
                <c:pt idx="5">
                  <c:v>69.5</c:v>
                </c:pt>
                <c:pt idx="6">
                  <c:v>111.99</c:v>
                </c:pt>
                <c:pt idx="7">
                  <c:v>80.77</c:v>
                </c:pt>
                <c:pt idx="8">
                  <c:v>63.3</c:v>
                </c:pt>
                <c:pt idx="9">
                  <c:v>82.22</c:v>
                </c:pt>
                <c:pt idx="10">
                  <c:v>64.88</c:v>
                </c:pt>
                <c:pt idx="11">
                  <c:v>36.450000000000003</c:v>
                </c:pt>
                <c:pt idx="12">
                  <c:v>15.5</c:v>
                </c:pt>
                <c:pt idx="13">
                  <c:v>11.87</c:v>
                </c:pt>
                <c:pt idx="14">
                  <c:v>15.6</c:v>
                </c:pt>
                <c:pt idx="15">
                  <c:v>56.14</c:v>
                </c:pt>
                <c:pt idx="16">
                  <c:v>80.94</c:v>
                </c:pt>
                <c:pt idx="17">
                  <c:v>80.099999999999994</c:v>
                </c:pt>
                <c:pt idx="18">
                  <c:v>77.84</c:v>
                </c:pt>
                <c:pt idx="19">
                  <c:v>106.81</c:v>
                </c:pt>
                <c:pt idx="20">
                  <c:v>75.61</c:v>
                </c:pt>
                <c:pt idx="21">
                  <c:v>65.47</c:v>
                </c:pt>
                <c:pt idx="22">
                  <c:v>64.78</c:v>
                </c:pt>
                <c:pt idx="23">
                  <c:v>64.069999999999993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8C5-481E-AC49-496BFEB9D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45397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59.655000000000001</v>
      </c>
      <c r="C4" s="18">
        <v>63.515999999999998</v>
      </c>
      <c r="D4" s="18">
        <v>97.105000000000004</v>
      </c>
      <c r="E4" s="18">
        <v>50.3</v>
      </c>
      <c r="F4" s="18">
        <v>54.3</v>
      </c>
      <c r="G4" s="18">
        <v>82.3</v>
      </c>
      <c r="H4" s="18">
        <v>197.97899999999996</v>
      </c>
      <c r="I4" s="18">
        <v>62.19</v>
      </c>
      <c r="J4" s="18">
        <v>12.594000000000001</v>
      </c>
      <c r="K4" s="18">
        <v>56.007000000000005</v>
      </c>
      <c r="L4" s="18">
        <v>72.234000000000009</v>
      </c>
      <c r="M4" s="18">
        <v>18.521000000000001</v>
      </c>
      <c r="N4" s="18">
        <v>16.183</v>
      </c>
      <c r="O4" s="18">
        <v>16.307000000000002</v>
      </c>
      <c r="P4" s="18">
        <v>16.984999999999999</v>
      </c>
      <c r="Q4" s="18">
        <v>22.947999999999997</v>
      </c>
      <c r="R4" s="18">
        <v>89.163000000000011</v>
      </c>
      <c r="S4" s="18">
        <v>84.432000000000002</v>
      </c>
      <c r="T4" s="18">
        <v>57.762</v>
      </c>
      <c r="U4" s="18">
        <v>13.481</v>
      </c>
      <c r="V4" s="18">
        <v>58.165000000000006</v>
      </c>
      <c r="W4" s="18">
        <v>54.741999999999997</v>
      </c>
      <c r="X4" s="18">
        <v>43.101999999999997</v>
      </c>
      <c r="Y4" s="18">
        <v>12.524999999999999</v>
      </c>
      <c r="Z4" s="19"/>
      <c r="AA4" s="20">
        <f>SUM(B4:Z4)</f>
        <v>1312.4960000000001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76.06</v>
      </c>
      <c r="C7" s="28">
        <v>76.31</v>
      </c>
      <c r="D7" s="28">
        <v>74.53</v>
      </c>
      <c r="E7" s="28">
        <v>69</v>
      </c>
      <c r="F7" s="28">
        <v>65.19</v>
      </c>
      <c r="G7" s="28">
        <v>69.5</v>
      </c>
      <c r="H7" s="28">
        <v>111.99</v>
      </c>
      <c r="I7" s="28">
        <v>80.77</v>
      </c>
      <c r="J7" s="28">
        <v>63.3</v>
      </c>
      <c r="K7" s="28">
        <v>82.22</v>
      </c>
      <c r="L7" s="28">
        <v>64.88</v>
      </c>
      <c r="M7" s="28">
        <v>36.450000000000003</v>
      </c>
      <c r="N7" s="28">
        <v>15.5</v>
      </c>
      <c r="O7" s="28">
        <v>11.87</v>
      </c>
      <c r="P7" s="28">
        <v>15.6</v>
      </c>
      <c r="Q7" s="28">
        <v>56.14</v>
      </c>
      <c r="R7" s="28">
        <v>80.94</v>
      </c>
      <c r="S7" s="28">
        <v>80.099999999999994</v>
      </c>
      <c r="T7" s="28">
        <v>77.84</v>
      </c>
      <c r="U7" s="28">
        <v>106.81</v>
      </c>
      <c r="V7" s="28">
        <v>75.61</v>
      </c>
      <c r="W7" s="28">
        <v>65.47</v>
      </c>
      <c r="X7" s="28">
        <v>64.78</v>
      </c>
      <c r="Y7" s="28">
        <v>64.069999999999993</v>
      </c>
      <c r="Z7" s="29"/>
      <c r="AA7" s="30">
        <f>IF(SUM(B7:Z7)&lt;&gt;0,AVERAGEIF(B7:Z7,"&lt;&gt;"""),"")</f>
        <v>66.038749999999979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59.655000000000001</v>
      </c>
      <c r="C12" s="52">
        <v>63.515999999999998</v>
      </c>
      <c r="D12" s="52">
        <v>93.634</v>
      </c>
      <c r="E12" s="52"/>
      <c r="F12" s="52"/>
      <c r="G12" s="52"/>
      <c r="H12" s="52">
        <v>143.267</v>
      </c>
      <c r="I12" s="52">
        <v>62.189</v>
      </c>
      <c r="J12" s="52"/>
      <c r="K12" s="52">
        <v>55.988</v>
      </c>
      <c r="L12" s="52">
        <v>72.218999999999994</v>
      </c>
      <c r="M12" s="52"/>
      <c r="N12" s="52"/>
      <c r="O12" s="52"/>
      <c r="P12" s="52"/>
      <c r="Q12" s="52"/>
      <c r="R12" s="52">
        <v>48.563000000000002</v>
      </c>
      <c r="S12" s="52">
        <v>46.905000000000001</v>
      </c>
      <c r="T12" s="52">
        <v>57.762</v>
      </c>
      <c r="U12" s="52">
        <v>11</v>
      </c>
      <c r="V12" s="52">
        <v>58.165000000000006</v>
      </c>
      <c r="W12" s="52">
        <v>54.741999999999997</v>
      </c>
      <c r="X12" s="52">
        <v>43.101999999999997</v>
      </c>
      <c r="Y12" s="52">
        <v>9.5169999999999995</v>
      </c>
      <c r="Z12" s="53"/>
      <c r="AA12" s="54">
        <f t="shared" si="0"/>
        <v>880.22400000000005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>
        <v>3.4710000000000001</v>
      </c>
      <c r="E14" s="57"/>
      <c r="F14" s="57"/>
      <c r="G14" s="57"/>
      <c r="H14" s="57">
        <v>2.7119999999999997</v>
      </c>
      <c r="I14" s="57">
        <v>1E-3</v>
      </c>
      <c r="J14" s="57">
        <v>10.788000000000002</v>
      </c>
      <c r="K14" s="57">
        <v>1.9E-2</v>
      </c>
      <c r="L14" s="57">
        <v>1.4999999999999999E-2</v>
      </c>
      <c r="M14" s="57">
        <v>18.417999999999999</v>
      </c>
      <c r="N14" s="57">
        <v>15.754</v>
      </c>
      <c r="O14" s="57">
        <v>16.307000000000002</v>
      </c>
      <c r="P14" s="57">
        <v>16.984999999999999</v>
      </c>
      <c r="Q14" s="57">
        <v>22.947999999999997</v>
      </c>
      <c r="R14" s="57"/>
      <c r="S14" s="57">
        <v>2.7E-2</v>
      </c>
      <c r="T14" s="57"/>
      <c r="U14" s="57">
        <v>1.4809999999999999</v>
      </c>
      <c r="V14" s="57"/>
      <c r="W14" s="57"/>
      <c r="X14" s="57"/>
      <c r="Y14" s="57">
        <v>2.008</v>
      </c>
      <c r="Z14" s="58"/>
      <c r="AA14" s="59">
        <f t="shared" si="0"/>
        <v>110.93399999999998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59.655000000000001</v>
      </c>
      <c r="C16" s="62">
        <f t="shared" ref="C16:Z16" si="1">IF(LEN(C$2)&gt;0,SUM(C10:C15),"")</f>
        <v>63.515999999999998</v>
      </c>
      <c r="D16" s="62">
        <f t="shared" si="1"/>
        <v>97.105000000000004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145.97899999999998</v>
      </c>
      <c r="I16" s="62">
        <f t="shared" si="1"/>
        <v>62.19</v>
      </c>
      <c r="J16" s="62">
        <f t="shared" si="1"/>
        <v>10.788000000000002</v>
      </c>
      <c r="K16" s="62">
        <f t="shared" si="1"/>
        <v>56.006999999999998</v>
      </c>
      <c r="L16" s="62">
        <f t="shared" si="1"/>
        <v>72.233999999999995</v>
      </c>
      <c r="M16" s="62">
        <f t="shared" si="1"/>
        <v>18.417999999999999</v>
      </c>
      <c r="N16" s="62">
        <f t="shared" si="1"/>
        <v>15.754</v>
      </c>
      <c r="O16" s="62">
        <f t="shared" si="1"/>
        <v>16.307000000000002</v>
      </c>
      <c r="P16" s="62">
        <f t="shared" si="1"/>
        <v>16.984999999999999</v>
      </c>
      <c r="Q16" s="62">
        <f t="shared" si="1"/>
        <v>22.947999999999997</v>
      </c>
      <c r="R16" s="62">
        <f t="shared" si="1"/>
        <v>48.563000000000002</v>
      </c>
      <c r="S16" s="62">
        <f t="shared" si="1"/>
        <v>46.932000000000002</v>
      </c>
      <c r="T16" s="62">
        <f t="shared" si="1"/>
        <v>57.762</v>
      </c>
      <c r="U16" s="62">
        <f t="shared" si="1"/>
        <v>12.481</v>
      </c>
      <c r="V16" s="62">
        <f t="shared" si="1"/>
        <v>58.165000000000006</v>
      </c>
      <c r="W16" s="62">
        <f t="shared" si="1"/>
        <v>54.741999999999997</v>
      </c>
      <c r="X16" s="62">
        <f t="shared" si="1"/>
        <v>43.101999999999997</v>
      </c>
      <c r="Y16" s="62">
        <f t="shared" si="1"/>
        <v>11.524999999999999</v>
      </c>
      <c r="Z16" s="63" t="str">
        <f t="shared" si="1"/>
        <v/>
      </c>
      <c r="AA16" s="64">
        <f>SUM(AA10:AA15)</f>
        <v>991.15800000000002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>
        <v>52</v>
      </c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52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>
        <v>1.718</v>
      </c>
      <c r="K20" s="77"/>
      <c r="L20" s="77"/>
      <c r="M20" s="77">
        <v>8.5000000000000006E-2</v>
      </c>
      <c r="N20" s="77">
        <v>0.42899999999999999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2.2319999999999998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>
        <v>8.7999999999999995E-2</v>
      </c>
      <c r="K21" s="81"/>
      <c r="L21" s="81"/>
      <c r="M21" s="81">
        <v>1.7999999999999999E-2</v>
      </c>
      <c r="N21" s="81"/>
      <c r="O21" s="81"/>
      <c r="P21" s="81"/>
      <c r="Q21" s="81"/>
      <c r="R21" s="81"/>
      <c r="S21" s="81"/>
      <c r="T21" s="81"/>
      <c r="U21" s="81">
        <v>1</v>
      </c>
      <c r="V21" s="81"/>
      <c r="W21" s="81"/>
      <c r="X21" s="81"/>
      <c r="Y21" s="81">
        <v>1</v>
      </c>
      <c r="Z21" s="78"/>
      <c r="AA21" s="79">
        <f t="shared" si="2"/>
        <v>2.1059999999999999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52</v>
      </c>
      <c r="I25" s="88">
        <f t="shared" si="3"/>
        <v>0</v>
      </c>
      <c r="J25" s="88">
        <f t="shared" si="3"/>
        <v>1.806</v>
      </c>
      <c r="K25" s="88">
        <f t="shared" si="3"/>
        <v>0</v>
      </c>
      <c r="L25" s="88">
        <f t="shared" si="3"/>
        <v>0</v>
      </c>
      <c r="M25" s="88">
        <f t="shared" si="3"/>
        <v>0.10300000000000001</v>
      </c>
      <c r="N25" s="88">
        <f t="shared" si="3"/>
        <v>0.42899999999999999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1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1</v>
      </c>
      <c r="Z25" s="89" t="str">
        <f t="shared" si="3"/>
        <v/>
      </c>
      <c r="AA25" s="90">
        <f>SUM(AA19:AA24)</f>
        <v>56.338000000000001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59.655000000000001</v>
      </c>
      <c r="C29" s="77">
        <v>63.515999999999998</v>
      </c>
      <c r="D29" s="77">
        <v>97.105000000000004</v>
      </c>
      <c r="E29" s="77"/>
      <c r="F29" s="77"/>
      <c r="G29" s="77"/>
      <c r="H29" s="77">
        <v>197.97900000000001</v>
      </c>
      <c r="I29" s="77">
        <v>62.19</v>
      </c>
      <c r="J29" s="77">
        <v>12.593999999999999</v>
      </c>
      <c r="K29" s="77">
        <v>56.006999999999998</v>
      </c>
      <c r="L29" s="77">
        <v>72.233999999999995</v>
      </c>
      <c r="M29" s="77">
        <v>18.521000000000001</v>
      </c>
      <c r="N29" s="77">
        <v>16.183</v>
      </c>
      <c r="O29" s="77">
        <v>16.306999999999999</v>
      </c>
      <c r="P29" s="77">
        <v>16.984999999999999</v>
      </c>
      <c r="Q29" s="77">
        <v>22.948</v>
      </c>
      <c r="R29" s="77">
        <v>48.563000000000002</v>
      </c>
      <c r="S29" s="77">
        <v>46.932000000000002</v>
      </c>
      <c r="T29" s="77">
        <v>57.762</v>
      </c>
      <c r="U29" s="77">
        <v>13.481</v>
      </c>
      <c r="V29" s="77">
        <v>58.164999999999999</v>
      </c>
      <c r="W29" s="77">
        <v>54.741999999999997</v>
      </c>
      <c r="X29" s="77">
        <v>43.101999999999997</v>
      </c>
      <c r="Y29" s="77">
        <v>12.525</v>
      </c>
      <c r="Z29" s="78"/>
      <c r="AA29" s="79">
        <f>SUM(B29:Z29)</f>
        <v>1047.4960000000001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59.655000000000001</v>
      </c>
      <c r="C31" s="62">
        <f t="shared" ref="C31:Z31" si="4">IF(LEN(C$2)&gt;0,SUM(C28:C30),"")</f>
        <v>63.515999999999998</v>
      </c>
      <c r="D31" s="62">
        <f t="shared" si="4"/>
        <v>97.105000000000004</v>
      </c>
      <c r="E31" s="62">
        <f t="shared" si="4"/>
        <v>0</v>
      </c>
      <c r="F31" s="62">
        <f t="shared" si="4"/>
        <v>0</v>
      </c>
      <c r="G31" s="62">
        <f t="shared" si="4"/>
        <v>0</v>
      </c>
      <c r="H31" s="62">
        <f t="shared" si="4"/>
        <v>197.97900000000001</v>
      </c>
      <c r="I31" s="62">
        <f t="shared" si="4"/>
        <v>62.19</v>
      </c>
      <c r="J31" s="62">
        <f t="shared" si="4"/>
        <v>12.593999999999999</v>
      </c>
      <c r="K31" s="62">
        <f t="shared" si="4"/>
        <v>56.006999999999998</v>
      </c>
      <c r="L31" s="62">
        <f t="shared" si="4"/>
        <v>72.233999999999995</v>
      </c>
      <c r="M31" s="62">
        <f t="shared" si="4"/>
        <v>18.521000000000001</v>
      </c>
      <c r="N31" s="62">
        <f t="shared" si="4"/>
        <v>16.183</v>
      </c>
      <c r="O31" s="62">
        <f t="shared" si="4"/>
        <v>16.306999999999999</v>
      </c>
      <c r="P31" s="62">
        <f t="shared" si="4"/>
        <v>16.984999999999999</v>
      </c>
      <c r="Q31" s="62">
        <f t="shared" si="4"/>
        <v>22.948</v>
      </c>
      <c r="R31" s="62">
        <f t="shared" si="4"/>
        <v>48.563000000000002</v>
      </c>
      <c r="S31" s="62">
        <f t="shared" si="4"/>
        <v>46.932000000000002</v>
      </c>
      <c r="T31" s="62">
        <f t="shared" si="4"/>
        <v>57.762</v>
      </c>
      <c r="U31" s="62">
        <f t="shared" si="4"/>
        <v>13.481</v>
      </c>
      <c r="V31" s="62">
        <f t="shared" si="4"/>
        <v>58.164999999999999</v>
      </c>
      <c r="W31" s="62">
        <f t="shared" si="4"/>
        <v>54.741999999999997</v>
      </c>
      <c r="X31" s="62">
        <f t="shared" si="4"/>
        <v>43.101999999999997</v>
      </c>
      <c r="Y31" s="62">
        <f t="shared" si="4"/>
        <v>12.525</v>
      </c>
      <c r="Z31" s="63" t="str">
        <f t="shared" si="4"/>
        <v/>
      </c>
      <c r="AA31" s="64">
        <f>SUM(AA28:AA30)</f>
        <v>1047.4960000000001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>
        <v>50.3</v>
      </c>
      <c r="F38" s="99">
        <v>54.3</v>
      </c>
      <c r="G38" s="99">
        <v>82.3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>
        <v>40.6</v>
      </c>
      <c r="S38" s="99">
        <v>37.5</v>
      </c>
      <c r="T38" s="99"/>
      <c r="U38" s="99"/>
      <c r="V38" s="99"/>
      <c r="W38" s="99"/>
      <c r="X38" s="99"/>
      <c r="Y38" s="99"/>
      <c r="Z38" s="100"/>
      <c r="AA38" s="79">
        <f t="shared" si="5"/>
        <v>265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50.3</v>
      </c>
      <c r="F39" s="88">
        <f t="shared" si="6"/>
        <v>54.3</v>
      </c>
      <c r="G39" s="88">
        <f t="shared" si="6"/>
        <v>82.3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40.6</v>
      </c>
      <c r="S39" s="88">
        <f t="shared" si="6"/>
        <v>37.5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265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>
        <v>50.3</v>
      </c>
      <c r="F46" s="99">
        <v>54.3</v>
      </c>
      <c r="G46" s="99">
        <v>82.3</v>
      </c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>
        <v>40.6</v>
      </c>
      <c r="S46" s="99">
        <v>37.5</v>
      </c>
      <c r="T46" s="99"/>
      <c r="U46" s="99"/>
      <c r="V46" s="99"/>
      <c r="W46" s="99"/>
      <c r="X46" s="99"/>
      <c r="Y46" s="99"/>
      <c r="Z46" s="100"/>
      <c r="AA46" s="79">
        <f t="shared" si="7"/>
        <v>265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50.3</v>
      </c>
      <c r="F48" s="88">
        <f t="shared" si="8"/>
        <v>54.3</v>
      </c>
      <c r="G48" s="88">
        <f t="shared" si="8"/>
        <v>82.3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40.6</v>
      </c>
      <c r="S48" s="88">
        <f t="shared" si="8"/>
        <v>37.5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265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59.655000000000001</v>
      </c>
      <c r="C51" s="88">
        <f t="shared" si="10"/>
        <v>63.515999999999998</v>
      </c>
      <c r="D51" s="88">
        <f t="shared" si="10"/>
        <v>97.105000000000004</v>
      </c>
      <c r="E51" s="88">
        <f t="shared" si="10"/>
        <v>50.3</v>
      </c>
      <c r="F51" s="88">
        <f t="shared" si="10"/>
        <v>54.3</v>
      </c>
      <c r="G51" s="88">
        <f t="shared" si="10"/>
        <v>82.3</v>
      </c>
      <c r="H51" s="88">
        <f t="shared" si="10"/>
        <v>197.97899999999998</v>
      </c>
      <c r="I51" s="88">
        <f t="shared" si="10"/>
        <v>62.19</v>
      </c>
      <c r="J51" s="88">
        <f t="shared" si="10"/>
        <v>12.594000000000001</v>
      </c>
      <c r="K51" s="88">
        <f t="shared" si="10"/>
        <v>56.006999999999998</v>
      </c>
      <c r="L51" s="88">
        <f t="shared" si="10"/>
        <v>72.233999999999995</v>
      </c>
      <c r="M51" s="88">
        <f t="shared" si="10"/>
        <v>18.521000000000001</v>
      </c>
      <c r="N51" s="88">
        <f t="shared" si="10"/>
        <v>16.183</v>
      </c>
      <c r="O51" s="88">
        <f t="shared" si="10"/>
        <v>16.307000000000002</v>
      </c>
      <c r="P51" s="88">
        <f t="shared" si="10"/>
        <v>16.984999999999999</v>
      </c>
      <c r="Q51" s="88">
        <f t="shared" si="10"/>
        <v>22.947999999999997</v>
      </c>
      <c r="R51" s="88">
        <f t="shared" si="10"/>
        <v>89.163000000000011</v>
      </c>
      <c r="S51" s="88">
        <f t="shared" si="10"/>
        <v>84.432000000000002</v>
      </c>
      <c r="T51" s="88">
        <f t="shared" si="10"/>
        <v>57.762</v>
      </c>
      <c r="U51" s="88">
        <f t="shared" si="10"/>
        <v>13.481</v>
      </c>
      <c r="V51" s="88">
        <f t="shared" si="10"/>
        <v>58.165000000000006</v>
      </c>
      <c r="W51" s="88">
        <f t="shared" si="10"/>
        <v>54.741999999999997</v>
      </c>
      <c r="X51" s="88">
        <f t="shared" si="10"/>
        <v>43.101999999999997</v>
      </c>
      <c r="Y51" s="88">
        <f t="shared" si="10"/>
        <v>12.524999999999999</v>
      </c>
      <c r="Z51" s="89" t="str">
        <f t="shared" si="10"/>
        <v/>
      </c>
      <c r="AA51" s="104">
        <f>SUM(B51:Z51)</f>
        <v>1312.4960000000001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45397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59.655000000000001</v>
      </c>
      <c r="C4" s="18">
        <v>63.518999999999998</v>
      </c>
      <c r="D4" s="18">
        <v>97.066999999999993</v>
      </c>
      <c r="E4" s="18">
        <v>50.331999999999994</v>
      </c>
      <c r="F4" s="18">
        <v>54.264999999999993</v>
      </c>
      <c r="G4" s="18">
        <v>82.268000000000001</v>
      </c>
      <c r="H4" s="18">
        <v>197.99600000000001</v>
      </c>
      <c r="I4" s="18">
        <v>62.189999999999984</v>
      </c>
      <c r="J4" s="18">
        <v>12.593999999999999</v>
      </c>
      <c r="K4" s="18">
        <v>56.007000000000005</v>
      </c>
      <c r="L4" s="18">
        <v>72.233999999999995</v>
      </c>
      <c r="M4" s="18">
        <v>18.521000000000001</v>
      </c>
      <c r="N4" s="18">
        <v>16.183</v>
      </c>
      <c r="O4" s="18">
        <v>16.307000000000002</v>
      </c>
      <c r="P4" s="18">
        <v>16.984999999999999</v>
      </c>
      <c r="Q4" s="18">
        <v>22.948</v>
      </c>
      <c r="R4" s="18">
        <v>89.186999999999998</v>
      </c>
      <c r="S4" s="18">
        <v>84.430999999999997</v>
      </c>
      <c r="T4" s="18">
        <v>57.762</v>
      </c>
      <c r="U4" s="18">
        <v>13.481</v>
      </c>
      <c r="V4" s="18">
        <v>58.164999999999992</v>
      </c>
      <c r="W4" s="18">
        <v>54.741999999999997</v>
      </c>
      <c r="X4" s="18">
        <v>43.101999999999997</v>
      </c>
      <c r="Y4" s="18">
        <v>12.525</v>
      </c>
      <c r="Z4" s="19"/>
      <c r="AA4" s="20">
        <f>SUM(B4:Z4)</f>
        <v>1312.4660000000001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76.06</v>
      </c>
      <c r="C7" s="28">
        <v>76.31</v>
      </c>
      <c r="D7" s="28">
        <v>74.53</v>
      </c>
      <c r="E7" s="28">
        <v>69</v>
      </c>
      <c r="F7" s="28">
        <v>65.19</v>
      </c>
      <c r="G7" s="28">
        <v>69.5</v>
      </c>
      <c r="H7" s="28">
        <v>111.99</v>
      </c>
      <c r="I7" s="28">
        <v>80.77</v>
      </c>
      <c r="J7" s="28">
        <v>63.3</v>
      </c>
      <c r="K7" s="28">
        <v>82.22</v>
      </c>
      <c r="L7" s="28">
        <v>64.88</v>
      </c>
      <c r="M7" s="28">
        <v>36.450000000000003</v>
      </c>
      <c r="N7" s="28">
        <v>15.5</v>
      </c>
      <c r="O7" s="28">
        <v>11.87</v>
      </c>
      <c r="P7" s="28">
        <v>15.6</v>
      </c>
      <c r="Q7" s="28">
        <v>56.14</v>
      </c>
      <c r="R7" s="28">
        <v>80.94</v>
      </c>
      <c r="S7" s="28">
        <v>80.099999999999994</v>
      </c>
      <c r="T7" s="28">
        <v>77.84</v>
      </c>
      <c r="U7" s="28">
        <v>106.81</v>
      </c>
      <c r="V7" s="28">
        <v>75.61</v>
      </c>
      <c r="W7" s="28">
        <v>65.47</v>
      </c>
      <c r="X7" s="28">
        <v>64.78</v>
      </c>
      <c r="Y7" s="28">
        <v>64.069999999999993</v>
      </c>
      <c r="Z7" s="29"/>
      <c r="AA7" s="30">
        <f>IF(SUM(B7:Z7)&lt;&gt;0,AVERAGEIF(B7:Z7,"&lt;&gt;"""),"")</f>
        <v>66.038749999999979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14.471</v>
      </c>
      <c r="C14" s="57">
        <v>0.13800000000000001</v>
      </c>
      <c r="D14" s="57"/>
      <c r="E14" s="57">
        <v>2.0070000000000006</v>
      </c>
      <c r="F14" s="57">
        <v>2.5079999999999996</v>
      </c>
      <c r="G14" s="57">
        <v>4.6709999999999994</v>
      </c>
      <c r="H14" s="57"/>
      <c r="I14" s="57">
        <v>5.2320000000000002</v>
      </c>
      <c r="J14" s="57"/>
      <c r="K14" s="57">
        <v>13.302</v>
      </c>
      <c r="L14" s="57">
        <v>17.301000000000002</v>
      </c>
      <c r="M14" s="57"/>
      <c r="N14" s="57"/>
      <c r="O14" s="57"/>
      <c r="P14" s="57"/>
      <c r="Q14" s="57"/>
      <c r="R14" s="57">
        <v>21.137000000000004</v>
      </c>
      <c r="S14" s="57">
        <v>15.784999999999998</v>
      </c>
      <c r="T14" s="57">
        <v>6.7480000000000002</v>
      </c>
      <c r="U14" s="57"/>
      <c r="V14" s="57">
        <v>6.9719999999999995</v>
      </c>
      <c r="W14" s="57">
        <v>7.1349999999999998</v>
      </c>
      <c r="X14" s="57">
        <v>4.4179999999999993</v>
      </c>
      <c r="Y14" s="57"/>
      <c r="Z14" s="58"/>
      <c r="AA14" s="59">
        <f t="shared" si="0"/>
        <v>121.82499999999999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14.471</v>
      </c>
      <c r="C16" s="62">
        <f t="shared" ref="C16:Z16" si="1">IF(LEN(C$2)&gt;0,SUM(C10:C15),"")</f>
        <v>0.13800000000000001</v>
      </c>
      <c r="D16" s="62">
        <f t="shared" si="1"/>
        <v>0</v>
      </c>
      <c r="E16" s="62">
        <f t="shared" si="1"/>
        <v>2.0070000000000006</v>
      </c>
      <c r="F16" s="62">
        <f t="shared" si="1"/>
        <v>2.5079999999999996</v>
      </c>
      <c r="G16" s="62">
        <f t="shared" si="1"/>
        <v>4.6709999999999994</v>
      </c>
      <c r="H16" s="62">
        <f t="shared" si="1"/>
        <v>0</v>
      </c>
      <c r="I16" s="62">
        <f t="shared" si="1"/>
        <v>5.2320000000000002</v>
      </c>
      <c r="J16" s="62">
        <f t="shared" si="1"/>
        <v>0</v>
      </c>
      <c r="K16" s="62">
        <f t="shared" si="1"/>
        <v>13.302</v>
      </c>
      <c r="L16" s="62">
        <f t="shared" si="1"/>
        <v>17.301000000000002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21.137000000000004</v>
      </c>
      <c r="S16" s="62">
        <f t="shared" si="1"/>
        <v>15.784999999999998</v>
      </c>
      <c r="T16" s="62">
        <f t="shared" si="1"/>
        <v>6.7480000000000002</v>
      </c>
      <c r="U16" s="62">
        <f t="shared" si="1"/>
        <v>0</v>
      </c>
      <c r="V16" s="62">
        <f t="shared" si="1"/>
        <v>6.9719999999999995</v>
      </c>
      <c r="W16" s="62">
        <f t="shared" si="1"/>
        <v>7.1349999999999998</v>
      </c>
      <c r="X16" s="62">
        <f t="shared" si="1"/>
        <v>4.4179999999999993</v>
      </c>
      <c r="Y16" s="62">
        <f t="shared" si="1"/>
        <v>0</v>
      </c>
      <c r="Z16" s="63" t="str">
        <f t="shared" si="1"/>
        <v/>
      </c>
      <c r="AA16" s="64">
        <f>SUM(AA10:AA15)</f>
        <v>121.82499999999999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>
        <v>2.2999999999999998</v>
      </c>
      <c r="L19" s="72">
        <v>2.1</v>
      </c>
      <c r="M19" s="72">
        <v>2.1</v>
      </c>
      <c r="N19" s="72">
        <v>2.1</v>
      </c>
      <c r="O19" s="72">
        <v>2.1</v>
      </c>
      <c r="P19" s="72">
        <v>2.1</v>
      </c>
      <c r="Q19" s="72">
        <v>4.8</v>
      </c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17.599999999999998</v>
      </c>
    </row>
    <row r="20" spans="1:27" ht="24.95" customHeight="1" x14ac:dyDescent="0.2">
      <c r="A20" s="75" t="s">
        <v>15</v>
      </c>
      <c r="B20" s="76">
        <v>15.909000000000001</v>
      </c>
      <c r="C20" s="77">
        <v>16.011000000000003</v>
      </c>
      <c r="D20" s="77">
        <v>15.481</v>
      </c>
      <c r="E20" s="77">
        <v>16.062999999999999</v>
      </c>
      <c r="F20" s="77">
        <v>17.029999999999998</v>
      </c>
      <c r="G20" s="77">
        <v>27.096</v>
      </c>
      <c r="H20" s="77">
        <v>11</v>
      </c>
      <c r="I20" s="77">
        <v>13.065999999999999</v>
      </c>
      <c r="J20" s="77">
        <v>11</v>
      </c>
      <c r="K20" s="77">
        <v>15.715999999999999</v>
      </c>
      <c r="L20" s="77">
        <v>16.384</v>
      </c>
      <c r="M20" s="77">
        <v>12.202999999999999</v>
      </c>
      <c r="N20" s="77">
        <v>11</v>
      </c>
      <c r="O20" s="77">
        <v>11</v>
      </c>
      <c r="P20" s="77">
        <v>11.675000000000001</v>
      </c>
      <c r="Q20" s="77">
        <v>11.319000000000001</v>
      </c>
      <c r="R20" s="77">
        <v>17.088999999999999</v>
      </c>
      <c r="S20" s="77">
        <v>17.041</v>
      </c>
      <c r="T20" s="77">
        <v>15.458</v>
      </c>
      <c r="U20" s="77">
        <v>10.378</v>
      </c>
      <c r="V20" s="77">
        <v>13.379999999999999</v>
      </c>
      <c r="W20" s="77">
        <v>13.748000000000001</v>
      </c>
      <c r="X20" s="77">
        <v>14.629999999999999</v>
      </c>
      <c r="Y20" s="77">
        <v>11</v>
      </c>
      <c r="Z20" s="78"/>
      <c r="AA20" s="79">
        <f t="shared" si="2"/>
        <v>344.67700000000002</v>
      </c>
    </row>
    <row r="21" spans="1:27" ht="24.95" customHeight="1" x14ac:dyDescent="0.2">
      <c r="A21" s="75" t="s">
        <v>16</v>
      </c>
      <c r="B21" s="80">
        <v>29.274999999999999</v>
      </c>
      <c r="C21" s="81">
        <v>19.97</v>
      </c>
      <c r="D21" s="81">
        <v>4.2859999999999996</v>
      </c>
      <c r="E21" s="81">
        <v>32.262</v>
      </c>
      <c r="F21" s="81">
        <v>34.727000000000004</v>
      </c>
      <c r="G21" s="81">
        <v>50.501000000000005</v>
      </c>
      <c r="H21" s="81">
        <v>2.0960000000000001</v>
      </c>
      <c r="I21" s="81">
        <v>43.891999999999996</v>
      </c>
      <c r="J21" s="81">
        <v>1.5940000000000001</v>
      </c>
      <c r="K21" s="81">
        <v>24.689</v>
      </c>
      <c r="L21" s="81">
        <v>36.448999999999998</v>
      </c>
      <c r="M21" s="81">
        <v>4.218</v>
      </c>
      <c r="N21" s="81">
        <v>3.0830000000000002</v>
      </c>
      <c r="O21" s="81">
        <v>3.2069999999999999</v>
      </c>
      <c r="P21" s="81">
        <v>3.21</v>
      </c>
      <c r="Q21" s="81">
        <v>6.8290000000000006</v>
      </c>
      <c r="R21" s="81">
        <v>50.960999999999999</v>
      </c>
      <c r="S21" s="81">
        <v>51.604999999999997</v>
      </c>
      <c r="T21" s="81">
        <v>35.555999999999997</v>
      </c>
      <c r="U21" s="81">
        <v>3.1030000000000002</v>
      </c>
      <c r="V21" s="81">
        <v>37.812999999999995</v>
      </c>
      <c r="W21" s="81">
        <v>33.859000000000002</v>
      </c>
      <c r="X21" s="81">
        <v>24.054000000000002</v>
      </c>
      <c r="Y21" s="81">
        <v>1.5249999999999999</v>
      </c>
      <c r="Z21" s="78"/>
      <c r="AA21" s="79">
        <f t="shared" si="2"/>
        <v>538.76400000000001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45.183999999999997</v>
      </c>
      <c r="C25" s="88">
        <f t="shared" si="3"/>
        <v>35.981000000000002</v>
      </c>
      <c r="D25" s="88">
        <f t="shared" si="3"/>
        <v>19.766999999999999</v>
      </c>
      <c r="E25" s="88">
        <f t="shared" si="3"/>
        <v>48.325000000000003</v>
      </c>
      <c r="F25" s="88">
        <f t="shared" si="3"/>
        <v>51.757000000000005</v>
      </c>
      <c r="G25" s="88">
        <f t="shared" si="3"/>
        <v>77.597000000000008</v>
      </c>
      <c r="H25" s="88">
        <f t="shared" si="3"/>
        <v>13.096</v>
      </c>
      <c r="I25" s="88">
        <f t="shared" si="3"/>
        <v>56.957999999999998</v>
      </c>
      <c r="J25" s="88">
        <f t="shared" si="3"/>
        <v>12.593999999999999</v>
      </c>
      <c r="K25" s="88">
        <f t="shared" si="3"/>
        <v>42.704999999999998</v>
      </c>
      <c r="L25" s="88">
        <f t="shared" si="3"/>
        <v>54.933</v>
      </c>
      <c r="M25" s="88">
        <f t="shared" si="3"/>
        <v>18.521000000000001</v>
      </c>
      <c r="N25" s="88">
        <f t="shared" si="3"/>
        <v>16.183</v>
      </c>
      <c r="O25" s="88">
        <f t="shared" si="3"/>
        <v>16.306999999999999</v>
      </c>
      <c r="P25" s="88">
        <f t="shared" si="3"/>
        <v>16.984999999999999</v>
      </c>
      <c r="Q25" s="88">
        <f t="shared" si="3"/>
        <v>22.948</v>
      </c>
      <c r="R25" s="88">
        <f t="shared" si="3"/>
        <v>68.05</v>
      </c>
      <c r="S25" s="88">
        <f t="shared" si="3"/>
        <v>68.646000000000001</v>
      </c>
      <c r="T25" s="88">
        <f t="shared" si="3"/>
        <v>51.013999999999996</v>
      </c>
      <c r="U25" s="88">
        <f t="shared" si="3"/>
        <v>13.481</v>
      </c>
      <c r="V25" s="88">
        <f t="shared" si="3"/>
        <v>51.192999999999998</v>
      </c>
      <c r="W25" s="88">
        <f t="shared" si="3"/>
        <v>47.606999999999999</v>
      </c>
      <c r="X25" s="88">
        <f t="shared" si="3"/>
        <v>38.683999999999997</v>
      </c>
      <c r="Y25" s="88">
        <f t="shared" si="3"/>
        <v>12.525</v>
      </c>
      <c r="Z25" s="89">
        <f t="shared" si="3"/>
        <v>0</v>
      </c>
      <c r="AA25" s="90">
        <f t="shared" si="3"/>
        <v>901.04100000000005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59.655000000000001</v>
      </c>
      <c r="C29" s="77">
        <v>36.119</v>
      </c>
      <c r="D29" s="77">
        <v>19.766999999999999</v>
      </c>
      <c r="E29" s="77">
        <v>50.332000000000001</v>
      </c>
      <c r="F29" s="77">
        <v>54.265000000000001</v>
      </c>
      <c r="G29" s="77">
        <v>82.268000000000001</v>
      </c>
      <c r="H29" s="77">
        <v>13.096</v>
      </c>
      <c r="I29" s="77">
        <v>62.19</v>
      </c>
      <c r="J29" s="77">
        <v>12.593999999999999</v>
      </c>
      <c r="K29" s="77">
        <v>56.006999999999998</v>
      </c>
      <c r="L29" s="77">
        <v>72.233999999999995</v>
      </c>
      <c r="M29" s="77">
        <v>18.521000000000001</v>
      </c>
      <c r="N29" s="77">
        <v>16.183</v>
      </c>
      <c r="O29" s="77">
        <v>16.306999999999999</v>
      </c>
      <c r="P29" s="77">
        <v>16.984999999999999</v>
      </c>
      <c r="Q29" s="77">
        <v>22.948</v>
      </c>
      <c r="R29" s="77">
        <v>89.186999999999998</v>
      </c>
      <c r="S29" s="77">
        <v>84.430999999999997</v>
      </c>
      <c r="T29" s="77">
        <v>57.762</v>
      </c>
      <c r="U29" s="77">
        <v>13.481</v>
      </c>
      <c r="V29" s="77">
        <v>58.164999999999999</v>
      </c>
      <c r="W29" s="77">
        <v>54.741999999999997</v>
      </c>
      <c r="X29" s="77">
        <v>43.101999999999997</v>
      </c>
      <c r="Y29" s="77">
        <v>12.525</v>
      </c>
      <c r="Z29" s="78"/>
      <c r="AA29" s="79">
        <f>SUM(B29:Z29)</f>
        <v>1022.8659999999998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59.655000000000001</v>
      </c>
      <c r="C31" s="62">
        <f t="shared" si="4"/>
        <v>36.119</v>
      </c>
      <c r="D31" s="62">
        <f t="shared" si="4"/>
        <v>19.766999999999999</v>
      </c>
      <c r="E31" s="62">
        <f t="shared" si="4"/>
        <v>50.332000000000001</v>
      </c>
      <c r="F31" s="62">
        <f t="shared" si="4"/>
        <v>54.265000000000001</v>
      </c>
      <c r="G31" s="62">
        <f t="shared" si="4"/>
        <v>82.268000000000001</v>
      </c>
      <c r="H31" s="62">
        <f t="shared" si="4"/>
        <v>13.096</v>
      </c>
      <c r="I31" s="62">
        <f t="shared" si="4"/>
        <v>62.19</v>
      </c>
      <c r="J31" s="62">
        <f t="shared" si="4"/>
        <v>12.593999999999999</v>
      </c>
      <c r="K31" s="62">
        <f t="shared" si="4"/>
        <v>56.006999999999998</v>
      </c>
      <c r="L31" s="62">
        <f t="shared" si="4"/>
        <v>72.233999999999995</v>
      </c>
      <c r="M31" s="62">
        <f t="shared" si="4"/>
        <v>18.521000000000001</v>
      </c>
      <c r="N31" s="62">
        <f t="shared" si="4"/>
        <v>16.183</v>
      </c>
      <c r="O31" s="62">
        <f t="shared" si="4"/>
        <v>16.306999999999999</v>
      </c>
      <c r="P31" s="62">
        <f t="shared" si="4"/>
        <v>16.984999999999999</v>
      </c>
      <c r="Q31" s="62">
        <f t="shared" si="4"/>
        <v>22.948</v>
      </c>
      <c r="R31" s="62">
        <f t="shared" si="4"/>
        <v>89.186999999999998</v>
      </c>
      <c r="S31" s="62">
        <f t="shared" si="4"/>
        <v>84.430999999999997</v>
      </c>
      <c r="T31" s="62">
        <f t="shared" si="4"/>
        <v>57.762</v>
      </c>
      <c r="U31" s="62">
        <f t="shared" si="4"/>
        <v>13.481</v>
      </c>
      <c r="V31" s="62">
        <f t="shared" si="4"/>
        <v>58.164999999999999</v>
      </c>
      <c r="W31" s="62">
        <f t="shared" si="4"/>
        <v>54.741999999999997</v>
      </c>
      <c r="X31" s="62">
        <f t="shared" si="4"/>
        <v>43.101999999999997</v>
      </c>
      <c r="Y31" s="62">
        <f t="shared" si="4"/>
        <v>12.525</v>
      </c>
      <c r="Z31" s="63">
        <f t="shared" si="4"/>
        <v>0</v>
      </c>
      <c r="AA31" s="64">
        <f t="shared" si="4"/>
        <v>1022.8659999999998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>
        <v>27.4</v>
      </c>
      <c r="D38" s="99">
        <v>77.3</v>
      </c>
      <c r="E38" s="99"/>
      <c r="F38" s="99"/>
      <c r="G38" s="99"/>
      <c r="H38" s="99">
        <v>184.9</v>
      </c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289.60000000000002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27.4</v>
      </c>
      <c r="D39" s="88">
        <f t="shared" si="6"/>
        <v>77.3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184.9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289.60000000000002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>
        <v>27.4</v>
      </c>
      <c r="D46" s="99">
        <v>77.3</v>
      </c>
      <c r="E46" s="99"/>
      <c r="F46" s="99"/>
      <c r="G46" s="99"/>
      <c r="H46" s="99">
        <v>184.9</v>
      </c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289.60000000000002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27.4</v>
      </c>
      <c r="D48" s="88">
        <f t="shared" si="8"/>
        <v>77.3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184.9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289.60000000000002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59.655000000000001</v>
      </c>
      <c r="C51" s="88">
        <f t="shared" si="10"/>
        <v>63.518999999999998</v>
      </c>
      <c r="D51" s="88">
        <f t="shared" si="10"/>
        <v>97.066999999999993</v>
      </c>
      <c r="E51" s="88">
        <f t="shared" si="10"/>
        <v>50.332000000000001</v>
      </c>
      <c r="F51" s="88">
        <f t="shared" si="10"/>
        <v>54.265000000000008</v>
      </c>
      <c r="G51" s="88">
        <f t="shared" si="10"/>
        <v>82.268000000000001</v>
      </c>
      <c r="H51" s="88">
        <f t="shared" si="10"/>
        <v>197.99600000000001</v>
      </c>
      <c r="I51" s="88">
        <f t="shared" si="10"/>
        <v>62.19</v>
      </c>
      <c r="J51" s="88">
        <f t="shared" si="10"/>
        <v>12.593999999999999</v>
      </c>
      <c r="K51" s="88">
        <f t="shared" si="10"/>
        <v>56.006999999999998</v>
      </c>
      <c r="L51" s="88">
        <f t="shared" si="10"/>
        <v>72.234000000000009</v>
      </c>
      <c r="M51" s="88">
        <f t="shared" si="10"/>
        <v>18.521000000000001</v>
      </c>
      <c r="N51" s="88">
        <f t="shared" si="10"/>
        <v>16.183</v>
      </c>
      <c r="O51" s="88">
        <f t="shared" si="10"/>
        <v>16.306999999999999</v>
      </c>
      <c r="P51" s="88">
        <f t="shared" si="10"/>
        <v>16.984999999999999</v>
      </c>
      <c r="Q51" s="88">
        <f t="shared" si="10"/>
        <v>22.948</v>
      </c>
      <c r="R51" s="88">
        <f t="shared" si="10"/>
        <v>89.186999999999998</v>
      </c>
      <c r="S51" s="88">
        <f t="shared" si="10"/>
        <v>84.430999999999997</v>
      </c>
      <c r="T51" s="88">
        <f t="shared" si="10"/>
        <v>57.761999999999993</v>
      </c>
      <c r="U51" s="88">
        <f t="shared" si="10"/>
        <v>13.481</v>
      </c>
      <c r="V51" s="88">
        <f t="shared" si="10"/>
        <v>58.164999999999999</v>
      </c>
      <c r="W51" s="88">
        <f t="shared" si="10"/>
        <v>54.741999999999997</v>
      </c>
      <c r="X51" s="88">
        <f t="shared" si="10"/>
        <v>43.101999999999997</v>
      </c>
      <c r="Y51" s="88">
        <f t="shared" si="10"/>
        <v>12.525</v>
      </c>
      <c r="Z51" s="89">
        <f t="shared" si="10"/>
        <v>0</v>
      </c>
      <c r="AA51" s="104">
        <f>SUM(B51:Z51)</f>
        <v>1312.4659999999999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45397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>
        <v>27.4</v>
      </c>
      <c r="D4" s="18">
        <v>77.3</v>
      </c>
      <c r="E4" s="18">
        <v>-50.3</v>
      </c>
      <c r="F4" s="18">
        <v>-54.3</v>
      </c>
      <c r="G4" s="18">
        <v>-82.3</v>
      </c>
      <c r="H4" s="18">
        <v>184.9</v>
      </c>
      <c r="I4" s="18"/>
      <c r="J4" s="18"/>
      <c r="K4" s="18"/>
      <c r="L4" s="18"/>
      <c r="M4" s="18"/>
      <c r="N4" s="18"/>
      <c r="O4" s="18"/>
      <c r="P4" s="18"/>
      <c r="Q4" s="18"/>
      <c r="R4" s="18">
        <v>-40.6</v>
      </c>
      <c r="S4" s="18">
        <v>-37.5</v>
      </c>
      <c r="T4" s="18"/>
      <c r="U4" s="18"/>
      <c r="V4" s="18"/>
      <c r="W4" s="18"/>
      <c r="X4" s="18"/>
      <c r="Y4" s="18"/>
      <c r="Z4" s="19"/>
      <c r="AA4" s="111">
        <f>SUM(B4:Z4)</f>
        <v>24.6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76.06</v>
      </c>
      <c r="C7" s="117">
        <v>76.31</v>
      </c>
      <c r="D7" s="117">
        <v>74.53</v>
      </c>
      <c r="E7" s="117">
        <v>69</v>
      </c>
      <c r="F7" s="117">
        <v>65.19</v>
      </c>
      <c r="G7" s="117">
        <v>69.5</v>
      </c>
      <c r="H7" s="117">
        <v>111.99</v>
      </c>
      <c r="I7" s="117">
        <v>80.77</v>
      </c>
      <c r="J7" s="117">
        <v>63.3</v>
      </c>
      <c r="K7" s="117">
        <v>82.22</v>
      </c>
      <c r="L7" s="117">
        <v>64.88</v>
      </c>
      <c r="M7" s="117">
        <v>36.450000000000003</v>
      </c>
      <c r="N7" s="117">
        <v>15.5</v>
      </c>
      <c r="O7" s="117">
        <v>11.87</v>
      </c>
      <c r="P7" s="117">
        <v>15.6</v>
      </c>
      <c r="Q7" s="117">
        <v>56.14</v>
      </c>
      <c r="R7" s="117">
        <v>80.94</v>
      </c>
      <c r="S7" s="117">
        <v>80.099999999999994</v>
      </c>
      <c r="T7" s="117">
        <v>77.84</v>
      </c>
      <c r="U7" s="117">
        <v>106.81</v>
      </c>
      <c r="V7" s="117">
        <v>75.61</v>
      </c>
      <c r="W7" s="117">
        <v>65.47</v>
      </c>
      <c r="X7" s="117">
        <v>64.78</v>
      </c>
      <c r="Y7" s="117">
        <v>64.069999999999993</v>
      </c>
      <c r="Z7" s="118"/>
      <c r="AA7" s="119">
        <f>IF(SUM(B7:Z7)&lt;&gt;0,AVERAGEIF(B7:Z7,"&lt;&gt;"""),"")</f>
        <v>66.038749999999979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>
        <v>50.3</v>
      </c>
      <c r="F15" s="133">
        <v>54.3</v>
      </c>
      <c r="G15" s="133">
        <v>82.3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>
        <v>40.6</v>
      </c>
      <c r="S15" s="133">
        <v>37.5</v>
      </c>
      <c r="T15" s="133"/>
      <c r="U15" s="133"/>
      <c r="V15" s="133"/>
      <c r="W15" s="133"/>
      <c r="X15" s="133"/>
      <c r="Y15" s="133"/>
      <c r="Z15" s="131"/>
      <c r="AA15" s="132">
        <f t="shared" si="0"/>
        <v>265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50.3</v>
      </c>
      <c r="F16" s="135">
        <f t="shared" si="1"/>
        <v>54.3</v>
      </c>
      <c r="G16" s="135">
        <f t="shared" si="1"/>
        <v>82.3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40.6</v>
      </c>
      <c r="S16" s="135">
        <f t="shared" si="1"/>
        <v>37.5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265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>
        <v>27.4</v>
      </c>
      <c r="D23" s="133">
        <v>77.3</v>
      </c>
      <c r="E23" s="133"/>
      <c r="F23" s="133"/>
      <c r="G23" s="133"/>
      <c r="H23" s="133">
        <v>184.9</v>
      </c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289.60000000000002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27.4</v>
      </c>
      <c r="D24" s="135">
        <f t="shared" si="3"/>
        <v>77.3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184.9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289.60000000000002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2024-04-14T13:22:28Z</dcterms:created>
  <dcterms:modified xsi:type="dcterms:W3CDTF">2024-04-14T13:22:29Z</dcterms:modified>
</cp:coreProperties>
</file>