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<sst xmlns="http://schemas.openxmlformats.org/spreadsheetml/2006/main" count="117" uniqueCount="53">
  <si>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12/04/2024 16:22:50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</si>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</sst>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5650-4B84-95AB-34522F17E79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5650-4B84-95AB-34522F17E79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50.308999999999997</c:v>
                </c:pt>
                <c:pt idx="1">
                  <c:v>49.764000000000003</c:v>
                </c:pt>
                <c:pt idx="2">
                  <c:v>55.546999999999997</c:v>
                </c:pt>
                <c:pt idx="19">
                  <c:v>80.3</c:v>
                </c:pt>
                <c:pt idx="20">
                  <c:v>10.888999999999999</c:v>
                </c:pt>
                <c:pt idx="22">
                  <c:v>40.445999999999998</c:v>
                </c:pt>
                <c:pt idx="23">
                  <c:v>16.207999999999998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0-4B84-95AB-34522F17E79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50-4B84-95AB-34522F17E79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3">
                  <c:v>12.213999999999999</c:v>
                </c:pt>
                <c:pt idx="4">
                  <c:v>12.212</c:v>
                </c:pt>
                <c:pt idx="5">
                  <c:v>6.7349999999999994</c:v>
                </c:pt>
                <c:pt idx="6">
                  <c:v>3.1890000000000001</c:v>
                </c:pt>
                <c:pt idx="7">
                  <c:v>8.0410000000000004</c:v>
                </c:pt>
                <c:pt idx="8">
                  <c:v>12.477</c:v>
                </c:pt>
                <c:pt idx="9">
                  <c:v>33.31</c:v>
                </c:pt>
                <c:pt idx="10">
                  <c:v>35.787000000000006</c:v>
                </c:pt>
                <c:pt idx="11">
                  <c:v>90.245999999999995</c:v>
                </c:pt>
                <c:pt idx="12">
                  <c:v>68.147000000000006</c:v>
                </c:pt>
                <c:pt idx="13">
                  <c:v>58.878999999999998</c:v>
                </c:pt>
                <c:pt idx="14">
                  <c:v>50.918999999999997</c:v>
                </c:pt>
                <c:pt idx="15">
                  <c:v>30.670999999999999</c:v>
                </c:pt>
                <c:pt idx="16">
                  <c:v>36.076999999999998</c:v>
                </c:pt>
                <c:pt idx="17">
                  <c:v>5.0010000000000003</c:v>
                </c:pt>
                <c:pt idx="18">
                  <c:v>8.3290000000000006</c:v>
                </c:pt>
                <c:pt idx="2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50-4B84-95AB-34522F17E79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5650-4B84-95AB-34522F17E79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50-4B84-95AB-34522F17E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50.559000000000005</c:v>
                </c:pt>
                <c:pt idx="1">
                  <c:v>50.514000000000003</c:v>
                </c:pt>
                <c:pt idx="2">
                  <c:v>55.786999999999999</c:v>
                </c:pt>
                <c:pt idx="3">
                  <c:v>17.401</c:v>
                </c:pt>
                <c:pt idx="4">
                  <c:v>19.887999999999998</c:v>
                </c:pt>
                <c:pt idx="5">
                  <c:v>17.084</c:v>
                </c:pt>
                <c:pt idx="6">
                  <c:v>23.914000000000001</c:v>
                </c:pt>
                <c:pt idx="7">
                  <c:v>8.0409999999999986</c:v>
                </c:pt>
                <c:pt idx="8">
                  <c:v>13.129</c:v>
                </c:pt>
                <c:pt idx="9">
                  <c:v>44.286000000000001</c:v>
                </c:pt>
                <c:pt idx="10">
                  <c:v>42.760000000000005</c:v>
                </c:pt>
                <c:pt idx="11">
                  <c:v>90.246000000000009</c:v>
                </c:pt>
                <c:pt idx="12">
                  <c:v>68.146999999999991</c:v>
                </c:pt>
                <c:pt idx="13">
                  <c:v>58.878999999999998</c:v>
                </c:pt>
                <c:pt idx="14">
                  <c:v>50.918999999999997</c:v>
                </c:pt>
                <c:pt idx="15">
                  <c:v>30.670999999999996</c:v>
                </c:pt>
                <c:pt idx="16">
                  <c:v>47.076999999999998</c:v>
                </c:pt>
                <c:pt idx="17">
                  <c:v>5.0030000000000001</c:v>
                </c:pt>
                <c:pt idx="18">
                  <c:v>12.541</c:v>
                </c:pt>
                <c:pt idx="19">
                  <c:v>80.3</c:v>
                </c:pt>
                <c:pt idx="20">
                  <c:v>85.88900000000001</c:v>
                </c:pt>
                <c:pt idx="21">
                  <c:v>75</c:v>
                </c:pt>
                <c:pt idx="22">
                  <c:v>68.445999999999998</c:v>
                </c:pt>
                <c:pt idx="23">
                  <c:v>16.238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50-4B84-95AB-34522F17E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57.52</c:v>
                </c:pt>
                <c:pt idx="1">
                  <c:v>38</c:v>
                </c:pt>
                <c:pt idx="2">
                  <c:v>40</c:v>
                </c:pt>
                <c:pt idx="3">
                  <c:v>30.3</c:v>
                </c:pt>
                <c:pt idx="4">
                  <c:v>29.49</c:v>
                </c:pt>
                <c:pt idx="5">
                  <c:v>34.200000000000003</c:v>
                </c:pt>
                <c:pt idx="6">
                  <c:v>40.18</c:v>
                </c:pt>
                <c:pt idx="7">
                  <c:v>35.450000000000003</c:v>
                </c:pt>
                <c:pt idx="8">
                  <c:v>22.33</c:v>
                </c:pt>
                <c:pt idx="9">
                  <c:v>15.12</c:v>
                </c:pt>
                <c:pt idx="10">
                  <c:v>0.02</c:v>
                </c:pt>
                <c:pt idx="11">
                  <c:v>-3.43</c:v>
                </c:pt>
                <c:pt idx="12">
                  <c:v>-5.33</c:v>
                </c:pt>
                <c:pt idx="13">
                  <c:v>-5.5</c:v>
                </c:pt>
                <c:pt idx="14">
                  <c:v>-5.5</c:v>
                </c:pt>
                <c:pt idx="15">
                  <c:v>0.01</c:v>
                </c:pt>
                <c:pt idx="16">
                  <c:v>10.98</c:v>
                </c:pt>
                <c:pt idx="17">
                  <c:v>51.92</c:v>
                </c:pt>
                <c:pt idx="18">
                  <c:v>61.29</c:v>
                </c:pt>
                <c:pt idx="19">
                  <c:v>74.150000000000006</c:v>
                </c:pt>
                <c:pt idx="20">
                  <c:v>66.62</c:v>
                </c:pt>
                <c:pt idx="21">
                  <c:v>57.84</c:v>
                </c:pt>
                <c:pt idx="22">
                  <c:v>66</c:v>
                </c:pt>
                <c:pt idx="23">
                  <c:v>65.19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50-4B84-95AB-34522F17E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50.558999999999997</v>
      </c>
      <c r="C4" s="18">
        <v>50.514000000000003</v>
      </c>
      <c r="D4" s="18">
        <v>55.786999999999999</v>
      </c>
      <c r="E4" s="18">
        <v>17.401</v>
      </c>
      <c r="F4" s="18">
        <v>19.888000000000002</v>
      </c>
      <c r="G4" s="18">
        <v>17.084</v>
      </c>
      <c r="H4" s="18">
        <v>23.914000000000001</v>
      </c>
      <c r="I4" s="18">
        <v>8.0410000000000004</v>
      </c>
      <c r="J4" s="18">
        <v>13.129</v>
      </c>
      <c r="K4" s="18">
        <v>44.286000000000001</v>
      </c>
      <c r="L4" s="18">
        <v>42.760000000000005</v>
      </c>
      <c r="M4" s="18">
        <v>90.245999999999995</v>
      </c>
      <c r="N4" s="18">
        <v>68.147000000000006</v>
      </c>
      <c r="O4" s="18">
        <v>58.878999999999998</v>
      </c>
      <c r="P4" s="18">
        <v>50.918999999999997</v>
      </c>
      <c r="Q4" s="18">
        <v>30.670999999999999</v>
      </c>
      <c r="R4" s="18">
        <v>47.076999999999998</v>
      </c>
      <c r="S4" s="18">
        <v>5.0030000000000001</v>
      </c>
      <c r="T4" s="18">
        <v>12.541</v>
      </c>
      <c r="U4" s="18">
        <v>80.3</v>
      </c>
      <c r="V4" s="18">
        <v>85.888999999999996</v>
      </c>
      <c r="W4" s="18">
        <v>75</v>
      </c>
      <c r="X4" s="18">
        <v>68.445999999999998</v>
      </c>
      <c r="Y4" s="18">
        <v>16.238</v>
      </c>
      <c r="Z4" s="19"/>
      <c r="AA4" s="20">
        <f>SUM(B4:Z4)</f>
        <v>1032.7190000000001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57.52</v>
      </c>
      <c r="C7" s="28">
        <v>38</v>
      </c>
      <c r="D7" s="28">
        <v>40</v>
      </c>
      <c r="E7" s="28">
        <v>30.3</v>
      </c>
      <c r="F7" s="28">
        <v>29.49</v>
      </c>
      <c r="G7" s="28">
        <v>34.200000000000003</v>
      </c>
      <c r="H7" s="28">
        <v>40.18</v>
      </c>
      <c r="I7" s="28">
        <v>35.450000000000003</v>
      </c>
      <c r="J7" s="28">
        <v>22.33</v>
      </c>
      <c r="K7" s="28">
        <v>15.12</v>
      </c>
      <c r="L7" s="28">
        <v>0.02</v>
      </c>
      <c r="M7" s="28">
        <v>-3.43</v>
      </c>
      <c r="N7" s="28">
        <v>-5.33</v>
      </c>
      <c r="O7" s="28">
        <v>-5.5</v>
      </c>
      <c r="P7" s="28">
        <v>-5.5</v>
      </c>
      <c r="Q7" s="28">
        <v>0.01</v>
      </c>
      <c r="R7" s="28">
        <v>10.98</v>
      </c>
      <c r="S7" s="28">
        <v>51.92</v>
      </c>
      <c r="T7" s="28">
        <v>61.29</v>
      </c>
      <c r="U7" s="28">
        <v>74.150000000000006</v>
      </c>
      <c r="V7" s="28">
        <v>66.62</v>
      </c>
      <c r="W7" s="28">
        <v>57.84</v>
      </c>
      <c r="X7" s="28">
        <v>66</v>
      </c>
      <c r="Y7" s="28">
        <v>65.19</v>
      </c>
      <c r="Z7" s="29"/>
      <c r="AA7" s="30">
        <f>IF(SUM(B7:Z7)&lt;&gt;0,AVERAGEIF(B7:Z7,"&lt;&gt;"""),"")</f>
        <v>32.368750000000006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50.308999999999997</v>
      </c>
      <c r="C12" s="52">
        <v>49.764000000000003</v>
      </c>
      <c r="D12" s="52">
        <v>55.546999999999997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>
        <v>80.3</v>
      </c>
      <c r="V12" s="52">
        <v>10.888999999999999</v>
      </c>
      <c r="W12" s="52"/>
      <c r="X12" s="52">
        <v>40.445999999999998</v>
      </c>
      <c r="Y12" s="52">
        <v>16.207999999999998</v>
      </c>
      <c r="Z12" s="53"/>
      <c r="AA12" s="54">
        <f t="shared" si="0"/>
        <v>303.46299999999997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>
        <v>20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20</v>
      </c>
    </row>
    <row r="14" spans="1:27" ht="24.95" customHeight="1" x14ac:dyDescent="0.2">
      <c r="A14" s="55" t="s">
        <v>10</v>
      </c>
      <c r="B14" s="56"/>
      <c r="C14" s="57"/>
      <c r="D14" s="57"/>
      <c r="E14" s="57">
        <v>12.213999999999999</v>
      </c>
      <c r="F14" s="57">
        <v>12.212</v>
      </c>
      <c r="G14" s="57">
        <v>6.7349999999999994</v>
      </c>
      <c r="H14" s="57">
        <v>3.1890000000000001</v>
      </c>
      <c r="I14" s="57">
        <v>8.0410000000000004</v>
      </c>
      <c r="J14" s="57">
        <v>12.477</v>
      </c>
      <c r="K14" s="57">
        <v>33.31</v>
      </c>
      <c r="L14" s="57">
        <v>35.787000000000006</v>
      </c>
      <c r="M14" s="57">
        <v>90.245999999999995</v>
      </c>
      <c r="N14" s="57">
        <v>68.147000000000006</v>
      </c>
      <c r="O14" s="57">
        <v>58.878999999999998</v>
      </c>
      <c r="P14" s="57">
        <v>50.918999999999997</v>
      </c>
      <c r="Q14" s="57">
        <v>30.670999999999999</v>
      </c>
      <c r="R14" s="57">
        <v>36.076999999999998</v>
      </c>
      <c r="S14" s="57">
        <v>5.0010000000000003</v>
      </c>
      <c r="T14" s="57">
        <v>8.3290000000000006</v>
      </c>
      <c r="U14" s="57"/>
      <c r="V14" s="57"/>
      <c r="W14" s="57"/>
      <c r="X14" s="57"/>
      <c r="Y14" s="57">
        <v>0.03</v>
      </c>
      <c r="Z14" s="58"/>
      <c r="AA14" s="59">
        <f t="shared" si="0"/>
        <v>472.26399999999995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50.308999999999997</v>
      </c>
      <c r="C16" s="62">
        <f t="shared" ref="C16:Z16" si="1">IF(LEN(C$2)&gt;0,SUM(C10:C15),"")</f>
        <v>49.764000000000003</v>
      </c>
      <c r="D16" s="62">
        <f t="shared" si="1"/>
        <v>55.546999999999997</v>
      </c>
      <c r="E16" s="62">
        <f t="shared" si="1"/>
        <v>12.213999999999999</v>
      </c>
      <c r="F16" s="62">
        <f t="shared" si="1"/>
        <v>12.212</v>
      </c>
      <c r="G16" s="62">
        <f t="shared" si="1"/>
        <v>6.7349999999999994</v>
      </c>
      <c r="H16" s="62">
        <f t="shared" si="1"/>
        <v>23.189</v>
      </c>
      <c r="I16" s="62">
        <f t="shared" si="1"/>
        <v>8.0410000000000004</v>
      </c>
      <c r="J16" s="62">
        <f t="shared" si="1"/>
        <v>12.477</v>
      </c>
      <c r="K16" s="62">
        <f t="shared" si="1"/>
        <v>33.31</v>
      </c>
      <c r="L16" s="62">
        <f t="shared" si="1"/>
        <v>35.787000000000006</v>
      </c>
      <c r="M16" s="62">
        <f t="shared" si="1"/>
        <v>90.245999999999995</v>
      </c>
      <c r="N16" s="62">
        <f t="shared" si="1"/>
        <v>68.147000000000006</v>
      </c>
      <c r="O16" s="62">
        <f t="shared" si="1"/>
        <v>58.878999999999998</v>
      </c>
      <c r="P16" s="62">
        <f t="shared" si="1"/>
        <v>50.918999999999997</v>
      </c>
      <c r="Q16" s="62">
        <f t="shared" si="1"/>
        <v>30.670999999999999</v>
      </c>
      <c r="R16" s="62">
        <f t="shared" si="1"/>
        <v>36.076999999999998</v>
      </c>
      <c r="S16" s="62">
        <f t="shared" si="1"/>
        <v>5.0010000000000003</v>
      </c>
      <c r="T16" s="62">
        <f t="shared" si="1"/>
        <v>8.3290000000000006</v>
      </c>
      <c r="U16" s="62">
        <f t="shared" si="1"/>
        <v>80.3</v>
      </c>
      <c r="V16" s="62">
        <f t="shared" si="1"/>
        <v>10.888999999999999</v>
      </c>
      <c r="W16" s="62">
        <f t="shared" si="1"/>
        <v>0</v>
      </c>
      <c r="X16" s="62">
        <f t="shared" si="1"/>
        <v>40.445999999999998</v>
      </c>
      <c r="Y16" s="62">
        <f t="shared" si="1"/>
        <v>16.238</v>
      </c>
      <c r="Z16" s="63" t="str">
        <f t="shared" si="1"/>
        <v/>
      </c>
      <c r="AA16" s="64">
        <f>SUM(AA10:AA15)</f>
        <v>795.72699999999986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>
        <v>75</v>
      </c>
      <c r="W19" s="72">
        <v>75</v>
      </c>
      <c r="X19" s="72">
        <v>28</v>
      </c>
      <c r="Y19" s="72"/>
      <c r="Z19" s="73"/>
      <c r="AA19" s="74">
        <f t="shared" ref="AA19:AA24" si="2">SUM(B19:Z19)</f>
        <v>178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>
        <v>0.65200000000000002</v>
      </c>
      <c r="K20" s="77">
        <v>5.976</v>
      </c>
      <c r="L20" s="77">
        <v>1.9730000000000001</v>
      </c>
      <c r="M20" s="77"/>
      <c r="N20" s="77"/>
      <c r="O20" s="77"/>
      <c r="P20" s="77"/>
      <c r="Q20" s="77"/>
      <c r="R20" s="77">
        <v>6</v>
      </c>
      <c r="S20" s="77">
        <v>2E-3</v>
      </c>
      <c r="T20" s="77">
        <v>3.9620000000000002</v>
      </c>
      <c r="U20" s="77"/>
      <c r="V20" s="77"/>
      <c r="W20" s="77"/>
      <c r="X20" s="77"/>
      <c r="Y20" s="77"/>
      <c r="Z20" s="78"/>
      <c r="AA20" s="79">
        <f t="shared" si="2"/>
        <v>18.565000000000001</v>
      </c>
    </row>
    <row r="21" spans="1:27" ht="24.95" customHeight="1" x14ac:dyDescent="0.2">
      <c r="A21" s="75" t="s">
        <v>16</v>
      </c>
      <c r="B21" s="80">
        <v>0.25</v>
      </c>
      <c r="C21" s="81">
        <v>0.75</v>
      </c>
      <c r="D21" s="81">
        <v>0.24</v>
      </c>
      <c r="E21" s="81">
        <v>5.1870000000000003</v>
      </c>
      <c r="F21" s="81">
        <v>7.6760000000000002</v>
      </c>
      <c r="G21" s="81">
        <v>10.349</v>
      </c>
      <c r="H21" s="81">
        <v>0.72500000000000009</v>
      </c>
      <c r="I21" s="81"/>
      <c r="J21" s="81"/>
      <c r="K21" s="81">
        <v>5</v>
      </c>
      <c r="L21" s="81">
        <v>5</v>
      </c>
      <c r="M21" s="81"/>
      <c r="N21" s="81"/>
      <c r="O21" s="81"/>
      <c r="P21" s="81"/>
      <c r="Q21" s="81"/>
      <c r="R21" s="81">
        <v>5</v>
      </c>
      <c r="S21" s="81"/>
      <c r="T21" s="81">
        <v>0.25</v>
      </c>
      <c r="U21" s="81"/>
      <c r="V21" s="81"/>
      <c r="W21" s="81"/>
      <c r="X21" s="81"/>
      <c r="Y21" s="81"/>
      <c r="Z21" s="78"/>
      <c r="AA21" s="79">
        <f t="shared" si="2"/>
        <v>40.427000000000007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0.25</v>
      </c>
      <c r="C25" s="88">
        <f t="shared" ref="C25:Z25" si="3">IF(LEN(C$2)&gt;0,SUM(C19:C24),"")</f>
        <v>0.75</v>
      </c>
      <c r="D25" s="88">
        <f t="shared" si="3"/>
        <v>0.24</v>
      </c>
      <c r="E25" s="88">
        <f t="shared" si="3"/>
        <v>5.1870000000000003</v>
      </c>
      <c r="F25" s="88">
        <f t="shared" si="3"/>
        <v>7.6760000000000002</v>
      </c>
      <c r="G25" s="88">
        <f t="shared" si="3"/>
        <v>10.349</v>
      </c>
      <c r="H25" s="88">
        <f t="shared" si="3"/>
        <v>0.72500000000000009</v>
      </c>
      <c r="I25" s="88">
        <f t="shared" si="3"/>
        <v>0</v>
      </c>
      <c r="J25" s="88">
        <f t="shared" si="3"/>
        <v>0.65200000000000002</v>
      </c>
      <c r="K25" s="88">
        <f t="shared" si="3"/>
        <v>10.975999999999999</v>
      </c>
      <c r="L25" s="88">
        <f t="shared" si="3"/>
        <v>6.9729999999999999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11</v>
      </c>
      <c r="S25" s="88">
        <f t="shared" si="3"/>
        <v>2E-3</v>
      </c>
      <c r="T25" s="88">
        <f t="shared" si="3"/>
        <v>4.2119999999999997</v>
      </c>
      <c r="U25" s="88">
        <f t="shared" si="3"/>
        <v>0</v>
      </c>
      <c r="V25" s="88">
        <f t="shared" si="3"/>
        <v>75</v>
      </c>
      <c r="W25" s="88">
        <f t="shared" si="3"/>
        <v>75</v>
      </c>
      <c r="X25" s="88">
        <f t="shared" si="3"/>
        <v>28</v>
      </c>
      <c r="Y25" s="88">
        <f t="shared" si="3"/>
        <v>0</v>
      </c>
      <c r="Z25" s="89" t="str">
        <f t="shared" si="3"/>
        <v/>
      </c>
      <c r="AA25" s="90">
        <f>SUM(AA19:AA24)</f>
        <v>236.99200000000002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50.558999999999997</v>
      </c>
      <c r="C29" s="77">
        <v>50.514000000000003</v>
      </c>
      <c r="D29" s="77">
        <v>55.786999999999999</v>
      </c>
      <c r="E29" s="77">
        <v>17.401</v>
      </c>
      <c r="F29" s="77">
        <v>19.888000000000002</v>
      </c>
      <c r="G29" s="77">
        <v>17.084</v>
      </c>
      <c r="H29" s="77">
        <v>23.914000000000001</v>
      </c>
      <c r="I29" s="77">
        <v>8.0410000000000004</v>
      </c>
      <c r="J29" s="77">
        <v>13.129</v>
      </c>
      <c r="K29" s="77">
        <v>44.286000000000001</v>
      </c>
      <c r="L29" s="77">
        <v>42.76</v>
      </c>
      <c r="M29" s="77">
        <v>90.245999999999995</v>
      </c>
      <c r="N29" s="77">
        <v>68.147000000000006</v>
      </c>
      <c r="O29" s="77">
        <v>58.878999999999998</v>
      </c>
      <c r="P29" s="77">
        <v>50.918999999999997</v>
      </c>
      <c r="Q29" s="77">
        <v>30.670999999999999</v>
      </c>
      <c r="R29" s="77">
        <v>47.076999999999998</v>
      </c>
      <c r="S29" s="77">
        <v>5.0030000000000001</v>
      </c>
      <c r="T29" s="77">
        <v>12.541</v>
      </c>
      <c r="U29" s="77">
        <v>80.3</v>
      </c>
      <c r="V29" s="77">
        <v>85.888999999999996</v>
      </c>
      <c r="W29" s="77">
        <v>75</v>
      </c>
      <c r="X29" s="77">
        <v>68.445999999999998</v>
      </c>
      <c r="Y29" s="77">
        <v>16.238</v>
      </c>
      <c r="Z29" s="78"/>
      <c r="AA29" s="79">
        <f>SUM(B29:Z29)</f>
        <v>1032.7190000000001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50.558999999999997</v>
      </c>
      <c r="C31" s="62">
        <f t="shared" ref="C31:Z31" si="4">IF(LEN(C$2)&gt;0,SUM(C28:C30),"")</f>
        <v>50.514000000000003</v>
      </c>
      <c r="D31" s="62">
        <f t="shared" si="4"/>
        <v>55.786999999999999</v>
      </c>
      <c r="E31" s="62">
        <f t="shared" si="4"/>
        <v>17.401</v>
      </c>
      <c r="F31" s="62">
        <f t="shared" si="4"/>
        <v>19.888000000000002</v>
      </c>
      <c r="G31" s="62">
        <f t="shared" si="4"/>
        <v>17.084</v>
      </c>
      <c r="H31" s="62">
        <f t="shared" si="4"/>
        <v>23.914000000000001</v>
      </c>
      <c r="I31" s="62">
        <f t="shared" si="4"/>
        <v>8.0410000000000004</v>
      </c>
      <c r="J31" s="62">
        <f t="shared" si="4"/>
        <v>13.129</v>
      </c>
      <c r="K31" s="62">
        <f t="shared" si="4"/>
        <v>44.286000000000001</v>
      </c>
      <c r="L31" s="62">
        <f t="shared" si="4"/>
        <v>42.76</v>
      </c>
      <c r="M31" s="62">
        <f t="shared" si="4"/>
        <v>90.245999999999995</v>
      </c>
      <c r="N31" s="62">
        <f t="shared" si="4"/>
        <v>68.147000000000006</v>
      </c>
      <c r="O31" s="62">
        <f t="shared" si="4"/>
        <v>58.878999999999998</v>
      </c>
      <c r="P31" s="62">
        <f t="shared" si="4"/>
        <v>50.918999999999997</v>
      </c>
      <c r="Q31" s="62">
        <f t="shared" si="4"/>
        <v>30.670999999999999</v>
      </c>
      <c r="R31" s="62">
        <f t="shared" si="4"/>
        <v>47.076999999999998</v>
      </c>
      <c r="S31" s="62">
        <f t="shared" si="4"/>
        <v>5.0030000000000001</v>
      </c>
      <c r="T31" s="62">
        <f t="shared" si="4"/>
        <v>12.541</v>
      </c>
      <c r="U31" s="62">
        <f t="shared" si="4"/>
        <v>80.3</v>
      </c>
      <c r="V31" s="62">
        <f t="shared" si="4"/>
        <v>85.888999999999996</v>
      </c>
      <c r="W31" s="62">
        <f t="shared" si="4"/>
        <v>75</v>
      </c>
      <c r="X31" s="62">
        <f t="shared" si="4"/>
        <v>68.445999999999998</v>
      </c>
      <c r="Y31" s="62">
        <f t="shared" si="4"/>
        <v>16.238</v>
      </c>
      <c r="Z31" s="63" t="str">
        <f t="shared" si="4"/>
        <v/>
      </c>
      <c r="AA31" s="64">
        <f>SUM(AA28:AA30)</f>
        <v>1032.7190000000001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50.558999999999997</v>
      </c>
      <c r="C51" s="88">
        <f t="shared" si="10"/>
        <v>50.514000000000003</v>
      </c>
      <c r="D51" s="88">
        <f t="shared" si="10"/>
        <v>55.786999999999999</v>
      </c>
      <c r="E51" s="88">
        <f t="shared" si="10"/>
        <v>17.401</v>
      </c>
      <c r="F51" s="88">
        <f t="shared" si="10"/>
        <v>19.887999999999998</v>
      </c>
      <c r="G51" s="88">
        <f t="shared" si="10"/>
        <v>17.084</v>
      </c>
      <c r="H51" s="88">
        <f t="shared" si="10"/>
        <v>23.914000000000001</v>
      </c>
      <c r="I51" s="88">
        <f t="shared" si="10"/>
        <v>8.0410000000000004</v>
      </c>
      <c r="J51" s="88">
        <f t="shared" si="10"/>
        <v>13.129</v>
      </c>
      <c r="K51" s="88">
        <f t="shared" si="10"/>
        <v>44.286000000000001</v>
      </c>
      <c r="L51" s="88">
        <f t="shared" si="10"/>
        <v>42.760000000000005</v>
      </c>
      <c r="M51" s="88">
        <f t="shared" si="10"/>
        <v>90.245999999999995</v>
      </c>
      <c r="N51" s="88">
        <f t="shared" si="10"/>
        <v>68.147000000000006</v>
      </c>
      <c r="O51" s="88">
        <f t="shared" si="10"/>
        <v>58.878999999999998</v>
      </c>
      <c r="P51" s="88">
        <f t="shared" si="10"/>
        <v>50.918999999999997</v>
      </c>
      <c r="Q51" s="88">
        <f t="shared" si="10"/>
        <v>30.670999999999999</v>
      </c>
      <c r="R51" s="88">
        <f t="shared" si="10"/>
        <v>47.076999999999998</v>
      </c>
      <c r="S51" s="88">
        <f t="shared" si="10"/>
        <v>5.0030000000000001</v>
      </c>
      <c r="T51" s="88">
        <f t="shared" si="10"/>
        <v>12.541</v>
      </c>
      <c r="U51" s="88">
        <f t="shared" si="10"/>
        <v>80.3</v>
      </c>
      <c r="V51" s="88">
        <f t="shared" si="10"/>
        <v>85.888999999999996</v>
      </c>
      <c r="W51" s="88">
        <f t="shared" si="10"/>
        <v>75</v>
      </c>
      <c r="X51" s="88">
        <f t="shared" si="10"/>
        <v>68.445999999999998</v>
      </c>
      <c r="Y51" s="88">
        <f t="shared" si="10"/>
        <v>16.238</v>
      </c>
      <c r="Z51" s="89" t="str">
        <f t="shared" si="10"/>
        <v/>
      </c>
      <c r="AA51" s="104">
        <f>SUM(B51:Z51)</f>
        <v>1032.7190000000001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50.559000000000005</v>
      </c>
      <c r="C4" s="18">
        <v>50.514000000000003</v>
      </c>
      <c r="D4" s="18">
        <v>55.786999999999999</v>
      </c>
      <c r="E4" s="18">
        <v>17.401</v>
      </c>
      <c r="F4" s="18">
        <v>19.887999999999998</v>
      </c>
      <c r="G4" s="18">
        <v>17.084</v>
      </c>
      <c r="H4" s="18">
        <v>23.914000000000001</v>
      </c>
      <c r="I4" s="18">
        <v>8.0409999999999986</v>
      </c>
      <c r="J4" s="18">
        <v>13.129</v>
      </c>
      <c r="K4" s="18">
        <v>44.286000000000001</v>
      </c>
      <c r="L4" s="18">
        <v>42.760000000000005</v>
      </c>
      <c r="M4" s="18">
        <v>90.246000000000009</v>
      </c>
      <c r="N4" s="18">
        <v>68.146999999999991</v>
      </c>
      <c r="O4" s="18">
        <v>58.878999999999998</v>
      </c>
      <c r="P4" s="18">
        <v>50.918999999999997</v>
      </c>
      <c r="Q4" s="18">
        <v>30.670999999999996</v>
      </c>
      <c r="R4" s="18">
        <v>47.076999999999998</v>
      </c>
      <c r="S4" s="18">
        <v>5.0030000000000001</v>
      </c>
      <c r="T4" s="18">
        <v>12.541</v>
      </c>
      <c r="U4" s="18">
        <v>80.3</v>
      </c>
      <c r="V4" s="18">
        <v>85.88900000000001</v>
      </c>
      <c r="W4" s="18">
        <v>75</v>
      </c>
      <c r="X4" s="18">
        <v>68.445999999999998</v>
      </c>
      <c r="Y4" s="18">
        <v>16.238</v>
      </c>
      <c r="Z4" s="19"/>
      <c r="AA4" s="20">
        <f>SUM(B4:Z4)</f>
        <v>1032.7190000000001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57.52</v>
      </c>
      <c r="C7" s="28">
        <v>38</v>
      </c>
      <c r="D7" s="28">
        <v>40</v>
      </c>
      <c r="E7" s="28">
        <v>30.3</v>
      </c>
      <c r="F7" s="28">
        <v>29.49</v>
      </c>
      <c r="G7" s="28">
        <v>34.200000000000003</v>
      </c>
      <c r="H7" s="28">
        <v>40.18</v>
      </c>
      <c r="I7" s="28">
        <v>35.450000000000003</v>
      </c>
      <c r="J7" s="28">
        <v>22.33</v>
      </c>
      <c r="K7" s="28">
        <v>15.12</v>
      </c>
      <c r="L7" s="28">
        <v>0.02</v>
      </c>
      <c r="M7" s="28">
        <v>-3.43</v>
      </c>
      <c r="N7" s="28">
        <v>-5.33</v>
      </c>
      <c r="O7" s="28">
        <v>-5.5</v>
      </c>
      <c r="P7" s="28">
        <v>-5.5</v>
      </c>
      <c r="Q7" s="28">
        <v>0.01</v>
      </c>
      <c r="R7" s="28">
        <v>10.98</v>
      </c>
      <c r="S7" s="28">
        <v>51.92</v>
      </c>
      <c r="T7" s="28">
        <v>61.29</v>
      </c>
      <c r="U7" s="28">
        <v>74.150000000000006</v>
      </c>
      <c r="V7" s="28">
        <v>66.62</v>
      </c>
      <c r="W7" s="28">
        <v>57.84</v>
      </c>
      <c r="X7" s="28">
        <v>66</v>
      </c>
      <c r="Y7" s="28">
        <v>65.19</v>
      </c>
      <c r="Z7" s="29"/>
      <c r="AA7" s="30">
        <f>IF(SUM(B7:Z7)&lt;&gt;0,AVERAGEIF(B7:Z7,"&lt;&gt;"""),"")</f>
        <v>32.368750000000006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3.3469999999999995</v>
      </c>
      <c r="C14" s="57">
        <v>12.609</v>
      </c>
      <c r="D14" s="57">
        <v>13.965999999999999</v>
      </c>
      <c r="E14" s="57">
        <v>0.76700000000000002</v>
      </c>
      <c r="F14" s="57">
        <v>0.72899999999999998</v>
      </c>
      <c r="G14" s="57">
        <v>0.03</v>
      </c>
      <c r="H14" s="57">
        <v>0.71299999999999997</v>
      </c>
      <c r="I14" s="57"/>
      <c r="J14" s="57"/>
      <c r="K14" s="57"/>
      <c r="L14" s="57"/>
      <c r="M14" s="57">
        <v>25.975000000000001</v>
      </c>
      <c r="N14" s="57">
        <v>25.617999999999999</v>
      </c>
      <c r="O14" s="57">
        <v>17.533999999999999</v>
      </c>
      <c r="P14" s="57">
        <v>18.62</v>
      </c>
      <c r="Q14" s="57">
        <v>7.258</v>
      </c>
      <c r="R14" s="57"/>
      <c r="S14" s="57"/>
      <c r="T14" s="57"/>
      <c r="U14" s="57">
        <v>14.281000000000001</v>
      </c>
      <c r="V14" s="57">
        <v>19.25</v>
      </c>
      <c r="W14" s="57">
        <v>18.625</v>
      </c>
      <c r="X14" s="57">
        <v>13.094999999999999</v>
      </c>
      <c r="Y14" s="57"/>
      <c r="Z14" s="58"/>
      <c r="AA14" s="59">
        <f t="shared" si="0"/>
        <v>192.41699999999997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3.3469999999999995</v>
      </c>
      <c r="C16" s="62">
        <f t="shared" ref="C16:Z16" si="1">IF(LEN(C$2)&gt;0,SUM(C10:C15),"")</f>
        <v>12.609</v>
      </c>
      <c r="D16" s="62">
        <f t="shared" si="1"/>
        <v>13.965999999999999</v>
      </c>
      <c r="E16" s="62">
        <f t="shared" si="1"/>
        <v>0.76700000000000002</v>
      </c>
      <c r="F16" s="62">
        <f t="shared" si="1"/>
        <v>0.72899999999999998</v>
      </c>
      <c r="G16" s="62">
        <f t="shared" si="1"/>
        <v>0.03</v>
      </c>
      <c r="H16" s="62">
        <f t="shared" si="1"/>
        <v>0.71299999999999997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25.975000000000001</v>
      </c>
      <c r="N16" s="62">
        <f t="shared" si="1"/>
        <v>25.617999999999999</v>
      </c>
      <c r="O16" s="62">
        <f t="shared" si="1"/>
        <v>17.533999999999999</v>
      </c>
      <c r="P16" s="62">
        <f t="shared" si="1"/>
        <v>18.62</v>
      </c>
      <c r="Q16" s="62">
        <f t="shared" si="1"/>
        <v>7.258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14.281000000000001</v>
      </c>
      <c r="V16" s="62">
        <f t="shared" si="1"/>
        <v>19.25</v>
      </c>
      <c r="W16" s="62">
        <f t="shared" si="1"/>
        <v>18.625</v>
      </c>
      <c r="X16" s="62">
        <f t="shared" si="1"/>
        <v>13.094999999999999</v>
      </c>
      <c r="Y16" s="62">
        <f t="shared" si="1"/>
        <v>0</v>
      </c>
      <c r="Z16" s="63" t="str">
        <f t="shared" si="1"/>
        <v/>
      </c>
      <c r="AA16" s="64">
        <f>SUM(AA10:AA15)</f>
        <v>192.41699999999997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>
        <v>1.5</v>
      </c>
      <c r="E19" s="72">
        <v>1.5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1.5</v>
      </c>
      <c r="R19" s="72">
        <v>44.056999999999995</v>
      </c>
      <c r="S19" s="72"/>
      <c r="T19" s="72">
        <v>12.541</v>
      </c>
      <c r="U19" s="72"/>
      <c r="V19" s="72"/>
      <c r="W19" s="72"/>
      <c r="X19" s="72"/>
      <c r="Y19" s="72"/>
      <c r="Z19" s="73"/>
      <c r="AA19" s="74">
        <f t="shared" ref="AA19:AA24" si="2">SUM(B19:Z19)</f>
        <v>77.597999999999985</v>
      </c>
    </row>
    <row r="20" spans="1:27" ht="24.95" customHeight="1" x14ac:dyDescent="0.2">
      <c r="A20" s="75" t="s">
        <v>15</v>
      </c>
      <c r="B20" s="76">
        <v>6.6269999999999998</v>
      </c>
      <c r="C20" s="77">
        <v>7.0430000000000001</v>
      </c>
      <c r="D20" s="77">
        <v>7.1150000000000002</v>
      </c>
      <c r="E20" s="77">
        <v>5.133</v>
      </c>
      <c r="F20" s="77">
        <v>4.8730000000000002</v>
      </c>
      <c r="G20" s="77">
        <v>4.8780000000000001</v>
      </c>
      <c r="H20" s="77">
        <v>4.9420000000000002</v>
      </c>
      <c r="I20" s="77"/>
      <c r="J20" s="77"/>
      <c r="K20" s="77">
        <v>12.342000000000001</v>
      </c>
      <c r="L20" s="77">
        <v>5.86</v>
      </c>
      <c r="M20" s="77">
        <v>15.819999999999999</v>
      </c>
      <c r="N20" s="77">
        <v>12.679</v>
      </c>
      <c r="O20" s="77">
        <v>11.662999999999998</v>
      </c>
      <c r="P20" s="77">
        <v>10.657999999999999</v>
      </c>
      <c r="Q20" s="77">
        <v>6.9169999999999998</v>
      </c>
      <c r="R20" s="77"/>
      <c r="S20" s="77"/>
      <c r="T20" s="77"/>
      <c r="U20" s="77">
        <v>6.4409999999999998</v>
      </c>
      <c r="V20" s="77">
        <v>7.2990000000000004</v>
      </c>
      <c r="W20" s="77">
        <v>2.9329999999999998</v>
      </c>
      <c r="X20" s="77">
        <v>5.1619999999999999</v>
      </c>
      <c r="Y20" s="77">
        <v>4.6280000000000001</v>
      </c>
      <c r="Z20" s="78"/>
      <c r="AA20" s="79">
        <f t="shared" si="2"/>
        <v>143.01299999999998</v>
      </c>
    </row>
    <row r="21" spans="1:27" ht="24.95" customHeight="1" x14ac:dyDescent="0.2">
      <c r="A21" s="75" t="s">
        <v>16</v>
      </c>
      <c r="B21" s="80">
        <v>40.585000000000008</v>
      </c>
      <c r="C21" s="81">
        <v>30.862000000000002</v>
      </c>
      <c r="D21" s="81">
        <v>33.205999999999996</v>
      </c>
      <c r="E21" s="81">
        <v>10.000999999999999</v>
      </c>
      <c r="F21" s="81">
        <v>12.786</v>
      </c>
      <c r="G21" s="81">
        <v>10.676</v>
      </c>
      <c r="H21" s="81">
        <v>16.759</v>
      </c>
      <c r="I21" s="81">
        <v>6.5409999999999995</v>
      </c>
      <c r="J21" s="81">
        <v>11.629</v>
      </c>
      <c r="K21" s="81">
        <v>30.444000000000003</v>
      </c>
      <c r="L21" s="81">
        <v>35.400000000000006</v>
      </c>
      <c r="M21" s="81">
        <v>46.951000000000008</v>
      </c>
      <c r="N21" s="81">
        <v>28.35</v>
      </c>
      <c r="O21" s="81">
        <v>28.181999999999999</v>
      </c>
      <c r="P21" s="81">
        <v>20.141000000000002</v>
      </c>
      <c r="Q21" s="81">
        <v>14.996</v>
      </c>
      <c r="R21" s="81">
        <v>3.02</v>
      </c>
      <c r="S21" s="81">
        <v>5.0030000000000001</v>
      </c>
      <c r="T21" s="81"/>
      <c r="U21" s="81">
        <v>59.577999999999996</v>
      </c>
      <c r="V21" s="81">
        <v>59.339999999999996</v>
      </c>
      <c r="W21" s="81">
        <v>53.441999999999993</v>
      </c>
      <c r="X21" s="81">
        <v>50.189</v>
      </c>
      <c r="Y21" s="81">
        <v>11.61</v>
      </c>
      <c r="Z21" s="78"/>
      <c r="AA21" s="79">
        <f t="shared" si="2"/>
        <v>619.69099999999992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47.21200000000001</v>
      </c>
      <c r="C25" s="88">
        <f t="shared" si="3"/>
        <v>37.905000000000001</v>
      </c>
      <c r="D25" s="88">
        <f t="shared" si="3"/>
        <v>41.820999999999998</v>
      </c>
      <c r="E25" s="88">
        <f t="shared" si="3"/>
        <v>16.634</v>
      </c>
      <c r="F25" s="88">
        <f t="shared" si="3"/>
        <v>19.158999999999999</v>
      </c>
      <c r="G25" s="88">
        <f t="shared" si="3"/>
        <v>17.054000000000002</v>
      </c>
      <c r="H25" s="88">
        <f t="shared" si="3"/>
        <v>23.201000000000001</v>
      </c>
      <c r="I25" s="88">
        <f t="shared" si="3"/>
        <v>8.0410000000000004</v>
      </c>
      <c r="J25" s="88">
        <f t="shared" si="3"/>
        <v>13.129</v>
      </c>
      <c r="K25" s="88">
        <f t="shared" si="3"/>
        <v>44.286000000000001</v>
      </c>
      <c r="L25" s="88">
        <f t="shared" si="3"/>
        <v>42.760000000000005</v>
      </c>
      <c r="M25" s="88">
        <f t="shared" si="3"/>
        <v>64.271000000000015</v>
      </c>
      <c r="N25" s="88">
        <f t="shared" si="3"/>
        <v>42.529000000000003</v>
      </c>
      <c r="O25" s="88">
        <f t="shared" si="3"/>
        <v>41.344999999999999</v>
      </c>
      <c r="P25" s="88">
        <f t="shared" si="3"/>
        <v>32.298999999999999</v>
      </c>
      <c r="Q25" s="88">
        <f t="shared" si="3"/>
        <v>23.413</v>
      </c>
      <c r="R25" s="88">
        <f t="shared" si="3"/>
        <v>47.076999999999998</v>
      </c>
      <c r="S25" s="88">
        <f t="shared" si="3"/>
        <v>5.0030000000000001</v>
      </c>
      <c r="T25" s="88">
        <f t="shared" si="3"/>
        <v>12.541</v>
      </c>
      <c r="U25" s="88">
        <f t="shared" si="3"/>
        <v>66.018999999999991</v>
      </c>
      <c r="V25" s="88">
        <f t="shared" si="3"/>
        <v>66.638999999999996</v>
      </c>
      <c r="W25" s="88">
        <f t="shared" si="3"/>
        <v>56.374999999999993</v>
      </c>
      <c r="X25" s="88">
        <f t="shared" si="3"/>
        <v>55.350999999999999</v>
      </c>
      <c r="Y25" s="88">
        <f t="shared" si="3"/>
        <v>16.238</v>
      </c>
      <c r="Z25" s="89">
        <f t="shared" si="3"/>
        <v>0</v>
      </c>
      <c r="AA25" s="90">
        <f t="shared" si="3"/>
        <v>840.30199999999991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50.558999999999997</v>
      </c>
      <c r="C29" s="77">
        <v>50.514000000000003</v>
      </c>
      <c r="D29" s="77">
        <v>55.786999999999999</v>
      </c>
      <c r="E29" s="77">
        <v>17.401</v>
      </c>
      <c r="F29" s="77">
        <v>19.888000000000002</v>
      </c>
      <c r="G29" s="77">
        <v>17.084</v>
      </c>
      <c r="H29" s="77">
        <v>23.914000000000001</v>
      </c>
      <c r="I29" s="77">
        <v>8.0410000000000004</v>
      </c>
      <c r="J29" s="77">
        <v>13.129</v>
      </c>
      <c r="K29" s="77">
        <v>44.286000000000001</v>
      </c>
      <c r="L29" s="77">
        <v>42.76</v>
      </c>
      <c r="M29" s="77">
        <v>90.245999999999995</v>
      </c>
      <c r="N29" s="77">
        <v>68.147000000000006</v>
      </c>
      <c r="O29" s="77">
        <v>58.878999999999998</v>
      </c>
      <c r="P29" s="77">
        <v>50.918999999999997</v>
      </c>
      <c r="Q29" s="77">
        <v>30.670999999999999</v>
      </c>
      <c r="R29" s="77">
        <v>47.076999999999998</v>
      </c>
      <c r="S29" s="77">
        <v>5.0030000000000001</v>
      </c>
      <c r="T29" s="77">
        <v>12.541</v>
      </c>
      <c r="U29" s="77">
        <v>80.3</v>
      </c>
      <c r="V29" s="77">
        <v>85.888999999999996</v>
      </c>
      <c r="W29" s="77">
        <v>75</v>
      </c>
      <c r="X29" s="77">
        <v>68.445999999999998</v>
      </c>
      <c r="Y29" s="77">
        <v>16.238</v>
      </c>
      <c r="Z29" s="78"/>
      <c r="AA29" s="79">
        <f>SUM(B29:Z29)</f>
        <v>1032.7190000000001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50.558999999999997</v>
      </c>
      <c r="C31" s="62">
        <f t="shared" si="4"/>
        <v>50.514000000000003</v>
      </c>
      <c r="D31" s="62">
        <f t="shared" si="4"/>
        <v>55.786999999999999</v>
      </c>
      <c r="E31" s="62">
        <f t="shared" si="4"/>
        <v>17.401</v>
      </c>
      <c r="F31" s="62">
        <f t="shared" si="4"/>
        <v>19.888000000000002</v>
      </c>
      <c r="G31" s="62">
        <f t="shared" si="4"/>
        <v>17.084</v>
      </c>
      <c r="H31" s="62">
        <f t="shared" si="4"/>
        <v>23.914000000000001</v>
      </c>
      <c r="I31" s="62">
        <f t="shared" si="4"/>
        <v>8.0410000000000004</v>
      </c>
      <c r="J31" s="62">
        <f t="shared" si="4"/>
        <v>13.129</v>
      </c>
      <c r="K31" s="62">
        <f t="shared" si="4"/>
        <v>44.286000000000001</v>
      </c>
      <c r="L31" s="62">
        <f t="shared" si="4"/>
        <v>42.76</v>
      </c>
      <c r="M31" s="62">
        <f t="shared" si="4"/>
        <v>90.245999999999995</v>
      </c>
      <c r="N31" s="62">
        <f t="shared" si="4"/>
        <v>68.147000000000006</v>
      </c>
      <c r="O31" s="62">
        <f t="shared" si="4"/>
        <v>58.878999999999998</v>
      </c>
      <c r="P31" s="62">
        <f t="shared" si="4"/>
        <v>50.918999999999997</v>
      </c>
      <c r="Q31" s="62">
        <f t="shared" si="4"/>
        <v>30.670999999999999</v>
      </c>
      <c r="R31" s="62">
        <f t="shared" si="4"/>
        <v>47.076999999999998</v>
      </c>
      <c r="S31" s="62">
        <f t="shared" si="4"/>
        <v>5.0030000000000001</v>
      </c>
      <c r="T31" s="62">
        <f t="shared" si="4"/>
        <v>12.541</v>
      </c>
      <c r="U31" s="62">
        <f t="shared" si="4"/>
        <v>80.3</v>
      </c>
      <c r="V31" s="62">
        <f t="shared" si="4"/>
        <v>85.888999999999996</v>
      </c>
      <c r="W31" s="62">
        <f t="shared" si="4"/>
        <v>75</v>
      </c>
      <c r="X31" s="62">
        <f t="shared" si="4"/>
        <v>68.445999999999998</v>
      </c>
      <c r="Y31" s="62">
        <f t="shared" si="4"/>
        <v>16.238</v>
      </c>
      <c r="Z31" s="63">
        <f t="shared" si="4"/>
        <v>0</v>
      </c>
      <c r="AA31" s="64">
        <f t="shared" si="4"/>
        <v>1032.7190000000001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50.559000000000012</v>
      </c>
      <c r="C51" s="88">
        <f t="shared" si="10"/>
        <v>50.514000000000003</v>
      </c>
      <c r="D51" s="88">
        <f t="shared" si="10"/>
        <v>55.786999999999999</v>
      </c>
      <c r="E51" s="88">
        <f t="shared" si="10"/>
        <v>17.401</v>
      </c>
      <c r="F51" s="88">
        <f t="shared" si="10"/>
        <v>19.887999999999998</v>
      </c>
      <c r="G51" s="88">
        <f t="shared" si="10"/>
        <v>17.084000000000003</v>
      </c>
      <c r="H51" s="88">
        <f t="shared" si="10"/>
        <v>23.914000000000001</v>
      </c>
      <c r="I51" s="88">
        <f t="shared" si="10"/>
        <v>8.0410000000000004</v>
      </c>
      <c r="J51" s="88">
        <f t="shared" si="10"/>
        <v>13.129</v>
      </c>
      <c r="K51" s="88">
        <f t="shared" si="10"/>
        <v>44.286000000000001</v>
      </c>
      <c r="L51" s="88">
        <f t="shared" si="10"/>
        <v>42.760000000000005</v>
      </c>
      <c r="M51" s="88">
        <f t="shared" si="10"/>
        <v>90.246000000000009</v>
      </c>
      <c r="N51" s="88">
        <f t="shared" si="10"/>
        <v>68.147000000000006</v>
      </c>
      <c r="O51" s="88">
        <f t="shared" si="10"/>
        <v>58.878999999999998</v>
      </c>
      <c r="P51" s="88">
        <f t="shared" si="10"/>
        <v>50.918999999999997</v>
      </c>
      <c r="Q51" s="88">
        <f t="shared" si="10"/>
        <v>30.670999999999999</v>
      </c>
      <c r="R51" s="88">
        <f t="shared" si="10"/>
        <v>47.076999999999998</v>
      </c>
      <c r="S51" s="88">
        <f t="shared" si="10"/>
        <v>5.0030000000000001</v>
      </c>
      <c r="T51" s="88">
        <f t="shared" si="10"/>
        <v>12.541</v>
      </c>
      <c r="U51" s="88">
        <f t="shared" si="10"/>
        <v>80.3</v>
      </c>
      <c r="V51" s="88">
        <f t="shared" si="10"/>
        <v>85.888999999999996</v>
      </c>
      <c r="W51" s="88">
        <f t="shared" si="10"/>
        <v>75</v>
      </c>
      <c r="X51" s="88">
        <f t="shared" si="10"/>
        <v>68.445999999999998</v>
      </c>
      <c r="Y51" s="88">
        <f t="shared" si="10"/>
        <v>16.238</v>
      </c>
      <c r="Z51" s="89">
        <f t="shared" si="10"/>
        <v>0</v>
      </c>
      <c r="AA51" s="104">
        <f>SUM(B51:Z51)</f>
        <v>1032.7190000000001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57.52</v>
      </c>
      <c r="C7" s="117">
        <v>38</v>
      </c>
      <c r="D7" s="117">
        <v>40</v>
      </c>
      <c r="E7" s="117">
        <v>30.3</v>
      </c>
      <c r="F7" s="117">
        <v>29.49</v>
      </c>
      <c r="G7" s="117">
        <v>34.200000000000003</v>
      </c>
      <c r="H7" s="117">
        <v>40.18</v>
      </c>
      <c r="I7" s="117">
        <v>35.450000000000003</v>
      </c>
      <c r="J7" s="117">
        <v>22.33</v>
      </c>
      <c r="K7" s="117">
        <v>15.12</v>
      </c>
      <c r="L7" s="117">
        <v>0.02</v>
      </c>
      <c r="M7" s="117">
        <v>-3.43</v>
      </c>
      <c r="N7" s="117">
        <v>-5.33</v>
      </c>
      <c r="O7" s="117">
        <v>-5.5</v>
      </c>
      <c r="P7" s="117">
        <v>-5.5</v>
      </c>
      <c r="Q7" s="117">
        <v>0.01</v>
      </c>
      <c r="R7" s="117">
        <v>10.98</v>
      </c>
      <c r="S7" s="117">
        <v>51.92</v>
      </c>
      <c r="T7" s="117">
        <v>61.29</v>
      </c>
      <c r="U7" s="117">
        <v>74.150000000000006</v>
      </c>
      <c r="V7" s="117">
        <v>66.62</v>
      </c>
      <c r="W7" s="117">
        <v>57.84</v>
      </c>
      <c r="X7" s="117">
        <v>66</v>
      </c>
      <c r="Y7" s="117">
        <v>65.19</v>
      </c>
      <c r="Z7" s="118"/>
      <c r="AA7" s="119">
        <f>IF(SUM(B7:Z7)&lt;&gt;0,AVERAGEIF(B7:Z7,"&lt;&gt;"""),"")</f>
        <v>32.368750000000006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2024-04-12T13:22:50Z</dcterms:created>
  <dcterms:modified xsi:type="dcterms:W3CDTF">2024-04-12T13:22:51Z</dcterms:modified>
</cp:coreProperties>
</file>