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X51" i="4"/>
  <c r="V51" i="4"/>
  <c r="T51" i="4"/>
  <c r="R51" i="4"/>
  <c r="P51" i="4"/>
  <c r="N51" i="4"/>
  <c r="L51" i="4"/>
  <c r="J51" i="4"/>
  <c r="H51" i="4"/>
  <c r="F51" i="4"/>
  <c r="D51" i="4"/>
  <c r="B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AA48" i="4" s="1"/>
  <c r="B48" i="4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AA39" i="4" s="1"/>
  <c r="B39" i="4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25" i="4" s="1"/>
  <c r="AA19" i="4"/>
  <c r="Z16" i="4"/>
  <c r="Y16" i="4"/>
  <c r="Y51" i="4" s="1"/>
  <c r="X16" i="4"/>
  <c r="W16" i="4"/>
  <c r="W51" i="4" s="1"/>
  <c r="V16" i="4"/>
  <c r="U16" i="4"/>
  <c r="U51" i="4" s="1"/>
  <c r="T16" i="4"/>
  <c r="S16" i="4"/>
  <c r="S51" i="4" s="1"/>
  <c r="R16" i="4"/>
  <c r="Q16" i="4"/>
  <c r="Q51" i="4" s="1"/>
  <c r="P16" i="4"/>
  <c r="O16" i="4"/>
  <c r="O51" i="4" s="1"/>
  <c r="N16" i="4"/>
  <c r="M16" i="4"/>
  <c r="M51" i="4" s="1"/>
  <c r="L16" i="4"/>
  <c r="K16" i="4"/>
  <c r="K51" i="4" s="1"/>
  <c r="J16" i="4"/>
  <c r="I16" i="4"/>
  <c r="I51" i="4" s="1"/>
  <c r="H16" i="4"/>
  <c r="G16" i="4"/>
  <c r="G51" i="4" s="1"/>
  <c r="F16" i="4"/>
  <c r="E16" i="4"/>
  <c r="E51" i="4" s="1"/>
  <c r="D16" i="4"/>
  <c r="C16" i="4"/>
  <c r="C51" i="4" s="1"/>
  <c r="B16" i="4"/>
  <c r="AA15" i="4"/>
  <c r="AA14" i="4"/>
  <c r="AA13" i="4"/>
  <c r="AA12" i="4"/>
  <c r="AA11" i="4"/>
  <c r="AA16" i="4" s="1"/>
  <c r="AA10" i="4"/>
  <c r="AA7" i="4"/>
  <c r="AA4" i="4"/>
  <c r="AA51" i="4" l="1"/>
</calcChain>
</file>

<file path=xl/sharedStrings.xml><?xml version="1.0" encoding="utf-8"?>
<sst xmlns="http://schemas.openxmlformats.org/spreadsheetml/2006/main" count="117" uniqueCount="53">
  <si>
    <t>Publication on: 06/04/2024 16:28:32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</si>
  <si>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</si>
  <si>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</si>
  <si>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</si>
  <si>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</si>
  <si>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</si>
  <si>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</si>
  <si>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</si>
  <si>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</si>
  <si>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</si>
  <si>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</si>
  <si>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</si>
  <si>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</si>
  <si>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</si>
  <si>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</si>
  <si>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</si>
  <si>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</si>
  <si>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</si>
  <si>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</si>
  <si>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</si>
  <si>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</si>
  <si>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</si>
  <si>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</si>
  <si>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</si>
  <si>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</si>
  <si>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</si>
  <si>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</si>
  <si>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</si>
  <si>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</si>
  <si>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</si>
  <si>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</si>
  <si>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</si>
  <si>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</si>
  <si>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</si>
  <si>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</si>
  <si>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</si>
  <si>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</si>
  <si>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</si>
  <si>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</si>
  <si>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</si>
  <si>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</si>
  <si>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</si>
  <si>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</si>
  <si>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</si>
  <si>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</si>
  <si>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</si>
  <si>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</si>
  <si>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</si>
  <si>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</si>
  <si>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</si>
  <si>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</si>
  <si>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'1' Market</t>
  </si>
  <si>
    <t>Complementary Regional Intraday '1'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</si>
</sst>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F77E-483C-81F3-9C64EBE5C7F6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F77E-483C-81F3-9C64EBE5C7F6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26.5</c:v>
                </c:pt>
                <c:pt idx="1">
                  <c:v>27.114000000000001</c:v>
                </c:pt>
                <c:pt idx="2">
                  <c:v>25</c:v>
                </c:pt>
                <c:pt idx="3">
                  <c:v>28.436</c:v>
                </c:pt>
                <c:pt idx="4">
                  <c:v>55.91</c:v>
                </c:pt>
                <c:pt idx="5">
                  <c:v>37.792000000000002</c:v>
                </c:pt>
                <c:pt idx="6">
                  <c:v>33.944000000000003</c:v>
                </c:pt>
                <c:pt idx="7">
                  <c:v>23.9</c:v>
                </c:pt>
                <c:pt idx="21">
                  <c:v>20.996000000000002</c:v>
                </c:pt>
                <c:pt idx="22">
                  <c:v>18.508000000000003</c:v>
                </c:pt>
                <c:pt idx="23">
                  <c:v>20.911999999999999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7E-483C-81F3-9C64EBE5C7F6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7E-483C-81F3-9C64EBE5C7F6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3.3000000000000002E-2</c:v>
                </c:pt>
                <c:pt idx="4">
                  <c:v>0.1</c:v>
                </c:pt>
                <c:pt idx="7">
                  <c:v>0.21600000000000003</c:v>
                </c:pt>
                <c:pt idx="8">
                  <c:v>0.42300000000000004</c:v>
                </c:pt>
                <c:pt idx="9">
                  <c:v>30.347000000000005</c:v>
                </c:pt>
                <c:pt idx="10">
                  <c:v>32.567</c:v>
                </c:pt>
                <c:pt idx="11">
                  <c:v>41.686999999999998</c:v>
                </c:pt>
                <c:pt idx="12">
                  <c:v>56.502000000000002</c:v>
                </c:pt>
                <c:pt idx="13">
                  <c:v>36.947000000000003</c:v>
                </c:pt>
                <c:pt idx="14">
                  <c:v>30.367999999999999</c:v>
                </c:pt>
                <c:pt idx="15">
                  <c:v>37.591000000000001</c:v>
                </c:pt>
                <c:pt idx="16">
                  <c:v>30.596999999999998</c:v>
                </c:pt>
                <c:pt idx="17">
                  <c:v>7.4640000000000004</c:v>
                </c:pt>
                <c:pt idx="18">
                  <c:v>5.1189999999999998</c:v>
                </c:pt>
                <c:pt idx="19">
                  <c:v>4.8369999999999997</c:v>
                </c:pt>
                <c:pt idx="20">
                  <c:v>5.1459999999999999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7E-483C-81F3-9C64EBE5C7F6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F77E-483C-81F3-9C64EBE5C7F6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F77E-483C-81F3-9C64EBE5C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26.533000000000001</c:v>
                </c:pt>
                <c:pt idx="1">
                  <c:v>27.113999999999997</c:v>
                </c:pt>
                <c:pt idx="2">
                  <c:v>25</c:v>
                </c:pt>
                <c:pt idx="3">
                  <c:v>28.435999999999996</c:v>
                </c:pt>
                <c:pt idx="4">
                  <c:v>56.009999999999991</c:v>
                </c:pt>
                <c:pt idx="5">
                  <c:v>37.792000000000002</c:v>
                </c:pt>
                <c:pt idx="6">
                  <c:v>33.944000000000003</c:v>
                </c:pt>
                <c:pt idx="7">
                  <c:v>24.565999999999999</c:v>
                </c:pt>
                <c:pt idx="8">
                  <c:v>2.8860000000000001</c:v>
                </c:pt>
                <c:pt idx="9">
                  <c:v>32.296999999999997</c:v>
                </c:pt>
                <c:pt idx="10">
                  <c:v>34.597999999999999</c:v>
                </c:pt>
                <c:pt idx="11">
                  <c:v>41.687000000000005</c:v>
                </c:pt>
                <c:pt idx="12">
                  <c:v>56.50200000000001</c:v>
                </c:pt>
                <c:pt idx="13">
                  <c:v>36.946999999999996</c:v>
                </c:pt>
                <c:pt idx="14">
                  <c:v>30.368000000000002</c:v>
                </c:pt>
                <c:pt idx="15">
                  <c:v>37.591000000000001</c:v>
                </c:pt>
                <c:pt idx="16">
                  <c:v>31.925000000000001</c:v>
                </c:pt>
                <c:pt idx="17">
                  <c:v>7.7839999999999998</c:v>
                </c:pt>
                <c:pt idx="18">
                  <c:v>5.1189999999999998</c:v>
                </c:pt>
                <c:pt idx="19">
                  <c:v>4.8369999999999997</c:v>
                </c:pt>
                <c:pt idx="20">
                  <c:v>10.145999999999999</c:v>
                </c:pt>
                <c:pt idx="21">
                  <c:v>21.195999999999998</c:v>
                </c:pt>
                <c:pt idx="22">
                  <c:v>18.708000000000002</c:v>
                </c:pt>
                <c:pt idx="23">
                  <c:v>21.111999999999998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77E-483C-81F3-9C64EBE5C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65.650000000000006</c:v>
                </c:pt>
                <c:pt idx="1">
                  <c:v>65.709999999999994</c:v>
                </c:pt>
                <c:pt idx="2">
                  <c:v>68.2</c:v>
                </c:pt>
                <c:pt idx="3">
                  <c:v>67.61</c:v>
                </c:pt>
                <c:pt idx="4">
                  <c:v>68.03</c:v>
                </c:pt>
                <c:pt idx="5">
                  <c:v>66.28</c:v>
                </c:pt>
                <c:pt idx="6">
                  <c:v>65.89</c:v>
                </c:pt>
                <c:pt idx="7">
                  <c:v>63.41</c:v>
                </c:pt>
                <c:pt idx="8">
                  <c:v>15.02</c:v>
                </c:pt>
                <c:pt idx="9">
                  <c:v>0.27</c:v>
                </c:pt>
                <c:pt idx="10">
                  <c:v>0.28999999999999998</c:v>
                </c:pt>
                <c:pt idx="11">
                  <c:v>0</c:v>
                </c:pt>
                <c:pt idx="12">
                  <c:v>-500</c:v>
                </c:pt>
                <c:pt idx="13">
                  <c:v>-500</c:v>
                </c:pt>
                <c:pt idx="14">
                  <c:v>-500</c:v>
                </c:pt>
                <c:pt idx="15">
                  <c:v>0</c:v>
                </c:pt>
                <c:pt idx="16">
                  <c:v>0.1</c:v>
                </c:pt>
                <c:pt idx="17">
                  <c:v>51</c:v>
                </c:pt>
                <c:pt idx="18">
                  <c:v>85.1</c:v>
                </c:pt>
                <c:pt idx="19">
                  <c:v>89.5</c:v>
                </c:pt>
                <c:pt idx="20">
                  <c:v>77.05</c:v>
                </c:pt>
                <c:pt idx="21">
                  <c:v>68.19</c:v>
                </c:pt>
                <c:pt idx="22">
                  <c:v>68.040000000000006</c:v>
                </c:pt>
                <c:pt idx="23">
                  <c:v>67.12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77E-483C-81F3-9C64EBE5C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45389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26.533000000000001</v>
      </c>
      <c r="C4" s="18">
        <v>27.114000000000001</v>
      </c>
      <c r="D4" s="18">
        <v>25</v>
      </c>
      <c r="E4" s="18">
        <v>28.436</v>
      </c>
      <c r="F4" s="18">
        <v>56.01</v>
      </c>
      <c r="G4" s="18">
        <v>37.792000000000002</v>
      </c>
      <c r="H4" s="18">
        <v>33.944000000000003</v>
      </c>
      <c r="I4" s="18">
        <v>24.565999999999999</v>
      </c>
      <c r="J4" s="18">
        <v>2.8860000000000001</v>
      </c>
      <c r="K4" s="18">
        <v>32.297000000000004</v>
      </c>
      <c r="L4" s="18">
        <v>34.597999999999999</v>
      </c>
      <c r="M4" s="18">
        <v>41.686999999999998</v>
      </c>
      <c r="N4" s="18">
        <v>56.502000000000002</v>
      </c>
      <c r="O4" s="18">
        <v>36.947000000000003</v>
      </c>
      <c r="P4" s="18">
        <v>30.367999999999999</v>
      </c>
      <c r="Q4" s="18">
        <v>37.591000000000001</v>
      </c>
      <c r="R4" s="18">
        <v>31.924999999999997</v>
      </c>
      <c r="S4" s="18">
        <v>7.7840000000000007</v>
      </c>
      <c r="T4" s="18">
        <v>5.1189999999999998</v>
      </c>
      <c r="U4" s="18">
        <v>4.8369999999999997</v>
      </c>
      <c r="V4" s="18">
        <v>10.145999999999999</v>
      </c>
      <c r="W4" s="18">
        <v>21.196000000000005</v>
      </c>
      <c r="X4" s="18">
        <v>18.708000000000006</v>
      </c>
      <c r="Y4" s="18">
        <v>21.112000000000002</v>
      </c>
      <c r="Z4" s="19"/>
      <c r="AA4" s="20">
        <f>SUM(B4:Z4)</f>
        <v>653.09799999999996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65.650000000000006</v>
      </c>
      <c r="C7" s="28">
        <v>65.709999999999994</v>
      </c>
      <c r="D7" s="28">
        <v>68.2</v>
      </c>
      <c r="E7" s="28">
        <v>67.61</v>
      </c>
      <c r="F7" s="28">
        <v>68.03</v>
      </c>
      <c r="G7" s="28">
        <v>66.28</v>
      </c>
      <c r="H7" s="28">
        <v>65.89</v>
      </c>
      <c r="I7" s="28">
        <v>63.41</v>
      </c>
      <c r="J7" s="28">
        <v>15.02</v>
      </c>
      <c r="K7" s="28">
        <v>0.27</v>
      </c>
      <c r="L7" s="28">
        <v>0.28999999999999998</v>
      </c>
      <c r="M7" s="28">
        <v>0</v>
      </c>
      <c r="N7" s="28">
        <v>-500</v>
      </c>
      <c r="O7" s="28">
        <v>-500</v>
      </c>
      <c r="P7" s="28">
        <v>-500</v>
      </c>
      <c r="Q7" s="28">
        <v>0</v>
      </c>
      <c r="R7" s="28">
        <v>0.1</v>
      </c>
      <c r="S7" s="28">
        <v>51</v>
      </c>
      <c r="T7" s="28">
        <v>85.1</v>
      </c>
      <c r="U7" s="28">
        <v>89.5</v>
      </c>
      <c r="V7" s="28">
        <v>77.05</v>
      </c>
      <c r="W7" s="28">
        <v>68.19</v>
      </c>
      <c r="X7" s="28">
        <v>68.040000000000006</v>
      </c>
      <c r="Y7" s="28">
        <v>67.12</v>
      </c>
      <c r="Z7" s="29"/>
      <c r="AA7" s="30">
        <f>IF(SUM(B7:Z7)&lt;&gt;0,AVERAGEIF(B7:Z7,"&lt;&gt;"""),"")</f>
        <v>-18.647500000000004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26.5</v>
      </c>
      <c r="C12" s="52">
        <v>27.114000000000001</v>
      </c>
      <c r="D12" s="52">
        <v>25</v>
      </c>
      <c r="E12" s="52">
        <v>28.436</v>
      </c>
      <c r="F12" s="52">
        <v>55.91</v>
      </c>
      <c r="G12" s="52">
        <v>37.792000000000002</v>
      </c>
      <c r="H12" s="52">
        <v>33.944000000000003</v>
      </c>
      <c r="I12" s="52">
        <v>23.9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>
        <v>20.996000000000002</v>
      </c>
      <c r="X12" s="52">
        <v>18.508000000000003</v>
      </c>
      <c r="Y12" s="52">
        <v>20.911999999999999</v>
      </c>
      <c r="Z12" s="53"/>
      <c r="AA12" s="54">
        <f t="shared" si="0"/>
        <v>319.01199999999994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3.3000000000000002E-2</v>
      </c>
      <c r="C14" s="57"/>
      <c r="D14" s="57"/>
      <c r="E14" s="57"/>
      <c r="F14" s="57">
        <v>0.1</v>
      </c>
      <c r="G14" s="57"/>
      <c r="H14" s="57"/>
      <c r="I14" s="57">
        <v>0.21600000000000003</v>
      </c>
      <c r="J14" s="57">
        <v>0.42300000000000004</v>
      </c>
      <c r="K14" s="57">
        <v>30.347000000000005</v>
      </c>
      <c r="L14" s="57">
        <v>32.567</v>
      </c>
      <c r="M14" s="57">
        <v>41.686999999999998</v>
      </c>
      <c r="N14" s="57">
        <v>56.502000000000002</v>
      </c>
      <c r="O14" s="57">
        <v>36.947000000000003</v>
      </c>
      <c r="P14" s="57">
        <v>30.367999999999999</v>
      </c>
      <c r="Q14" s="57">
        <v>37.591000000000001</v>
      </c>
      <c r="R14" s="57">
        <v>30.596999999999998</v>
      </c>
      <c r="S14" s="57">
        <v>7.4640000000000004</v>
      </c>
      <c r="T14" s="57">
        <v>5.1189999999999998</v>
      </c>
      <c r="U14" s="57">
        <v>4.8369999999999997</v>
      </c>
      <c r="V14" s="57">
        <v>5.1459999999999999</v>
      </c>
      <c r="W14" s="57">
        <v>0.2</v>
      </c>
      <c r="X14" s="57">
        <v>0.2</v>
      </c>
      <c r="Y14" s="57">
        <v>0.2</v>
      </c>
      <c r="Z14" s="58"/>
      <c r="AA14" s="59">
        <f t="shared" si="0"/>
        <v>320.54399999999998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26.533000000000001</v>
      </c>
      <c r="C16" s="62">
        <f t="shared" ref="C16:Z16" si="1">IF(LEN(C$2)&gt;0,SUM(C10:C15),"")</f>
        <v>27.114000000000001</v>
      </c>
      <c r="D16" s="62">
        <f t="shared" si="1"/>
        <v>25</v>
      </c>
      <c r="E16" s="62">
        <f t="shared" si="1"/>
        <v>28.436</v>
      </c>
      <c r="F16" s="62">
        <f t="shared" si="1"/>
        <v>56.01</v>
      </c>
      <c r="G16" s="62">
        <f t="shared" si="1"/>
        <v>37.792000000000002</v>
      </c>
      <c r="H16" s="62">
        <f t="shared" si="1"/>
        <v>33.944000000000003</v>
      </c>
      <c r="I16" s="62">
        <f t="shared" si="1"/>
        <v>24.116</v>
      </c>
      <c r="J16" s="62">
        <f t="shared" si="1"/>
        <v>0.42300000000000004</v>
      </c>
      <c r="K16" s="62">
        <f t="shared" si="1"/>
        <v>30.347000000000005</v>
      </c>
      <c r="L16" s="62">
        <f t="shared" si="1"/>
        <v>32.567</v>
      </c>
      <c r="M16" s="62">
        <f t="shared" si="1"/>
        <v>41.686999999999998</v>
      </c>
      <c r="N16" s="62">
        <f t="shared" si="1"/>
        <v>56.502000000000002</v>
      </c>
      <c r="O16" s="62">
        <f t="shared" si="1"/>
        <v>36.947000000000003</v>
      </c>
      <c r="P16" s="62">
        <f t="shared" si="1"/>
        <v>30.367999999999999</v>
      </c>
      <c r="Q16" s="62">
        <f t="shared" si="1"/>
        <v>37.591000000000001</v>
      </c>
      <c r="R16" s="62">
        <f t="shared" si="1"/>
        <v>30.596999999999998</v>
      </c>
      <c r="S16" s="62">
        <f t="shared" si="1"/>
        <v>7.4640000000000004</v>
      </c>
      <c r="T16" s="62">
        <f t="shared" si="1"/>
        <v>5.1189999999999998</v>
      </c>
      <c r="U16" s="62">
        <f t="shared" si="1"/>
        <v>4.8369999999999997</v>
      </c>
      <c r="V16" s="62">
        <f t="shared" si="1"/>
        <v>5.1459999999999999</v>
      </c>
      <c r="W16" s="62">
        <f t="shared" si="1"/>
        <v>21.196000000000002</v>
      </c>
      <c r="X16" s="62">
        <f t="shared" si="1"/>
        <v>18.708000000000002</v>
      </c>
      <c r="Y16" s="62">
        <f t="shared" si="1"/>
        <v>21.111999999999998</v>
      </c>
      <c r="Z16" s="63" t="str">
        <f t="shared" si="1"/>
        <v/>
      </c>
      <c r="AA16" s="64">
        <f>SUM(AA10:AA15)</f>
        <v>639.55599999999993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>
        <v>0.45</v>
      </c>
      <c r="J21" s="81">
        <v>2.4630000000000001</v>
      </c>
      <c r="K21" s="81">
        <v>1.95</v>
      </c>
      <c r="L21" s="81">
        <v>2.0310000000000001</v>
      </c>
      <c r="M21" s="81"/>
      <c r="N21" s="81"/>
      <c r="O21" s="81"/>
      <c r="P21" s="81"/>
      <c r="Q21" s="81"/>
      <c r="R21" s="81">
        <v>1.3280000000000001</v>
      </c>
      <c r="S21" s="81">
        <v>0.32</v>
      </c>
      <c r="T21" s="81"/>
      <c r="U21" s="81"/>
      <c r="V21" s="81">
        <v>5</v>
      </c>
      <c r="W21" s="81"/>
      <c r="X21" s="81"/>
      <c r="Y21" s="81"/>
      <c r="Z21" s="78"/>
      <c r="AA21" s="79">
        <f t="shared" si="2"/>
        <v>13.542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0.45</v>
      </c>
      <c r="J25" s="88">
        <f t="shared" si="3"/>
        <v>2.4630000000000001</v>
      </c>
      <c r="K25" s="88">
        <f t="shared" si="3"/>
        <v>1.95</v>
      </c>
      <c r="L25" s="88">
        <f t="shared" si="3"/>
        <v>2.0310000000000001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1.3280000000000001</v>
      </c>
      <c r="S25" s="88">
        <f t="shared" si="3"/>
        <v>0.32</v>
      </c>
      <c r="T25" s="88">
        <f t="shared" si="3"/>
        <v>0</v>
      </c>
      <c r="U25" s="88">
        <f t="shared" si="3"/>
        <v>0</v>
      </c>
      <c r="V25" s="88">
        <f t="shared" si="3"/>
        <v>5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13.542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26.533000000000001</v>
      </c>
      <c r="C29" s="77">
        <v>27.114000000000001</v>
      </c>
      <c r="D29" s="77">
        <v>25</v>
      </c>
      <c r="E29" s="77">
        <v>28.436</v>
      </c>
      <c r="F29" s="77">
        <v>56.01</v>
      </c>
      <c r="G29" s="77">
        <v>37.792000000000002</v>
      </c>
      <c r="H29" s="77">
        <v>33.944000000000003</v>
      </c>
      <c r="I29" s="77">
        <v>24.565999999999999</v>
      </c>
      <c r="J29" s="77">
        <v>2.8860000000000001</v>
      </c>
      <c r="K29" s="77">
        <v>32.296999999999997</v>
      </c>
      <c r="L29" s="77">
        <v>34.597999999999999</v>
      </c>
      <c r="M29" s="77">
        <v>41.686999999999998</v>
      </c>
      <c r="N29" s="77">
        <v>56.502000000000002</v>
      </c>
      <c r="O29" s="77">
        <v>36.947000000000003</v>
      </c>
      <c r="P29" s="77">
        <v>30.367999999999999</v>
      </c>
      <c r="Q29" s="77">
        <v>37.591000000000001</v>
      </c>
      <c r="R29" s="77">
        <v>31.925000000000001</v>
      </c>
      <c r="S29" s="77">
        <v>7.7839999999999998</v>
      </c>
      <c r="T29" s="77">
        <v>5.1189999999999998</v>
      </c>
      <c r="U29" s="77">
        <v>4.8369999999999997</v>
      </c>
      <c r="V29" s="77">
        <v>10.146000000000001</v>
      </c>
      <c r="W29" s="77">
        <v>21.196000000000002</v>
      </c>
      <c r="X29" s="77">
        <v>18.707999999999998</v>
      </c>
      <c r="Y29" s="77">
        <v>21.111999999999998</v>
      </c>
      <c r="Z29" s="78"/>
      <c r="AA29" s="79">
        <f>SUM(B29:Z29)</f>
        <v>653.09799999999984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26.533000000000001</v>
      </c>
      <c r="C31" s="62">
        <f t="shared" ref="C31:Z31" si="4">IF(LEN(C$2)&gt;0,SUM(C28:C30),"")</f>
        <v>27.114000000000001</v>
      </c>
      <c r="D31" s="62">
        <f t="shared" si="4"/>
        <v>25</v>
      </c>
      <c r="E31" s="62">
        <f t="shared" si="4"/>
        <v>28.436</v>
      </c>
      <c r="F31" s="62">
        <f t="shared" si="4"/>
        <v>56.01</v>
      </c>
      <c r="G31" s="62">
        <f t="shared" si="4"/>
        <v>37.792000000000002</v>
      </c>
      <c r="H31" s="62">
        <f t="shared" si="4"/>
        <v>33.944000000000003</v>
      </c>
      <c r="I31" s="62">
        <f t="shared" si="4"/>
        <v>24.565999999999999</v>
      </c>
      <c r="J31" s="62">
        <f t="shared" si="4"/>
        <v>2.8860000000000001</v>
      </c>
      <c r="K31" s="62">
        <f t="shared" si="4"/>
        <v>32.296999999999997</v>
      </c>
      <c r="L31" s="62">
        <f t="shared" si="4"/>
        <v>34.597999999999999</v>
      </c>
      <c r="M31" s="62">
        <f t="shared" si="4"/>
        <v>41.686999999999998</v>
      </c>
      <c r="N31" s="62">
        <f t="shared" si="4"/>
        <v>56.502000000000002</v>
      </c>
      <c r="O31" s="62">
        <f t="shared" si="4"/>
        <v>36.947000000000003</v>
      </c>
      <c r="P31" s="62">
        <f t="shared" si="4"/>
        <v>30.367999999999999</v>
      </c>
      <c r="Q31" s="62">
        <f t="shared" si="4"/>
        <v>37.591000000000001</v>
      </c>
      <c r="R31" s="62">
        <f t="shared" si="4"/>
        <v>31.925000000000001</v>
      </c>
      <c r="S31" s="62">
        <f t="shared" si="4"/>
        <v>7.7839999999999998</v>
      </c>
      <c r="T31" s="62">
        <f t="shared" si="4"/>
        <v>5.1189999999999998</v>
      </c>
      <c r="U31" s="62">
        <f t="shared" si="4"/>
        <v>4.8369999999999997</v>
      </c>
      <c r="V31" s="62">
        <f t="shared" si="4"/>
        <v>10.146000000000001</v>
      </c>
      <c r="W31" s="62">
        <f t="shared" si="4"/>
        <v>21.196000000000002</v>
      </c>
      <c r="X31" s="62">
        <f t="shared" si="4"/>
        <v>18.707999999999998</v>
      </c>
      <c r="Y31" s="62">
        <f t="shared" si="4"/>
        <v>21.111999999999998</v>
      </c>
      <c r="Z31" s="63" t="str">
        <f t="shared" si="4"/>
        <v/>
      </c>
      <c r="AA31" s="64">
        <f>SUM(AA28:AA30)</f>
        <v>653.09799999999984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26.533000000000001</v>
      </c>
      <c r="C51" s="88">
        <f t="shared" si="10"/>
        <v>27.114000000000001</v>
      </c>
      <c r="D51" s="88">
        <f t="shared" si="10"/>
        <v>25</v>
      </c>
      <c r="E51" s="88">
        <f t="shared" si="10"/>
        <v>28.436</v>
      </c>
      <c r="F51" s="88">
        <f t="shared" si="10"/>
        <v>56.01</v>
      </c>
      <c r="G51" s="88">
        <f t="shared" si="10"/>
        <v>37.792000000000002</v>
      </c>
      <c r="H51" s="88">
        <f t="shared" si="10"/>
        <v>33.944000000000003</v>
      </c>
      <c r="I51" s="88">
        <f t="shared" si="10"/>
        <v>24.565999999999999</v>
      </c>
      <c r="J51" s="88">
        <f t="shared" si="10"/>
        <v>2.8860000000000001</v>
      </c>
      <c r="K51" s="88">
        <f t="shared" si="10"/>
        <v>32.297000000000004</v>
      </c>
      <c r="L51" s="88">
        <f t="shared" si="10"/>
        <v>34.597999999999999</v>
      </c>
      <c r="M51" s="88">
        <f t="shared" si="10"/>
        <v>41.686999999999998</v>
      </c>
      <c r="N51" s="88">
        <f t="shared" si="10"/>
        <v>56.502000000000002</v>
      </c>
      <c r="O51" s="88">
        <f t="shared" si="10"/>
        <v>36.947000000000003</v>
      </c>
      <c r="P51" s="88">
        <f t="shared" si="10"/>
        <v>30.367999999999999</v>
      </c>
      <c r="Q51" s="88">
        <f t="shared" si="10"/>
        <v>37.591000000000001</v>
      </c>
      <c r="R51" s="88">
        <f t="shared" si="10"/>
        <v>31.924999999999997</v>
      </c>
      <c r="S51" s="88">
        <f t="shared" si="10"/>
        <v>7.7840000000000007</v>
      </c>
      <c r="T51" s="88">
        <f t="shared" si="10"/>
        <v>5.1189999999999998</v>
      </c>
      <c r="U51" s="88">
        <f t="shared" si="10"/>
        <v>4.8369999999999997</v>
      </c>
      <c r="V51" s="88">
        <f t="shared" si="10"/>
        <v>10.146000000000001</v>
      </c>
      <c r="W51" s="88">
        <f t="shared" si="10"/>
        <v>21.196000000000002</v>
      </c>
      <c r="X51" s="88">
        <f t="shared" si="10"/>
        <v>18.708000000000002</v>
      </c>
      <c r="Y51" s="88">
        <f t="shared" si="10"/>
        <v>21.111999999999998</v>
      </c>
      <c r="Z51" s="89" t="str">
        <f t="shared" si="10"/>
        <v/>
      </c>
      <c r="AA51" s="104">
        <f>SUM(B51:Z51)</f>
        <v>653.09799999999996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45389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26.533000000000001</v>
      </c>
      <c r="C4" s="18">
        <v>27.113999999999997</v>
      </c>
      <c r="D4" s="18">
        <v>25</v>
      </c>
      <c r="E4" s="18">
        <v>28.435999999999996</v>
      </c>
      <c r="F4" s="18">
        <v>56.009999999999991</v>
      </c>
      <c r="G4" s="18">
        <v>37.792000000000002</v>
      </c>
      <c r="H4" s="18">
        <v>33.944000000000003</v>
      </c>
      <c r="I4" s="18">
        <v>24.565999999999999</v>
      </c>
      <c r="J4" s="18">
        <v>2.8860000000000001</v>
      </c>
      <c r="K4" s="18">
        <v>32.296999999999997</v>
      </c>
      <c r="L4" s="18">
        <v>34.597999999999999</v>
      </c>
      <c r="M4" s="18">
        <v>41.687000000000005</v>
      </c>
      <c r="N4" s="18">
        <v>56.50200000000001</v>
      </c>
      <c r="O4" s="18">
        <v>36.946999999999996</v>
      </c>
      <c r="P4" s="18">
        <v>30.368000000000002</v>
      </c>
      <c r="Q4" s="18">
        <v>37.591000000000001</v>
      </c>
      <c r="R4" s="18">
        <v>31.925000000000001</v>
      </c>
      <c r="S4" s="18">
        <v>7.7839999999999998</v>
      </c>
      <c r="T4" s="18">
        <v>5.1189999999999998</v>
      </c>
      <c r="U4" s="18">
        <v>4.8369999999999997</v>
      </c>
      <c r="V4" s="18">
        <v>10.145999999999999</v>
      </c>
      <c r="W4" s="18">
        <v>21.195999999999998</v>
      </c>
      <c r="X4" s="18">
        <v>18.708000000000002</v>
      </c>
      <c r="Y4" s="18">
        <v>21.111999999999998</v>
      </c>
      <c r="Z4" s="19"/>
      <c r="AA4" s="20">
        <f>SUM(B4:Z4)</f>
        <v>653.09799999999984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65.650000000000006</v>
      </c>
      <c r="C7" s="28">
        <v>65.709999999999994</v>
      </c>
      <c r="D7" s="28">
        <v>68.2</v>
      </c>
      <c r="E7" s="28">
        <v>67.61</v>
      </c>
      <c r="F7" s="28">
        <v>68.03</v>
      </c>
      <c r="G7" s="28">
        <v>66.28</v>
      </c>
      <c r="H7" s="28">
        <v>65.89</v>
      </c>
      <c r="I7" s="28">
        <v>63.41</v>
      </c>
      <c r="J7" s="28">
        <v>15.02</v>
      </c>
      <c r="K7" s="28">
        <v>0.27</v>
      </c>
      <c r="L7" s="28">
        <v>0.28999999999999998</v>
      </c>
      <c r="M7" s="28">
        <v>0</v>
      </c>
      <c r="N7" s="28">
        <v>-500</v>
      </c>
      <c r="O7" s="28">
        <v>-500</v>
      </c>
      <c r="P7" s="28">
        <v>-500</v>
      </c>
      <c r="Q7" s="28">
        <v>0</v>
      </c>
      <c r="R7" s="28">
        <v>0.1</v>
      </c>
      <c r="S7" s="28">
        <v>51</v>
      </c>
      <c r="T7" s="28">
        <v>85.1</v>
      </c>
      <c r="U7" s="28">
        <v>89.5</v>
      </c>
      <c r="V7" s="28">
        <v>77.05</v>
      </c>
      <c r="W7" s="28">
        <v>68.19</v>
      </c>
      <c r="X7" s="28">
        <v>68.040000000000006</v>
      </c>
      <c r="Y7" s="28">
        <v>67.12</v>
      </c>
      <c r="Z7" s="29"/>
      <c r="AA7" s="30">
        <f>IF(SUM(B7:Z7)&lt;&gt;0,AVERAGEIF(B7:Z7,"&lt;&gt;"""),"")</f>
        <v>-18.647500000000004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>
        <v>4.0359999999999996</v>
      </c>
      <c r="D12" s="52">
        <v>10</v>
      </c>
      <c r="E12" s="52">
        <v>13.187000000000001</v>
      </c>
      <c r="F12" s="52"/>
      <c r="G12" s="52">
        <v>15.773999999999999</v>
      </c>
      <c r="H12" s="52">
        <v>14.333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57.33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6.3110000000000008</v>
      </c>
      <c r="C14" s="57">
        <v>6.6379999999999999</v>
      </c>
      <c r="D14" s="57">
        <v>2.2229999999999999</v>
      </c>
      <c r="E14" s="57">
        <v>1.9789999999999999</v>
      </c>
      <c r="F14" s="57">
        <v>1.222</v>
      </c>
      <c r="G14" s="57">
        <v>6.9660000000000002</v>
      </c>
      <c r="H14" s="57">
        <v>2.827</v>
      </c>
      <c r="I14" s="57">
        <v>5.4529999999999994</v>
      </c>
      <c r="J14" s="57">
        <v>1.3859999999999999</v>
      </c>
      <c r="K14" s="57">
        <v>1.3779999999999999</v>
      </c>
      <c r="L14" s="57">
        <v>2.6710000000000003</v>
      </c>
      <c r="M14" s="57">
        <v>9.8440000000000012</v>
      </c>
      <c r="N14" s="57">
        <v>24.442</v>
      </c>
      <c r="O14" s="57">
        <v>7.3570000000000002</v>
      </c>
      <c r="P14" s="57">
        <v>1.2809999999999999</v>
      </c>
      <c r="Q14" s="57">
        <v>9.4910000000000014</v>
      </c>
      <c r="R14" s="57">
        <v>1.097</v>
      </c>
      <c r="S14" s="57"/>
      <c r="T14" s="57"/>
      <c r="U14" s="57"/>
      <c r="V14" s="57"/>
      <c r="W14" s="57">
        <v>1.7470000000000001</v>
      </c>
      <c r="X14" s="57">
        <v>1.7</v>
      </c>
      <c r="Y14" s="57">
        <v>7.0079999999999991</v>
      </c>
      <c r="Z14" s="58"/>
      <c r="AA14" s="59">
        <f t="shared" si="0"/>
        <v>103.021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6.3110000000000008</v>
      </c>
      <c r="C16" s="62">
        <f t="shared" ref="C16:Z16" si="1">IF(LEN(C$2)&gt;0,SUM(C10:C15),"")</f>
        <v>10.673999999999999</v>
      </c>
      <c r="D16" s="62">
        <f t="shared" si="1"/>
        <v>12.222999999999999</v>
      </c>
      <c r="E16" s="62">
        <f t="shared" si="1"/>
        <v>15.166</v>
      </c>
      <c r="F16" s="62">
        <f t="shared" si="1"/>
        <v>1.222</v>
      </c>
      <c r="G16" s="62">
        <f t="shared" si="1"/>
        <v>22.74</v>
      </c>
      <c r="H16" s="62">
        <f t="shared" si="1"/>
        <v>17.16</v>
      </c>
      <c r="I16" s="62">
        <f t="shared" si="1"/>
        <v>5.4529999999999994</v>
      </c>
      <c r="J16" s="62">
        <f t="shared" si="1"/>
        <v>1.3859999999999999</v>
      </c>
      <c r="K16" s="62">
        <f t="shared" si="1"/>
        <v>1.3779999999999999</v>
      </c>
      <c r="L16" s="62">
        <f t="shared" si="1"/>
        <v>2.6710000000000003</v>
      </c>
      <c r="M16" s="62">
        <f t="shared" si="1"/>
        <v>9.8440000000000012</v>
      </c>
      <c r="N16" s="62">
        <f t="shared" si="1"/>
        <v>24.442</v>
      </c>
      <c r="O16" s="62">
        <f t="shared" si="1"/>
        <v>7.3570000000000002</v>
      </c>
      <c r="P16" s="62">
        <f t="shared" si="1"/>
        <v>1.2809999999999999</v>
      </c>
      <c r="Q16" s="62">
        <f t="shared" si="1"/>
        <v>9.4910000000000014</v>
      </c>
      <c r="R16" s="62">
        <f t="shared" si="1"/>
        <v>1.097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1.7470000000000001</v>
      </c>
      <c r="X16" s="62">
        <f t="shared" si="1"/>
        <v>1.7</v>
      </c>
      <c r="Y16" s="62">
        <f t="shared" si="1"/>
        <v>7.0079999999999991</v>
      </c>
      <c r="Z16" s="63" t="str">
        <f t="shared" si="1"/>
        <v/>
      </c>
      <c r="AA16" s="64">
        <f>SUM(AA10:AA15)</f>
        <v>160.351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>
        <v>2.2999999999999998</v>
      </c>
      <c r="J19" s="72">
        <v>1.5</v>
      </c>
      <c r="K19" s="72">
        <v>1.5</v>
      </c>
      <c r="L19" s="72">
        <v>1.5</v>
      </c>
      <c r="M19" s="72">
        <v>1.5</v>
      </c>
      <c r="N19" s="72">
        <v>1.5</v>
      </c>
      <c r="O19" s="72">
        <v>1.5</v>
      </c>
      <c r="P19" s="72">
        <v>1.5</v>
      </c>
      <c r="Q19" s="72">
        <v>1.5</v>
      </c>
      <c r="R19" s="72">
        <v>1.5</v>
      </c>
      <c r="S19" s="72">
        <v>1.5</v>
      </c>
      <c r="T19" s="72">
        <v>1.5</v>
      </c>
      <c r="U19" s="72">
        <v>1.5</v>
      </c>
      <c r="V19" s="72">
        <v>1.5</v>
      </c>
      <c r="W19" s="72">
        <v>1.5</v>
      </c>
      <c r="X19" s="72">
        <v>1.5</v>
      </c>
      <c r="Y19" s="72">
        <v>1.5</v>
      </c>
      <c r="Z19" s="73"/>
      <c r="AA19" s="74">
        <f t="shared" ref="AA19:AA24" si="2">SUM(B19:Z19)</f>
        <v>26.3</v>
      </c>
    </row>
    <row r="20" spans="1:27" ht="24.95" customHeight="1" x14ac:dyDescent="0.2">
      <c r="A20" s="75" t="s">
        <v>15</v>
      </c>
      <c r="B20" s="76">
        <v>4.51</v>
      </c>
      <c r="C20" s="77">
        <v>4.5570000000000004</v>
      </c>
      <c r="D20" s="77">
        <v>4.5469999999999997</v>
      </c>
      <c r="E20" s="77">
        <v>4.5369999999999999</v>
      </c>
      <c r="F20" s="77">
        <v>4.5490000000000004</v>
      </c>
      <c r="G20" s="77">
        <v>4.9889999999999999</v>
      </c>
      <c r="H20" s="77">
        <v>4.9859999999999998</v>
      </c>
      <c r="I20" s="77">
        <v>4.5869999999999997</v>
      </c>
      <c r="J20" s="77"/>
      <c r="K20" s="77">
        <v>10.904</v>
      </c>
      <c r="L20" s="77">
        <v>10.673999999999999</v>
      </c>
      <c r="M20" s="77">
        <v>10.519</v>
      </c>
      <c r="N20" s="77">
        <v>10.401999999999999</v>
      </c>
      <c r="O20" s="77">
        <v>10.462999999999999</v>
      </c>
      <c r="P20" s="77">
        <v>10.476000000000001</v>
      </c>
      <c r="Q20" s="77">
        <v>10.414999999999999</v>
      </c>
      <c r="R20" s="77">
        <v>10.48</v>
      </c>
      <c r="S20" s="77">
        <v>2.5369999999999999</v>
      </c>
      <c r="T20" s="77"/>
      <c r="U20" s="77"/>
      <c r="V20" s="77">
        <v>2.4340000000000002</v>
      </c>
      <c r="W20" s="77">
        <v>4.718</v>
      </c>
      <c r="X20" s="77">
        <v>4.6760000000000002</v>
      </c>
      <c r="Y20" s="77">
        <v>4.6719999999999997</v>
      </c>
      <c r="Z20" s="78"/>
      <c r="AA20" s="79">
        <f t="shared" si="2"/>
        <v>140.63199999999998</v>
      </c>
    </row>
    <row r="21" spans="1:27" ht="24.95" customHeight="1" x14ac:dyDescent="0.2">
      <c r="A21" s="75" t="s">
        <v>16</v>
      </c>
      <c r="B21" s="80">
        <v>15.712</v>
      </c>
      <c r="C21" s="81">
        <v>11.882999999999999</v>
      </c>
      <c r="D21" s="81">
        <v>8.23</v>
      </c>
      <c r="E21" s="81">
        <v>8.7330000000000005</v>
      </c>
      <c r="F21" s="81">
        <v>9.3389999999999986</v>
      </c>
      <c r="G21" s="81">
        <v>10.062999999999999</v>
      </c>
      <c r="H21" s="81">
        <v>11.798</v>
      </c>
      <c r="I21" s="81">
        <v>12.225999999999999</v>
      </c>
      <c r="J21" s="81"/>
      <c r="K21" s="81">
        <v>18.515000000000001</v>
      </c>
      <c r="L21" s="81">
        <v>19.753</v>
      </c>
      <c r="M21" s="81">
        <v>19.824000000000002</v>
      </c>
      <c r="N21" s="81">
        <v>20.158000000000001</v>
      </c>
      <c r="O21" s="81">
        <v>17.626999999999999</v>
      </c>
      <c r="P21" s="81">
        <v>17.111000000000001</v>
      </c>
      <c r="Q21" s="81">
        <v>16.184999999999999</v>
      </c>
      <c r="R21" s="81">
        <v>18.847999999999999</v>
      </c>
      <c r="S21" s="81">
        <v>3.7469999999999999</v>
      </c>
      <c r="T21" s="81">
        <v>3.6190000000000002</v>
      </c>
      <c r="U21" s="81">
        <v>3.3370000000000002</v>
      </c>
      <c r="V21" s="81">
        <v>6.2119999999999997</v>
      </c>
      <c r="W21" s="81">
        <v>13.231</v>
      </c>
      <c r="X21" s="81">
        <v>10.832000000000001</v>
      </c>
      <c r="Y21" s="81">
        <v>7.9320000000000004</v>
      </c>
      <c r="Z21" s="78"/>
      <c r="AA21" s="79">
        <f t="shared" si="2"/>
        <v>284.91500000000008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20.222000000000001</v>
      </c>
      <c r="C25" s="88">
        <f t="shared" si="3"/>
        <v>16.439999999999998</v>
      </c>
      <c r="D25" s="88">
        <f t="shared" si="3"/>
        <v>12.777000000000001</v>
      </c>
      <c r="E25" s="88">
        <f t="shared" si="3"/>
        <v>13.27</v>
      </c>
      <c r="F25" s="88">
        <f t="shared" si="3"/>
        <v>13.887999999999998</v>
      </c>
      <c r="G25" s="88">
        <f t="shared" si="3"/>
        <v>15.052</v>
      </c>
      <c r="H25" s="88">
        <f t="shared" si="3"/>
        <v>16.783999999999999</v>
      </c>
      <c r="I25" s="88">
        <f t="shared" si="3"/>
        <v>19.113</v>
      </c>
      <c r="J25" s="88">
        <f t="shared" si="3"/>
        <v>1.5</v>
      </c>
      <c r="K25" s="88">
        <f t="shared" si="3"/>
        <v>30.919</v>
      </c>
      <c r="L25" s="88">
        <f t="shared" si="3"/>
        <v>31.927</v>
      </c>
      <c r="M25" s="88">
        <f t="shared" si="3"/>
        <v>31.843000000000004</v>
      </c>
      <c r="N25" s="88">
        <f t="shared" si="3"/>
        <v>32.06</v>
      </c>
      <c r="O25" s="88">
        <f t="shared" si="3"/>
        <v>29.589999999999996</v>
      </c>
      <c r="P25" s="88">
        <f t="shared" si="3"/>
        <v>29.087000000000003</v>
      </c>
      <c r="Q25" s="88">
        <f t="shared" si="3"/>
        <v>28.099999999999998</v>
      </c>
      <c r="R25" s="88">
        <f t="shared" si="3"/>
        <v>30.827999999999999</v>
      </c>
      <c r="S25" s="88">
        <f t="shared" si="3"/>
        <v>7.7839999999999998</v>
      </c>
      <c r="T25" s="88">
        <f t="shared" si="3"/>
        <v>5.1189999999999998</v>
      </c>
      <c r="U25" s="88">
        <f t="shared" si="3"/>
        <v>4.8369999999999997</v>
      </c>
      <c r="V25" s="88">
        <f t="shared" si="3"/>
        <v>10.146000000000001</v>
      </c>
      <c r="W25" s="88">
        <f t="shared" si="3"/>
        <v>19.448999999999998</v>
      </c>
      <c r="X25" s="88">
        <f t="shared" si="3"/>
        <v>17.008000000000003</v>
      </c>
      <c r="Y25" s="88">
        <f t="shared" si="3"/>
        <v>14.103999999999999</v>
      </c>
      <c r="Z25" s="89">
        <f t="shared" si="3"/>
        <v>0</v>
      </c>
      <c r="AA25" s="90">
        <f t="shared" si="3"/>
        <v>451.84700000000009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26.533000000000001</v>
      </c>
      <c r="C29" s="77">
        <v>27.114000000000001</v>
      </c>
      <c r="D29" s="77">
        <v>25</v>
      </c>
      <c r="E29" s="77">
        <v>28.436</v>
      </c>
      <c r="F29" s="77">
        <v>15.11</v>
      </c>
      <c r="G29" s="77">
        <v>37.792000000000002</v>
      </c>
      <c r="H29" s="77">
        <v>33.944000000000003</v>
      </c>
      <c r="I29" s="77">
        <v>24.565999999999999</v>
      </c>
      <c r="J29" s="77">
        <v>2.8860000000000001</v>
      </c>
      <c r="K29" s="77">
        <v>32.296999999999997</v>
      </c>
      <c r="L29" s="77">
        <v>34.597999999999999</v>
      </c>
      <c r="M29" s="77">
        <v>41.686999999999998</v>
      </c>
      <c r="N29" s="77">
        <v>56.502000000000002</v>
      </c>
      <c r="O29" s="77">
        <v>36.947000000000003</v>
      </c>
      <c r="P29" s="77">
        <v>30.367999999999999</v>
      </c>
      <c r="Q29" s="77">
        <v>37.591000000000001</v>
      </c>
      <c r="R29" s="77">
        <v>31.925000000000001</v>
      </c>
      <c r="S29" s="77">
        <v>7.7839999999999998</v>
      </c>
      <c r="T29" s="77">
        <v>5.1189999999999998</v>
      </c>
      <c r="U29" s="77">
        <v>4.8369999999999997</v>
      </c>
      <c r="V29" s="77">
        <v>10.146000000000001</v>
      </c>
      <c r="W29" s="77">
        <v>21.196000000000002</v>
      </c>
      <c r="X29" s="77">
        <v>18.707999999999998</v>
      </c>
      <c r="Y29" s="77">
        <v>21.111999999999998</v>
      </c>
      <c r="Z29" s="78"/>
      <c r="AA29" s="79">
        <f>SUM(B29:Z29)</f>
        <v>612.19799999999998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26.533000000000001</v>
      </c>
      <c r="C31" s="62">
        <f t="shared" si="4"/>
        <v>27.114000000000001</v>
      </c>
      <c r="D31" s="62">
        <f t="shared" si="4"/>
        <v>25</v>
      </c>
      <c r="E31" s="62">
        <f t="shared" si="4"/>
        <v>28.436</v>
      </c>
      <c r="F31" s="62">
        <f t="shared" si="4"/>
        <v>15.11</v>
      </c>
      <c r="G31" s="62">
        <f t="shared" si="4"/>
        <v>37.792000000000002</v>
      </c>
      <c r="H31" s="62">
        <f t="shared" si="4"/>
        <v>33.944000000000003</v>
      </c>
      <c r="I31" s="62">
        <f t="shared" si="4"/>
        <v>24.565999999999999</v>
      </c>
      <c r="J31" s="62">
        <f t="shared" si="4"/>
        <v>2.8860000000000001</v>
      </c>
      <c r="K31" s="62">
        <f t="shared" si="4"/>
        <v>32.296999999999997</v>
      </c>
      <c r="L31" s="62">
        <f t="shared" si="4"/>
        <v>34.597999999999999</v>
      </c>
      <c r="M31" s="62">
        <f t="shared" si="4"/>
        <v>41.686999999999998</v>
      </c>
      <c r="N31" s="62">
        <f t="shared" si="4"/>
        <v>56.502000000000002</v>
      </c>
      <c r="O31" s="62">
        <f t="shared" si="4"/>
        <v>36.947000000000003</v>
      </c>
      <c r="P31" s="62">
        <f t="shared" si="4"/>
        <v>30.367999999999999</v>
      </c>
      <c r="Q31" s="62">
        <f t="shared" si="4"/>
        <v>37.591000000000001</v>
      </c>
      <c r="R31" s="62">
        <f t="shared" si="4"/>
        <v>31.925000000000001</v>
      </c>
      <c r="S31" s="62">
        <f t="shared" si="4"/>
        <v>7.7839999999999998</v>
      </c>
      <c r="T31" s="62">
        <f t="shared" si="4"/>
        <v>5.1189999999999998</v>
      </c>
      <c r="U31" s="62">
        <f t="shared" si="4"/>
        <v>4.8369999999999997</v>
      </c>
      <c r="V31" s="62">
        <f t="shared" si="4"/>
        <v>10.146000000000001</v>
      </c>
      <c r="W31" s="62">
        <f t="shared" si="4"/>
        <v>21.196000000000002</v>
      </c>
      <c r="X31" s="62">
        <f t="shared" si="4"/>
        <v>18.707999999999998</v>
      </c>
      <c r="Y31" s="62">
        <f t="shared" si="4"/>
        <v>21.111999999999998</v>
      </c>
      <c r="Z31" s="63">
        <f t="shared" si="4"/>
        <v>0</v>
      </c>
      <c r="AA31" s="64">
        <f t="shared" si="4"/>
        <v>612.19799999999998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>
        <v>40.9</v>
      </c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40.9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40.9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40.9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>
        <v>40.9</v>
      </c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40.9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40.9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40.9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26.533000000000001</v>
      </c>
      <c r="C51" s="88">
        <f t="shared" si="10"/>
        <v>27.113999999999997</v>
      </c>
      <c r="D51" s="88">
        <f t="shared" si="10"/>
        <v>25</v>
      </c>
      <c r="E51" s="88">
        <f t="shared" si="10"/>
        <v>28.436</v>
      </c>
      <c r="F51" s="88">
        <f t="shared" si="10"/>
        <v>56.01</v>
      </c>
      <c r="G51" s="88">
        <f t="shared" si="10"/>
        <v>37.792000000000002</v>
      </c>
      <c r="H51" s="88">
        <f t="shared" si="10"/>
        <v>33.944000000000003</v>
      </c>
      <c r="I51" s="88">
        <f t="shared" si="10"/>
        <v>24.565999999999999</v>
      </c>
      <c r="J51" s="88">
        <f t="shared" si="10"/>
        <v>2.8860000000000001</v>
      </c>
      <c r="K51" s="88">
        <f t="shared" si="10"/>
        <v>32.296999999999997</v>
      </c>
      <c r="L51" s="88">
        <f t="shared" si="10"/>
        <v>34.597999999999999</v>
      </c>
      <c r="M51" s="88">
        <f t="shared" si="10"/>
        <v>41.687000000000005</v>
      </c>
      <c r="N51" s="88">
        <f t="shared" si="10"/>
        <v>56.502000000000002</v>
      </c>
      <c r="O51" s="88">
        <f t="shared" si="10"/>
        <v>36.946999999999996</v>
      </c>
      <c r="P51" s="88">
        <f t="shared" si="10"/>
        <v>30.368000000000002</v>
      </c>
      <c r="Q51" s="88">
        <f t="shared" si="10"/>
        <v>37.591000000000001</v>
      </c>
      <c r="R51" s="88">
        <f t="shared" si="10"/>
        <v>31.925000000000001</v>
      </c>
      <c r="S51" s="88">
        <f t="shared" si="10"/>
        <v>7.7839999999999998</v>
      </c>
      <c r="T51" s="88">
        <f t="shared" si="10"/>
        <v>5.1189999999999998</v>
      </c>
      <c r="U51" s="88">
        <f t="shared" si="10"/>
        <v>4.8369999999999997</v>
      </c>
      <c r="V51" s="88">
        <f t="shared" si="10"/>
        <v>10.146000000000001</v>
      </c>
      <c r="W51" s="88">
        <f t="shared" si="10"/>
        <v>21.195999999999998</v>
      </c>
      <c r="X51" s="88">
        <f t="shared" si="10"/>
        <v>18.708000000000002</v>
      </c>
      <c r="Y51" s="88">
        <f t="shared" si="10"/>
        <v>21.111999999999998</v>
      </c>
      <c r="Z51" s="89">
        <f t="shared" si="10"/>
        <v>0</v>
      </c>
      <c r="AA51" s="104">
        <f>SUM(B51:Z51)</f>
        <v>653.09799999999984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45389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>
        <v>40.9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111">
        <f>SUM(B4:Z4)</f>
        <v>40.9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65.650000000000006</v>
      </c>
      <c r="C7" s="117">
        <v>65.709999999999994</v>
      </c>
      <c r="D7" s="117">
        <v>68.2</v>
      </c>
      <c r="E7" s="117">
        <v>67.61</v>
      </c>
      <c r="F7" s="117">
        <v>68.03</v>
      </c>
      <c r="G7" s="117">
        <v>66.28</v>
      </c>
      <c r="H7" s="117">
        <v>65.89</v>
      </c>
      <c r="I7" s="117">
        <v>63.41</v>
      </c>
      <c r="J7" s="117">
        <v>15.02</v>
      </c>
      <c r="K7" s="117">
        <v>0.27</v>
      </c>
      <c r="L7" s="117">
        <v>0.28999999999999998</v>
      </c>
      <c r="M7" s="117">
        <v>0</v>
      </c>
      <c r="N7" s="117">
        <v>-500</v>
      </c>
      <c r="O7" s="117">
        <v>-500</v>
      </c>
      <c r="P7" s="117">
        <v>-500</v>
      </c>
      <c r="Q7" s="117">
        <v>0</v>
      </c>
      <c r="R7" s="117">
        <v>0.1</v>
      </c>
      <c r="S7" s="117">
        <v>51</v>
      </c>
      <c r="T7" s="117">
        <v>85.1</v>
      </c>
      <c r="U7" s="117">
        <v>89.5</v>
      </c>
      <c r="V7" s="117">
        <v>77.05</v>
      </c>
      <c r="W7" s="117">
        <v>68.19</v>
      </c>
      <c r="X7" s="117">
        <v>68.040000000000006</v>
      </c>
      <c r="Y7" s="117">
        <v>67.12</v>
      </c>
      <c r="Z7" s="118"/>
      <c r="AA7" s="119">
        <f>IF(SUM(B7:Z7)&lt;&gt;0,AVERAGEIF(B7:Z7,"&lt;&gt;"""),"")</f>
        <v>-18.647500000000004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0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>
        <v>40.9</v>
      </c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40.9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40.9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40.9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2024-04-06T13:28:32Z</dcterms:created>
  <dcterms:modified xsi:type="dcterms:W3CDTF">2024-04-06T13:28:33Z</dcterms:modified>
</cp:coreProperties>
</file>