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<sst xmlns="http://schemas.openxmlformats.org/spreadsheetml/2006/main" count="117" uniqueCount="53">
  <si>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05/04/2024 16:21:58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</si>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</sst>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3993-42EC-B32C-338A38BC8E84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3993-42EC-B32C-338A38BC8E84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39.033999999999999</c:v>
                </c:pt>
                <c:pt idx="1">
                  <c:v>37.058</c:v>
                </c:pt>
                <c:pt idx="2">
                  <c:v>18.353999999999999</c:v>
                </c:pt>
                <c:pt idx="3">
                  <c:v>19.120999999999999</c:v>
                </c:pt>
                <c:pt idx="4">
                  <c:v>20.277000000000001</c:v>
                </c:pt>
                <c:pt idx="5">
                  <c:v>26.216999999999999</c:v>
                </c:pt>
                <c:pt idx="6">
                  <c:v>36.387</c:v>
                </c:pt>
                <c:pt idx="7">
                  <c:v>47.763999999999996</c:v>
                </c:pt>
                <c:pt idx="8">
                  <c:v>48.164999999999999</c:v>
                </c:pt>
                <c:pt idx="18">
                  <c:v>83.622</c:v>
                </c:pt>
                <c:pt idx="19">
                  <c:v>37.165999999999997</c:v>
                </c:pt>
                <c:pt idx="22">
                  <c:v>22.754000000000001</c:v>
                </c:pt>
                <c:pt idx="23">
                  <c:v>48.914999999999999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3-42EC-B32C-338A38BC8E84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80.400000000000006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93-42EC-B32C-338A38BC8E84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9">
                  <c:v>8.0429999999999993</c:v>
                </c:pt>
                <c:pt idx="10">
                  <c:v>0.10100000000000001</c:v>
                </c:pt>
                <c:pt idx="11">
                  <c:v>10.174999999999999</c:v>
                </c:pt>
                <c:pt idx="12">
                  <c:v>14.864000000000001</c:v>
                </c:pt>
                <c:pt idx="13">
                  <c:v>14.351000000000001</c:v>
                </c:pt>
                <c:pt idx="14">
                  <c:v>13</c:v>
                </c:pt>
                <c:pt idx="15">
                  <c:v>16.283999999999999</c:v>
                </c:pt>
                <c:pt idx="16">
                  <c:v>28.902000000000001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93-42EC-B32C-338A38BC8E84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3993-42EC-B32C-338A38BC8E84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3993-42EC-B32C-338A38BC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39.263999999999996</c:v>
                </c:pt>
                <c:pt idx="1">
                  <c:v>37.057999999999993</c:v>
                </c:pt>
                <c:pt idx="2">
                  <c:v>28.854000000000003</c:v>
                </c:pt>
                <c:pt idx="3">
                  <c:v>29.121000000000002</c:v>
                </c:pt>
                <c:pt idx="4">
                  <c:v>30.276999999999997</c:v>
                </c:pt>
                <c:pt idx="5">
                  <c:v>36.217000000000006</c:v>
                </c:pt>
                <c:pt idx="6">
                  <c:v>37.147000000000006</c:v>
                </c:pt>
                <c:pt idx="7">
                  <c:v>47.763999999999996</c:v>
                </c:pt>
                <c:pt idx="8">
                  <c:v>50.17499999999999</c:v>
                </c:pt>
                <c:pt idx="9">
                  <c:v>11.022</c:v>
                </c:pt>
                <c:pt idx="10">
                  <c:v>38.189000000000007</c:v>
                </c:pt>
                <c:pt idx="11">
                  <c:v>31.062999999999999</c:v>
                </c:pt>
                <c:pt idx="12">
                  <c:v>25.523000000000003</c:v>
                </c:pt>
                <c:pt idx="13">
                  <c:v>25.832000000000001</c:v>
                </c:pt>
                <c:pt idx="14">
                  <c:v>22.863000000000003</c:v>
                </c:pt>
                <c:pt idx="15">
                  <c:v>21.35</c:v>
                </c:pt>
                <c:pt idx="16">
                  <c:v>45.006</c:v>
                </c:pt>
                <c:pt idx="17">
                  <c:v>81.603000000000009</c:v>
                </c:pt>
                <c:pt idx="18">
                  <c:v>84.10199999999999</c:v>
                </c:pt>
                <c:pt idx="19">
                  <c:v>38.904000000000011</c:v>
                </c:pt>
                <c:pt idx="20">
                  <c:v>72.742000000000004</c:v>
                </c:pt>
                <c:pt idx="21">
                  <c:v>63.853000000000016</c:v>
                </c:pt>
                <c:pt idx="22">
                  <c:v>51.763999999999996</c:v>
                </c:pt>
                <c:pt idx="23">
                  <c:v>50.460999999999999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93-42EC-B32C-338A38BC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65.94</c:v>
                </c:pt>
                <c:pt idx="1">
                  <c:v>65.78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68.37</c:v>
                </c:pt>
                <c:pt idx="7">
                  <c:v>62.39</c:v>
                </c:pt>
                <c:pt idx="8">
                  <c:v>62</c:v>
                </c:pt>
                <c:pt idx="9">
                  <c:v>44.81</c:v>
                </c:pt>
                <c:pt idx="10">
                  <c:v>23.35</c:v>
                </c:pt>
                <c:pt idx="11">
                  <c:v>8.14</c:v>
                </c:pt>
                <c:pt idx="12">
                  <c:v>0.04</c:v>
                </c:pt>
                <c:pt idx="13">
                  <c:v>0.08</c:v>
                </c:pt>
                <c:pt idx="14">
                  <c:v>0.2</c:v>
                </c:pt>
                <c:pt idx="15">
                  <c:v>0.22</c:v>
                </c:pt>
                <c:pt idx="16">
                  <c:v>27.49</c:v>
                </c:pt>
                <c:pt idx="17">
                  <c:v>44.77</c:v>
                </c:pt>
                <c:pt idx="18">
                  <c:v>73.66</c:v>
                </c:pt>
                <c:pt idx="19">
                  <c:v>88.59</c:v>
                </c:pt>
                <c:pt idx="20">
                  <c:v>69.010000000000005</c:v>
                </c:pt>
                <c:pt idx="21">
                  <c:v>61.41</c:v>
                </c:pt>
                <c:pt idx="22">
                  <c:v>71.489999999999995</c:v>
                </c:pt>
                <c:pt idx="23">
                  <c:v>71.98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993-42EC-B32C-338A38BC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39.264000000000003</v>
      </c>
      <c r="C4" s="18">
        <v>37.058</v>
      </c>
      <c r="D4" s="18">
        <v>28.853999999999999</v>
      </c>
      <c r="E4" s="18">
        <v>29.120999999999999</v>
      </c>
      <c r="F4" s="18">
        <v>30.276999999999997</v>
      </c>
      <c r="G4" s="18">
        <v>36.216999999999999</v>
      </c>
      <c r="H4" s="18">
        <v>37.147000000000006</v>
      </c>
      <c r="I4" s="18">
        <v>47.763999999999996</v>
      </c>
      <c r="J4" s="18">
        <v>50.174999999999997</v>
      </c>
      <c r="K4" s="18">
        <v>11.022</v>
      </c>
      <c r="L4" s="18">
        <v>38.189</v>
      </c>
      <c r="M4" s="18">
        <v>31.063000000000002</v>
      </c>
      <c r="N4" s="18">
        <v>25.523000000000003</v>
      </c>
      <c r="O4" s="18">
        <v>25.832000000000001</v>
      </c>
      <c r="P4" s="18">
        <v>22.863</v>
      </c>
      <c r="Q4" s="18">
        <v>21.349999999999998</v>
      </c>
      <c r="R4" s="18">
        <v>45.006000000000007</v>
      </c>
      <c r="S4" s="18">
        <v>81.650000000000006</v>
      </c>
      <c r="T4" s="18">
        <v>84.102000000000004</v>
      </c>
      <c r="U4" s="18">
        <v>38.904000000000003</v>
      </c>
      <c r="V4" s="18">
        <v>72.74199999999999</v>
      </c>
      <c r="W4" s="18">
        <v>63.853000000000002</v>
      </c>
      <c r="X4" s="18">
        <v>51.764000000000003</v>
      </c>
      <c r="Y4" s="18">
        <v>50.460999999999999</v>
      </c>
      <c r="Z4" s="19"/>
      <c r="AA4" s="20">
        <f>SUM(B4:Z4)</f>
        <v>1000.2009999999999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65.94</v>
      </c>
      <c r="C7" s="28">
        <v>65.78</v>
      </c>
      <c r="D7" s="28">
        <v>65</v>
      </c>
      <c r="E7" s="28">
        <v>65</v>
      </c>
      <c r="F7" s="28">
        <v>65</v>
      </c>
      <c r="G7" s="28">
        <v>65</v>
      </c>
      <c r="H7" s="28">
        <v>68.37</v>
      </c>
      <c r="I7" s="28">
        <v>62.39</v>
      </c>
      <c r="J7" s="28">
        <v>62</v>
      </c>
      <c r="K7" s="28">
        <v>44.81</v>
      </c>
      <c r="L7" s="28">
        <v>23.35</v>
      </c>
      <c r="M7" s="28">
        <v>8.14</v>
      </c>
      <c r="N7" s="28">
        <v>0.04</v>
      </c>
      <c r="O7" s="28">
        <v>0.08</v>
      </c>
      <c r="P7" s="28">
        <v>0.2</v>
      </c>
      <c r="Q7" s="28">
        <v>0.22</v>
      </c>
      <c r="R7" s="28">
        <v>27.49</v>
      </c>
      <c r="S7" s="28">
        <v>44.77</v>
      </c>
      <c r="T7" s="28">
        <v>73.66</v>
      </c>
      <c r="U7" s="28">
        <v>88.59</v>
      </c>
      <c r="V7" s="28">
        <v>69.010000000000005</v>
      </c>
      <c r="W7" s="28">
        <v>61.41</v>
      </c>
      <c r="X7" s="28">
        <v>71.489999999999995</v>
      </c>
      <c r="Y7" s="28">
        <v>71.98</v>
      </c>
      <c r="Z7" s="29"/>
      <c r="AA7" s="30">
        <f>IF(SUM(B7:Z7)&lt;&gt;0,AVERAGEIF(B7:Z7,"&lt;&gt;"""),"")</f>
        <v>48.738333333333337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39.033999999999999</v>
      </c>
      <c r="C12" s="52">
        <v>37.058</v>
      </c>
      <c r="D12" s="52">
        <v>18.353999999999999</v>
      </c>
      <c r="E12" s="52">
        <v>19.120999999999999</v>
      </c>
      <c r="F12" s="52">
        <v>20.277000000000001</v>
      </c>
      <c r="G12" s="52">
        <v>26.216999999999999</v>
      </c>
      <c r="H12" s="52">
        <v>36.387</v>
      </c>
      <c r="I12" s="52">
        <v>47.763999999999996</v>
      </c>
      <c r="J12" s="52">
        <v>48.164999999999999</v>
      </c>
      <c r="K12" s="52"/>
      <c r="L12" s="52"/>
      <c r="M12" s="52"/>
      <c r="N12" s="52"/>
      <c r="O12" s="52"/>
      <c r="P12" s="52"/>
      <c r="Q12" s="52"/>
      <c r="R12" s="52"/>
      <c r="S12" s="52"/>
      <c r="T12" s="52">
        <v>83.622</v>
      </c>
      <c r="U12" s="52">
        <v>37.165999999999997</v>
      </c>
      <c r="V12" s="52"/>
      <c r="W12" s="52"/>
      <c r="X12" s="52">
        <v>22.754000000000001</v>
      </c>
      <c r="Y12" s="52">
        <v>48.914999999999999</v>
      </c>
      <c r="Z12" s="53"/>
      <c r="AA12" s="54">
        <f t="shared" si="0"/>
        <v>484.83400000000006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>
        <v>8.0429999999999993</v>
      </c>
      <c r="L14" s="57">
        <v>0.10100000000000001</v>
      </c>
      <c r="M14" s="57">
        <v>10.174999999999999</v>
      </c>
      <c r="N14" s="57">
        <v>14.864000000000001</v>
      </c>
      <c r="O14" s="57">
        <v>14.351000000000001</v>
      </c>
      <c r="P14" s="57">
        <v>13</v>
      </c>
      <c r="Q14" s="57">
        <v>16.283999999999999</v>
      </c>
      <c r="R14" s="57">
        <v>28.902000000000001</v>
      </c>
      <c r="S14" s="57"/>
      <c r="T14" s="57"/>
      <c r="U14" s="57"/>
      <c r="V14" s="57"/>
      <c r="W14" s="57"/>
      <c r="X14" s="57"/>
      <c r="Y14" s="57"/>
      <c r="Z14" s="58"/>
      <c r="AA14" s="59">
        <f t="shared" si="0"/>
        <v>105.72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39.033999999999999</v>
      </c>
      <c r="C16" s="62">
        <f t="shared" ref="C16:Z16" si="1">IF(LEN(C$2)&gt;0,SUM(C10:C15),"")</f>
        <v>37.058</v>
      </c>
      <c r="D16" s="62">
        <f t="shared" si="1"/>
        <v>18.353999999999999</v>
      </c>
      <c r="E16" s="62">
        <f t="shared" si="1"/>
        <v>19.120999999999999</v>
      </c>
      <c r="F16" s="62">
        <f t="shared" si="1"/>
        <v>20.277000000000001</v>
      </c>
      <c r="G16" s="62">
        <f t="shared" si="1"/>
        <v>26.216999999999999</v>
      </c>
      <c r="H16" s="62">
        <f t="shared" si="1"/>
        <v>36.387</v>
      </c>
      <c r="I16" s="62">
        <f t="shared" si="1"/>
        <v>47.763999999999996</v>
      </c>
      <c r="J16" s="62">
        <f t="shared" si="1"/>
        <v>48.164999999999999</v>
      </c>
      <c r="K16" s="62">
        <f t="shared" si="1"/>
        <v>8.0429999999999993</v>
      </c>
      <c r="L16" s="62">
        <f t="shared" si="1"/>
        <v>0.10100000000000001</v>
      </c>
      <c r="M16" s="62">
        <f t="shared" si="1"/>
        <v>10.174999999999999</v>
      </c>
      <c r="N16" s="62">
        <f t="shared" si="1"/>
        <v>14.864000000000001</v>
      </c>
      <c r="O16" s="62">
        <f t="shared" si="1"/>
        <v>14.351000000000001</v>
      </c>
      <c r="P16" s="62">
        <f t="shared" si="1"/>
        <v>13</v>
      </c>
      <c r="Q16" s="62">
        <f t="shared" si="1"/>
        <v>16.283999999999999</v>
      </c>
      <c r="R16" s="62">
        <f t="shared" si="1"/>
        <v>28.902000000000001</v>
      </c>
      <c r="S16" s="62">
        <f t="shared" si="1"/>
        <v>0</v>
      </c>
      <c r="T16" s="62">
        <f t="shared" si="1"/>
        <v>83.622</v>
      </c>
      <c r="U16" s="62">
        <f t="shared" si="1"/>
        <v>37.165999999999997</v>
      </c>
      <c r="V16" s="62">
        <f t="shared" si="1"/>
        <v>0</v>
      </c>
      <c r="W16" s="62">
        <f t="shared" si="1"/>
        <v>0</v>
      </c>
      <c r="X16" s="62">
        <f t="shared" si="1"/>
        <v>22.754000000000001</v>
      </c>
      <c r="Y16" s="62">
        <f t="shared" si="1"/>
        <v>48.914999999999999</v>
      </c>
      <c r="Z16" s="63" t="str">
        <f t="shared" si="1"/>
        <v/>
      </c>
      <c r="AA16" s="64">
        <f>SUM(AA10:AA15)</f>
        <v>590.55400000000009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>
        <v>71.751999999999995</v>
      </c>
      <c r="W19" s="72">
        <v>63.113</v>
      </c>
      <c r="X19" s="72">
        <v>28</v>
      </c>
      <c r="Y19" s="72"/>
      <c r="Z19" s="73"/>
      <c r="AA19" s="74">
        <f t="shared" ref="AA19:AA24" si="2">SUM(B19:Z19)</f>
        <v>162.86500000000001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>
        <v>5.43</v>
      </c>
      <c r="M20" s="77">
        <v>3.29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/>
      <c r="T20" s="77"/>
      <c r="U20" s="77">
        <v>0.22800000000000001</v>
      </c>
      <c r="V20" s="77"/>
      <c r="W20" s="77"/>
      <c r="X20" s="77"/>
      <c r="Y20" s="77">
        <v>0.54600000000000004</v>
      </c>
      <c r="Z20" s="78"/>
      <c r="AA20" s="79">
        <f t="shared" si="2"/>
        <v>24.494</v>
      </c>
    </row>
    <row r="21" spans="1:27" ht="24.95" customHeight="1" x14ac:dyDescent="0.2">
      <c r="A21" s="75" t="s">
        <v>16</v>
      </c>
      <c r="B21" s="80">
        <v>0.23</v>
      </c>
      <c r="C21" s="81"/>
      <c r="D21" s="81">
        <v>10.5</v>
      </c>
      <c r="E21" s="81">
        <v>10</v>
      </c>
      <c r="F21" s="81">
        <v>10</v>
      </c>
      <c r="G21" s="81">
        <v>10</v>
      </c>
      <c r="H21" s="81">
        <v>0.76</v>
      </c>
      <c r="I21" s="81"/>
      <c r="J21" s="81">
        <v>2.0099999999999998</v>
      </c>
      <c r="K21" s="81">
        <v>2.9790000000000001</v>
      </c>
      <c r="L21" s="81">
        <v>32.658000000000001</v>
      </c>
      <c r="M21" s="81">
        <v>17.598000000000003</v>
      </c>
      <c r="N21" s="81">
        <v>7.6589999999999998</v>
      </c>
      <c r="O21" s="81">
        <v>8.4809999999999999</v>
      </c>
      <c r="P21" s="81">
        <v>6.8629999999999995</v>
      </c>
      <c r="Q21" s="81">
        <v>2.0659999999999998</v>
      </c>
      <c r="R21" s="81">
        <v>13.103999999999999</v>
      </c>
      <c r="S21" s="81">
        <v>1.25</v>
      </c>
      <c r="T21" s="81">
        <v>0.48</v>
      </c>
      <c r="U21" s="81">
        <v>1.51</v>
      </c>
      <c r="V21" s="81">
        <v>0.99</v>
      </c>
      <c r="W21" s="81">
        <v>0.74</v>
      </c>
      <c r="X21" s="81">
        <v>1.01</v>
      </c>
      <c r="Y21" s="81">
        <v>1</v>
      </c>
      <c r="Z21" s="78"/>
      <c r="AA21" s="79">
        <f t="shared" si="2"/>
        <v>141.88800000000001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0.23</v>
      </c>
      <c r="C25" s="88">
        <f t="shared" ref="C25:Z25" si="3">IF(LEN(C$2)&gt;0,SUM(C19:C24),"")</f>
        <v>0</v>
      </c>
      <c r="D25" s="88">
        <f t="shared" si="3"/>
        <v>10.5</v>
      </c>
      <c r="E25" s="88">
        <f t="shared" si="3"/>
        <v>10</v>
      </c>
      <c r="F25" s="88">
        <f t="shared" si="3"/>
        <v>10</v>
      </c>
      <c r="G25" s="88">
        <f t="shared" si="3"/>
        <v>10</v>
      </c>
      <c r="H25" s="88">
        <f t="shared" si="3"/>
        <v>0.76</v>
      </c>
      <c r="I25" s="88">
        <f t="shared" si="3"/>
        <v>0</v>
      </c>
      <c r="J25" s="88">
        <f t="shared" si="3"/>
        <v>2.0099999999999998</v>
      </c>
      <c r="K25" s="88">
        <f t="shared" si="3"/>
        <v>2.9790000000000001</v>
      </c>
      <c r="L25" s="88">
        <f t="shared" si="3"/>
        <v>38.088000000000001</v>
      </c>
      <c r="M25" s="88">
        <f t="shared" si="3"/>
        <v>20.888000000000002</v>
      </c>
      <c r="N25" s="88">
        <f t="shared" si="3"/>
        <v>10.658999999999999</v>
      </c>
      <c r="O25" s="88">
        <f t="shared" si="3"/>
        <v>11.481</v>
      </c>
      <c r="P25" s="88">
        <f t="shared" si="3"/>
        <v>9.8629999999999995</v>
      </c>
      <c r="Q25" s="88">
        <f t="shared" si="3"/>
        <v>5.0659999999999998</v>
      </c>
      <c r="R25" s="88">
        <f t="shared" si="3"/>
        <v>16.103999999999999</v>
      </c>
      <c r="S25" s="88">
        <f t="shared" si="3"/>
        <v>1.25</v>
      </c>
      <c r="T25" s="88">
        <f t="shared" si="3"/>
        <v>0.48</v>
      </c>
      <c r="U25" s="88">
        <f t="shared" si="3"/>
        <v>1.738</v>
      </c>
      <c r="V25" s="88">
        <f t="shared" si="3"/>
        <v>72.74199999999999</v>
      </c>
      <c r="W25" s="88">
        <f t="shared" si="3"/>
        <v>63.853000000000002</v>
      </c>
      <c r="X25" s="88">
        <f t="shared" si="3"/>
        <v>29.01</v>
      </c>
      <c r="Y25" s="88">
        <f t="shared" si="3"/>
        <v>1.546</v>
      </c>
      <c r="Z25" s="89" t="str">
        <f t="shared" si="3"/>
        <v/>
      </c>
      <c r="AA25" s="90">
        <f>SUM(AA19:AA24)</f>
        <v>329.24700000000001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39.264000000000003</v>
      </c>
      <c r="C29" s="77">
        <v>37.058</v>
      </c>
      <c r="D29" s="77">
        <v>28.853999999999999</v>
      </c>
      <c r="E29" s="77">
        <v>29.120999999999999</v>
      </c>
      <c r="F29" s="77">
        <v>30.277000000000001</v>
      </c>
      <c r="G29" s="77">
        <v>36.216999999999999</v>
      </c>
      <c r="H29" s="77">
        <v>37.146999999999998</v>
      </c>
      <c r="I29" s="77">
        <v>47.764000000000003</v>
      </c>
      <c r="J29" s="77">
        <v>50.174999999999997</v>
      </c>
      <c r="K29" s="77">
        <v>11.022</v>
      </c>
      <c r="L29" s="77">
        <v>38.189</v>
      </c>
      <c r="M29" s="77">
        <v>31.062999999999999</v>
      </c>
      <c r="N29" s="77">
        <v>25.523</v>
      </c>
      <c r="O29" s="77">
        <v>25.832000000000001</v>
      </c>
      <c r="P29" s="77">
        <v>22.863</v>
      </c>
      <c r="Q29" s="77">
        <v>21.35</v>
      </c>
      <c r="R29" s="77">
        <v>45.006</v>
      </c>
      <c r="S29" s="77">
        <v>1.25</v>
      </c>
      <c r="T29" s="77">
        <v>84.102000000000004</v>
      </c>
      <c r="U29" s="77">
        <v>38.904000000000003</v>
      </c>
      <c r="V29" s="77">
        <v>72.742000000000004</v>
      </c>
      <c r="W29" s="77">
        <v>63.853000000000002</v>
      </c>
      <c r="X29" s="77">
        <v>51.764000000000003</v>
      </c>
      <c r="Y29" s="77">
        <v>50.460999999999999</v>
      </c>
      <c r="Z29" s="78"/>
      <c r="AA29" s="79">
        <f>SUM(B29:Z29)</f>
        <v>919.80099999999993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39.264000000000003</v>
      </c>
      <c r="C31" s="62">
        <f t="shared" ref="C31:Z31" si="4">IF(LEN(C$2)&gt;0,SUM(C28:C30),"")</f>
        <v>37.058</v>
      </c>
      <c r="D31" s="62">
        <f t="shared" si="4"/>
        <v>28.853999999999999</v>
      </c>
      <c r="E31" s="62">
        <f t="shared" si="4"/>
        <v>29.120999999999999</v>
      </c>
      <c r="F31" s="62">
        <f t="shared" si="4"/>
        <v>30.277000000000001</v>
      </c>
      <c r="G31" s="62">
        <f t="shared" si="4"/>
        <v>36.216999999999999</v>
      </c>
      <c r="H31" s="62">
        <f t="shared" si="4"/>
        <v>37.146999999999998</v>
      </c>
      <c r="I31" s="62">
        <f t="shared" si="4"/>
        <v>47.764000000000003</v>
      </c>
      <c r="J31" s="62">
        <f t="shared" si="4"/>
        <v>50.174999999999997</v>
      </c>
      <c r="K31" s="62">
        <f t="shared" si="4"/>
        <v>11.022</v>
      </c>
      <c r="L31" s="62">
        <f t="shared" si="4"/>
        <v>38.189</v>
      </c>
      <c r="M31" s="62">
        <f t="shared" si="4"/>
        <v>31.062999999999999</v>
      </c>
      <c r="N31" s="62">
        <f t="shared" si="4"/>
        <v>25.523</v>
      </c>
      <c r="O31" s="62">
        <f t="shared" si="4"/>
        <v>25.832000000000001</v>
      </c>
      <c r="P31" s="62">
        <f t="shared" si="4"/>
        <v>22.863</v>
      </c>
      <c r="Q31" s="62">
        <f t="shared" si="4"/>
        <v>21.35</v>
      </c>
      <c r="R31" s="62">
        <f t="shared" si="4"/>
        <v>45.006</v>
      </c>
      <c r="S31" s="62">
        <f t="shared" si="4"/>
        <v>1.25</v>
      </c>
      <c r="T31" s="62">
        <f t="shared" si="4"/>
        <v>84.102000000000004</v>
      </c>
      <c r="U31" s="62">
        <f t="shared" si="4"/>
        <v>38.904000000000003</v>
      </c>
      <c r="V31" s="62">
        <f t="shared" si="4"/>
        <v>72.742000000000004</v>
      </c>
      <c r="W31" s="62">
        <f t="shared" si="4"/>
        <v>63.853000000000002</v>
      </c>
      <c r="X31" s="62">
        <f t="shared" si="4"/>
        <v>51.764000000000003</v>
      </c>
      <c r="Y31" s="62">
        <f t="shared" si="4"/>
        <v>50.460999999999999</v>
      </c>
      <c r="Z31" s="63" t="str">
        <f t="shared" si="4"/>
        <v/>
      </c>
      <c r="AA31" s="64">
        <f>SUM(AA28:AA30)</f>
        <v>919.80099999999993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>
        <v>80.400000000000006</v>
      </c>
      <c r="T38" s="99"/>
      <c r="U38" s="99"/>
      <c r="V38" s="99"/>
      <c r="W38" s="99"/>
      <c r="X38" s="99"/>
      <c r="Y38" s="99"/>
      <c r="Z38" s="100"/>
      <c r="AA38" s="79">
        <f t="shared" si="5"/>
        <v>80.400000000000006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80.400000000000006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80.400000000000006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>
        <v>80.400000000000006</v>
      </c>
      <c r="T46" s="99"/>
      <c r="U46" s="99"/>
      <c r="V46" s="99"/>
      <c r="W46" s="99"/>
      <c r="X46" s="99"/>
      <c r="Y46" s="99"/>
      <c r="Z46" s="100"/>
      <c r="AA46" s="79">
        <f t="shared" si="7"/>
        <v>80.400000000000006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80.400000000000006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80.400000000000006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39.263999999999996</v>
      </c>
      <c r="C51" s="88">
        <f t="shared" si="10"/>
        <v>37.058</v>
      </c>
      <c r="D51" s="88">
        <f t="shared" si="10"/>
        <v>28.853999999999999</v>
      </c>
      <c r="E51" s="88">
        <f t="shared" si="10"/>
        <v>29.120999999999999</v>
      </c>
      <c r="F51" s="88">
        <f t="shared" si="10"/>
        <v>30.277000000000001</v>
      </c>
      <c r="G51" s="88">
        <f t="shared" si="10"/>
        <v>36.216999999999999</v>
      </c>
      <c r="H51" s="88">
        <f t="shared" si="10"/>
        <v>37.146999999999998</v>
      </c>
      <c r="I51" s="88">
        <f t="shared" si="10"/>
        <v>47.763999999999996</v>
      </c>
      <c r="J51" s="88">
        <f t="shared" si="10"/>
        <v>50.174999999999997</v>
      </c>
      <c r="K51" s="88">
        <f t="shared" si="10"/>
        <v>11.021999999999998</v>
      </c>
      <c r="L51" s="88">
        <f t="shared" si="10"/>
        <v>38.189</v>
      </c>
      <c r="M51" s="88">
        <f t="shared" si="10"/>
        <v>31.063000000000002</v>
      </c>
      <c r="N51" s="88">
        <f t="shared" si="10"/>
        <v>25.523</v>
      </c>
      <c r="O51" s="88">
        <f t="shared" si="10"/>
        <v>25.832000000000001</v>
      </c>
      <c r="P51" s="88">
        <f t="shared" si="10"/>
        <v>22.863</v>
      </c>
      <c r="Q51" s="88">
        <f t="shared" si="10"/>
        <v>21.349999999999998</v>
      </c>
      <c r="R51" s="88">
        <f t="shared" si="10"/>
        <v>45.006</v>
      </c>
      <c r="S51" s="88">
        <f t="shared" si="10"/>
        <v>81.650000000000006</v>
      </c>
      <c r="T51" s="88">
        <f t="shared" si="10"/>
        <v>84.102000000000004</v>
      </c>
      <c r="U51" s="88">
        <f t="shared" si="10"/>
        <v>38.903999999999996</v>
      </c>
      <c r="V51" s="88">
        <f t="shared" si="10"/>
        <v>72.74199999999999</v>
      </c>
      <c r="W51" s="88">
        <f t="shared" si="10"/>
        <v>63.853000000000002</v>
      </c>
      <c r="X51" s="88">
        <f t="shared" si="10"/>
        <v>51.764000000000003</v>
      </c>
      <c r="Y51" s="88">
        <f t="shared" si="10"/>
        <v>50.460999999999999</v>
      </c>
      <c r="Z51" s="89" t="str">
        <f t="shared" si="10"/>
        <v/>
      </c>
      <c r="AA51" s="104">
        <f>SUM(B51:Z51)</f>
        <v>1000.2009999999999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45388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39.263999999999996</v>
      </c>
      <c r="C4" s="18">
        <v>37.057999999999993</v>
      </c>
      <c r="D4" s="18">
        <v>28.854000000000003</v>
      </c>
      <c r="E4" s="18">
        <v>29.121000000000002</v>
      </c>
      <c r="F4" s="18">
        <v>30.276999999999997</v>
      </c>
      <c r="G4" s="18">
        <v>36.217000000000006</v>
      </c>
      <c r="H4" s="18">
        <v>37.147000000000006</v>
      </c>
      <c r="I4" s="18">
        <v>47.763999999999996</v>
      </c>
      <c r="J4" s="18">
        <v>50.17499999999999</v>
      </c>
      <c r="K4" s="18">
        <v>11.022</v>
      </c>
      <c r="L4" s="18">
        <v>38.189000000000007</v>
      </c>
      <c r="M4" s="18">
        <v>31.062999999999999</v>
      </c>
      <c r="N4" s="18">
        <v>25.523000000000003</v>
      </c>
      <c r="O4" s="18">
        <v>25.832000000000001</v>
      </c>
      <c r="P4" s="18">
        <v>22.863000000000003</v>
      </c>
      <c r="Q4" s="18">
        <v>21.35</v>
      </c>
      <c r="R4" s="18">
        <v>45.006</v>
      </c>
      <c r="S4" s="18">
        <v>81.603000000000009</v>
      </c>
      <c r="T4" s="18">
        <v>84.10199999999999</v>
      </c>
      <c r="U4" s="18">
        <v>38.904000000000011</v>
      </c>
      <c r="V4" s="18">
        <v>72.742000000000004</v>
      </c>
      <c r="W4" s="18">
        <v>63.853000000000016</v>
      </c>
      <c r="X4" s="18">
        <v>51.763999999999996</v>
      </c>
      <c r="Y4" s="18">
        <v>50.460999999999999</v>
      </c>
      <c r="Z4" s="19"/>
      <c r="AA4" s="20">
        <f>SUM(B4:Z4)</f>
        <v>1000.154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65.94</v>
      </c>
      <c r="C7" s="28">
        <v>65.78</v>
      </c>
      <c r="D7" s="28">
        <v>65</v>
      </c>
      <c r="E7" s="28">
        <v>65</v>
      </c>
      <c r="F7" s="28">
        <v>65</v>
      </c>
      <c r="G7" s="28">
        <v>65</v>
      </c>
      <c r="H7" s="28">
        <v>68.37</v>
      </c>
      <c r="I7" s="28">
        <v>62.39</v>
      </c>
      <c r="J7" s="28">
        <v>62</v>
      </c>
      <c r="K7" s="28">
        <v>44.81</v>
      </c>
      <c r="L7" s="28">
        <v>23.35</v>
      </c>
      <c r="M7" s="28">
        <v>8.14</v>
      </c>
      <c r="N7" s="28">
        <v>0.04</v>
      </c>
      <c r="O7" s="28">
        <v>0.08</v>
      </c>
      <c r="P7" s="28">
        <v>0.2</v>
      </c>
      <c r="Q7" s="28">
        <v>0.22</v>
      </c>
      <c r="R7" s="28">
        <v>27.49</v>
      </c>
      <c r="S7" s="28">
        <v>44.77</v>
      </c>
      <c r="T7" s="28">
        <v>73.66</v>
      </c>
      <c r="U7" s="28">
        <v>88.59</v>
      </c>
      <c r="V7" s="28">
        <v>69.010000000000005</v>
      </c>
      <c r="W7" s="28">
        <v>61.41</v>
      </c>
      <c r="X7" s="28">
        <v>71.489999999999995</v>
      </c>
      <c r="Y7" s="28">
        <v>71.98</v>
      </c>
      <c r="Z7" s="29"/>
      <c r="AA7" s="30">
        <f>IF(SUM(B7:Z7)&lt;&gt;0,AVERAGEIF(B7:Z7,"&lt;&gt;"""),"")</f>
        <v>48.738333333333337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7.6999999999999993</v>
      </c>
      <c r="C14" s="57">
        <v>7.5160000000000009</v>
      </c>
      <c r="D14" s="57">
        <v>1.929</v>
      </c>
      <c r="E14" s="57">
        <v>1.774</v>
      </c>
      <c r="F14" s="57">
        <v>1.825</v>
      </c>
      <c r="G14" s="57">
        <v>7.8239999999999998</v>
      </c>
      <c r="H14" s="57">
        <v>5.1349999999999998</v>
      </c>
      <c r="I14" s="57">
        <v>10.387</v>
      </c>
      <c r="J14" s="57">
        <v>19.581000000000003</v>
      </c>
      <c r="K14" s="57">
        <v>2.1999999999999999E-2</v>
      </c>
      <c r="L14" s="57">
        <v>23.531000000000002</v>
      </c>
      <c r="M14" s="57">
        <v>2.3970000000000002</v>
      </c>
      <c r="N14" s="57">
        <v>7.3979999999999997</v>
      </c>
      <c r="O14" s="57">
        <v>5.8469999999999995</v>
      </c>
      <c r="P14" s="57">
        <v>2.391</v>
      </c>
      <c r="Q14" s="57">
        <v>2.6619999999999999</v>
      </c>
      <c r="R14" s="57"/>
      <c r="S14" s="57">
        <v>21.8</v>
      </c>
      <c r="T14" s="57">
        <v>4.7720000000000002</v>
      </c>
      <c r="U14" s="57">
        <v>1.9819999999999998</v>
      </c>
      <c r="V14" s="57">
        <v>16.650000000000002</v>
      </c>
      <c r="W14" s="57">
        <v>16.675000000000001</v>
      </c>
      <c r="X14" s="57">
        <v>12.568999999999999</v>
      </c>
      <c r="Y14" s="57">
        <v>12.028999999999998</v>
      </c>
      <c r="Z14" s="58"/>
      <c r="AA14" s="59">
        <f t="shared" si="0"/>
        <v>194.39600000000002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7.6999999999999993</v>
      </c>
      <c r="C16" s="62">
        <f t="shared" ref="C16:Z16" si="1">IF(LEN(C$2)&gt;0,SUM(C10:C15),"")</f>
        <v>7.5160000000000009</v>
      </c>
      <c r="D16" s="62">
        <f t="shared" si="1"/>
        <v>1.929</v>
      </c>
      <c r="E16" s="62">
        <f t="shared" si="1"/>
        <v>1.774</v>
      </c>
      <c r="F16" s="62">
        <f t="shared" si="1"/>
        <v>1.825</v>
      </c>
      <c r="G16" s="62">
        <f t="shared" si="1"/>
        <v>7.8239999999999998</v>
      </c>
      <c r="H16" s="62">
        <f t="shared" si="1"/>
        <v>5.1349999999999998</v>
      </c>
      <c r="I16" s="62">
        <f t="shared" si="1"/>
        <v>10.387</v>
      </c>
      <c r="J16" s="62">
        <f t="shared" si="1"/>
        <v>19.581000000000003</v>
      </c>
      <c r="K16" s="62">
        <f t="shared" si="1"/>
        <v>2.1999999999999999E-2</v>
      </c>
      <c r="L16" s="62">
        <f t="shared" si="1"/>
        <v>23.531000000000002</v>
      </c>
      <c r="M16" s="62">
        <f t="shared" si="1"/>
        <v>2.3970000000000002</v>
      </c>
      <c r="N16" s="62">
        <f t="shared" si="1"/>
        <v>7.3979999999999997</v>
      </c>
      <c r="O16" s="62">
        <f t="shared" si="1"/>
        <v>5.8469999999999995</v>
      </c>
      <c r="P16" s="62">
        <f t="shared" si="1"/>
        <v>2.391</v>
      </c>
      <c r="Q16" s="62">
        <f t="shared" si="1"/>
        <v>2.6619999999999999</v>
      </c>
      <c r="R16" s="62">
        <f t="shared" si="1"/>
        <v>0</v>
      </c>
      <c r="S16" s="62">
        <f t="shared" si="1"/>
        <v>21.8</v>
      </c>
      <c r="T16" s="62">
        <f t="shared" si="1"/>
        <v>4.7720000000000002</v>
      </c>
      <c r="U16" s="62">
        <f t="shared" si="1"/>
        <v>1.9819999999999998</v>
      </c>
      <c r="V16" s="62">
        <f t="shared" si="1"/>
        <v>16.650000000000002</v>
      </c>
      <c r="W16" s="62">
        <f t="shared" si="1"/>
        <v>16.675000000000001</v>
      </c>
      <c r="X16" s="62">
        <f t="shared" si="1"/>
        <v>12.568999999999999</v>
      </c>
      <c r="Y16" s="62">
        <f t="shared" si="1"/>
        <v>12.028999999999998</v>
      </c>
      <c r="Z16" s="63" t="str">
        <f t="shared" si="1"/>
        <v/>
      </c>
      <c r="AA16" s="64">
        <f>SUM(AA10:AA15)</f>
        <v>194.39600000000002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>
        <v>2.2999999999999998</v>
      </c>
      <c r="M19" s="72">
        <v>2.1</v>
      </c>
      <c r="N19" s="72">
        <v>2.1</v>
      </c>
      <c r="O19" s="72">
        <v>2.1</v>
      </c>
      <c r="P19" s="72">
        <v>2.1</v>
      </c>
      <c r="Q19" s="72">
        <v>2.1</v>
      </c>
      <c r="R19" s="72">
        <v>45.006</v>
      </c>
      <c r="S19" s="72"/>
      <c r="T19" s="72">
        <v>28</v>
      </c>
      <c r="U19" s="72"/>
      <c r="V19" s="72"/>
      <c r="W19" s="72"/>
      <c r="X19" s="72"/>
      <c r="Y19" s="72"/>
      <c r="Z19" s="73"/>
      <c r="AA19" s="74">
        <f t="shared" ref="AA19:AA24" si="2">SUM(B19:Z19)</f>
        <v>85.805999999999997</v>
      </c>
    </row>
    <row r="20" spans="1:27" ht="24.95" customHeight="1" x14ac:dyDescent="0.2">
      <c r="A20" s="75" t="s">
        <v>15</v>
      </c>
      <c r="B20" s="76">
        <v>16.803000000000001</v>
      </c>
      <c r="C20" s="77">
        <v>16.692</v>
      </c>
      <c r="D20" s="77">
        <v>16.754000000000001</v>
      </c>
      <c r="E20" s="77">
        <v>16.638000000000002</v>
      </c>
      <c r="F20" s="77">
        <v>16.61</v>
      </c>
      <c r="G20" s="77">
        <v>16.815999999999999</v>
      </c>
      <c r="H20" s="77">
        <v>17.435000000000002</v>
      </c>
      <c r="I20" s="77">
        <v>16.786999999999999</v>
      </c>
      <c r="J20" s="77">
        <v>16.387</v>
      </c>
      <c r="K20" s="77">
        <v>11</v>
      </c>
      <c r="L20" s="77">
        <v>11.568999999999999</v>
      </c>
      <c r="M20" s="77">
        <v>17.808</v>
      </c>
      <c r="N20" s="77">
        <v>7.25</v>
      </c>
      <c r="O20" s="77">
        <v>9.1609999999999996</v>
      </c>
      <c r="P20" s="77">
        <v>9.3610000000000007</v>
      </c>
      <c r="Q20" s="77">
        <v>6.3140000000000001</v>
      </c>
      <c r="R20" s="77"/>
      <c r="S20" s="77">
        <v>22.021000000000001</v>
      </c>
      <c r="T20" s="77">
        <v>16.724</v>
      </c>
      <c r="U20" s="77">
        <v>16.84</v>
      </c>
      <c r="V20" s="77">
        <v>21.936</v>
      </c>
      <c r="W20" s="77">
        <v>19.352</v>
      </c>
      <c r="X20" s="77">
        <v>16.271000000000001</v>
      </c>
      <c r="Y20" s="77">
        <v>16.260000000000002</v>
      </c>
      <c r="Z20" s="78"/>
      <c r="AA20" s="79">
        <f t="shared" si="2"/>
        <v>352.78899999999993</v>
      </c>
    </row>
    <row r="21" spans="1:27" ht="24.95" customHeight="1" x14ac:dyDescent="0.2">
      <c r="A21" s="75" t="s">
        <v>16</v>
      </c>
      <c r="B21" s="80">
        <v>14.760999999999999</v>
      </c>
      <c r="C21" s="81">
        <v>12.85</v>
      </c>
      <c r="D21" s="81">
        <v>10.170999999999999</v>
      </c>
      <c r="E21" s="81">
        <v>10.709</v>
      </c>
      <c r="F21" s="81">
        <v>11.842000000000001</v>
      </c>
      <c r="G21" s="81">
        <v>11.576999999999998</v>
      </c>
      <c r="H21" s="81">
        <v>14.577</v>
      </c>
      <c r="I21" s="81">
        <v>20.59</v>
      </c>
      <c r="J21" s="81">
        <v>14.207000000000001</v>
      </c>
      <c r="K21" s="81"/>
      <c r="L21" s="81">
        <v>0.78900000000000003</v>
      </c>
      <c r="M21" s="81">
        <v>8.7579999999999991</v>
      </c>
      <c r="N21" s="81">
        <v>8.7750000000000004</v>
      </c>
      <c r="O21" s="81">
        <v>8.7240000000000002</v>
      </c>
      <c r="P21" s="81">
        <v>9.011000000000001</v>
      </c>
      <c r="Q21" s="81">
        <v>10.273999999999999</v>
      </c>
      <c r="R21" s="81"/>
      <c r="S21" s="81">
        <v>37.781999999999996</v>
      </c>
      <c r="T21" s="81">
        <v>34.606000000000002</v>
      </c>
      <c r="U21" s="81">
        <v>20.082000000000001</v>
      </c>
      <c r="V21" s="81">
        <v>34.155999999999999</v>
      </c>
      <c r="W21" s="81">
        <v>27.826000000000001</v>
      </c>
      <c r="X21" s="81">
        <v>22.923999999999999</v>
      </c>
      <c r="Y21" s="81">
        <v>22.172000000000001</v>
      </c>
      <c r="Z21" s="78"/>
      <c r="AA21" s="79">
        <f t="shared" si="2"/>
        <v>367.16300000000001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31.564</v>
      </c>
      <c r="C25" s="88">
        <f t="shared" si="3"/>
        <v>29.542000000000002</v>
      </c>
      <c r="D25" s="88">
        <f t="shared" si="3"/>
        <v>26.925000000000001</v>
      </c>
      <c r="E25" s="88">
        <f t="shared" si="3"/>
        <v>27.347000000000001</v>
      </c>
      <c r="F25" s="88">
        <f t="shared" si="3"/>
        <v>28.451999999999998</v>
      </c>
      <c r="G25" s="88">
        <f t="shared" si="3"/>
        <v>28.392999999999997</v>
      </c>
      <c r="H25" s="88">
        <f t="shared" si="3"/>
        <v>32.012</v>
      </c>
      <c r="I25" s="88">
        <f t="shared" si="3"/>
        <v>37.376999999999995</v>
      </c>
      <c r="J25" s="88">
        <f t="shared" si="3"/>
        <v>30.594000000000001</v>
      </c>
      <c r="K25" s="88">
        <f t="shared" si="3"/>
        <v>11</v>
      </c>
      <c r="L25" s="88">
        <f t="shared" si="3"/>
        <v>14.657999999999999</v>
      </c>
      <c r="M25" s="88">
        <f t="shared" si="3"/>
        <v>28.666</v>
      </c>
      <c r="N25" s="88">
        <f t="shared" si="3"/>
        <v>18.125</v>
      </c>
      <c r="O25" s="88">
        <f t="shared" si="3"/>
        <v>19.984999999999999</v>
      </c>
      <c r="P25" s="88">
        <f t="shared" si="3"/>
        <v>20.472000000000001</v>
      </c>
      <c r="Q25" s="88">
        <f t="shared" si="3"/>
        <v>18.687999999999999</v>
      </c>
      <c r="R25" s="88">
        <f t="shared" si="3"/>
        <v>45.006</v>
      </c>
      <c r="S25" s="88">
        <f t="shared" si="3"/>
        <v>59.802999999999997</v>
      </c>
      <c r="T25" s="88">
        <f t="shared" si="3"/>
        <v>79.330000000000013</v>
      </c>
      <c r="U25" s="88">
        <f t="shared" si="3"/>
        <v>36.921999999999997</v>
      </c>
      <c r="V25" s="88">
        <f t="shared" si="3"/>
        <v>56.091999999999999</v>
      </c>
      <c r="W25" s="88">
        <f t="shared" si="3"/>
        <v>47.177999999999997</v>
      </c>
      <c r="X25" s="88">
        <f t="shared" si="3"/>
        <v>39.195</v>
      </c>
      <c r="Y25" s="88">
        <f t="shared" si="3"/>
        <v>38.432000000000002</v>
      </c>
      <c r="Z25" s="89">
        <f t="shared" si="3"/>
        <v>0</v>
      </c>
      <c r="AA25" s="90">
        <f t="shared" si="3"/>
        <v>805.75799999999992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39.264000000000003</v>
      </c>
      <c r="C29" s="77">
        <v>37.058</v>
      </c>
      <c r="D29" s="77">
        <v>28.853999999999999</v>
      </c>
      <c r="E29" s="77">
        <v>29.120999999999999</v>
      </c>
      <c r="F29" s="77">
        <v>30.277000000000001</v>
      </c>
      <c r="G29" s="77">
        <v>36.216999999999999</v>
      </c>
      <c r="H29" s="77">
        <v>37.146999999999998</v>
      </c>
      <c r="I29" s="77">
        <v>47.764000000000003</v>
      </c>
      <c r="J29" s="77">
        <v>50.174999999999997</v>
      </c>
      <c r="K29" s="77">
        <v>11.022</v>
      </c>
      <c r="L29" s="77">
        <v>38.189</v>
      </c>
      <c r="M29" s="77">
        <v>31.062999999999999</v>
      </c>
      <c r="N29" s="77">
        <v>25.523</v>
      </c>
      <c r="O29" s="77">
        <v>25.832000000000001</v>
      </c>
      <c r="P29" s="77">
        <v>22.863</v>
      </c>
      <c r="Q29" s="77">
        <v>21.35</v>
      </c>
      <c r="R29" s="77">
        <v>45.006</v>
      </c>
      <c r="S29" s="77">
        <v>81.602999999999994</v>
      </c>
      <c r="T29" s="77">
        <v>84.102000000000004</v>
      </c>
      <c r="U29" s="77">
        <v>38.904000000000003</v>
      </c>
      <c r="V29" s="77">
        <v>72.742000000000004</v>
      </c>
      <c r="W29" s="77">
        <v>63.853000000000002</v>
      </c>
      <c r="X29" s="77">
        <v>51.764000000000003</v>
      </c>
      <c r="Y29" s="77">
        <v>50.460999999999999</v>
      </c>
      <c r="Z29" s="78"/>
      <c r="AA29" s="79">
        <f>SUM(B29:Z29)</f>
        <v>1000.1539999999999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39.264000000000003</v>
      </c>
      <c r="C31" s="62">
        <f t="shared" si="4"/>
        <v>37.058</v>
      </c>
      <c r="D31" s="62">
        <f t="shared" si="4"/>
        <v>28.853999999999999</v>
      </c>
      <c r="E31" s="62">
        <f t="shared" si="4"/>
        <v>29.120999999999999</v>
      </c>
      <c r="F31" s="62">
        <f t="shared" si="4"/>
        <v>30.277000000000001</v>
      </c>
      <c r="G31" s="62">
        <f t="shared" si="4"/>
        <v>36.216999999999999</v>
      </c>
      <c r="H31" s="62">
        <f t="shared" si="4"/>
        <v>37.146999999999998</v>
      </c>
      <c r="I31" s="62">
        <f t="shared" si="4"/>
        <v>47.764000000000003</v>
      </c>
      <c r="J31" s="62">
        <f t="shared" si="4"/>
        <v>50.174999999999997</v>
      </c>
      <c r="K31" s="62">
        <f t="shared" si="4"/>
        <v>11.022</v>
      </c>
      <c r="L31" s="62">
        <f t="shared" si="4"/>
        <v>38.189</v>
      </c>
      <c r="M31" s="62">
        <f t="shared" si="4"/>
        <v>31.062999999999999</v>
      </c>
      <c r="N31" s="62">
        <f t="shared" si="4"/>
        <v>25.523</v>
      </c>
      <c r="O31" s="62">
        <f t="shared" si="4"/>
        <v>25.832000000000001</v>
      </c>
      <c r="P31" s="62">
        <f t="shared" si="4"/>
        <v>22.863</v>
      </c>
      <c r="Q31" s="62">
        <f t="shared" si="4"/>
        <v>21.35</v>
      </c>
      <c r="R31" s="62">
        <f t="shared" si="4"/>
        <v>45.006</v>
      </c>
      <c r="S31" s="62">
        <f t="shared" si="4"/>
        <v>81.602999999999994</v>
      </c>
      <c r="T31" s="62">
        <f t="shared" si="4"/>
        <v>84.102000000000004</v>
      </c>
      <c r="U31" s="62">
        <f t="shared" si="4"/>
        <v>38.904000000000003</v>
      </c>
      <c r="V31" s="62">
        <f t="shared" si="4"/>
        <v>72.742000000000004</v>
      </c>
      <c r="W31" s="62">
        <f t="shared" si="4"/>
        <v>63.853000000000002</v>
      </c>
      <c r="X31" s="62">
        <f t="shared" si="4"/>
        <v>51.764000000000003</v>
      </c>
      <c r="Y31" s="62">
        <f t="shared" si="4"/>
        <v>50.460999999999999</v>
      </c>
      <c r="Z31" s="63">
        <f t="shared" si="4"/>
        <v>0</v>
      </c>
      <c r="AA31" s="64">
        <f t="shared" si="4"/>
        <v>1000.1539999999999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39.263999999999996</v>
      </c>
      <c r="C51" s="88">
        <f t="shared" si="10"/>
        <v>37.058</v>
      </c>
      <c r="D51" s="88">
        <f t="shared" si="10"/>
        <v>28.853999999999999</v>
      </c>
      <c r="E51" s="88">
        <f t="shared" si="10"/>
        <v>29.121000000000002</v>
      </c>
      <c r="F51" s="88">
        <f t="shared" si="10"/>
        <v>30.276999999999997</v>
      </c>
      <c r="G51" s="88">
        <f t="shared" si="10"/>
        <v>36.216999999999999</v>
      </c>
      <c r="H51" s="88">
        <f t="shared" si="10"/>
        <v>37.146999999999998</v>
      </c>
      <c r="I51" s="88">
        <f t="shared" si="10"/>
        <v>47.763999999999996</v>
      </c>
      <c r="J51" s="88">
        <f t="shared" si="10"/>
        <v>50.175000000000004</v>
      </c>
      <c r="K51" s="88">
        <f t="shared" si="10"/>
        <v>11.022</v>
      </c>
      <c r="L51" s="88">
        <f t="shared" si="10"/>
        <v>38.189</v>
      </c>
      <c r="M51" s="88">
        <f t="shared" si="10"/>
        <v>31.063000000000002</v>
      </c>
      <c r="N51" s="88">
        <f t="shared" si="10"/>
        <v>25.523</v>
      </c>
      <c r="O51" s="88">
        <f t="shared" si="10"/>
        <v>25.832000000000001</v>
      </c>
      <c r="P51" s="88">
        <f t="shared" si="10"/>
        <v>22.863</v>
      </c>
      <c r="Q51" s="88">
        <f t="shared" si="10"/>
        <v>21.349999999999998</v>
      </c>
      <c r="R51" s="88">
        <f t="shared" si="10"/>
        <v>45.006</v>
      </c>
      <c r="S51" s="88">
        <f t="shared" si="10"/>
        <v>81.602999999999994</v>
      </c>
      <c r="T51" s="88">
        <f t="shared" si="10"/>
        <v>84.102000000000018</v>
      </c>
      <c r="U51" s="88">
        <f t="shared" si="10"/>
        <v>38.903999999999996</v>
      </c>
      <c r="V51" s="88">
        <f t="shared" si="10"/>
        <v>72.742000000000004</v>
      </c>
      <c r="W51" s="88">
        <f t="shared" si="10"/>
        <v>63.852999999999994</v>
      </c>
      <c r="X51" s="88">
        <f t="shared" si="10"/>
        <v>51.763999999999996</v>
      </c>
      <c r="Y51" s="88">
        <f t="shared" si="10"/>
        <v>50.460999999999999</v>
      </c>
      <c r="Z51" s="89">
        <f t="shared" si="10"/>
        <v>0</v>
      </c>
      <c r="AA51" s="104">
        <f>SUM(B51:Z51)</f>
        <v>1000.1539999999999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>
        <v>-80.400000000000006</v>
      </c>
      <c r="T4" s="18"/>
      <c r="U4" s="18"/>
      <c r="V4" s="18"/>
      <c r="W4" s="18"/>
      <c r="X4" s="18"/>
      <c r="Y4" s="18"/>
      <c r="Z4" s="19"/>
      <c r="AA4" s="111">
        <f>SUM(B4:Z4)</f>
        <v>-80.400000000000006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65.94</v>
      </c>
      <c r="C7" s="117">
        <v>65.78</v>
      </c>
      <c r="D7" s="117">
        <v>65</v>
      </c>
      <c r="E7" s="117">
        <v>65</v>
      </c>
      <c r="F7" s="117">
        <v>65</v>
      </c>
      <c r="G7" s="117">
        <v>65</v>
      </c>
      <c r="H7" s="117">
        <v>68.37</v>
      </c>
      <c r="I7" s="117">
        <v>62.39</v>
      </c>
      <c r="J7" s="117">
        <v>62</v>
      </c>
      <c r="K7" s="117">
        <v>44.81</v>
      </c>
      <c r="L7" s="117">
        <v>23.35</v>
      </c>
      <c r="M7" s="117">
        <v>8.14</v>
      </c>
      <c r="N7" s="117">
        <v>0.04</v>
      </c>
      <c r="O7" s="117">
        <v>0.08</v>
      </c>
      <c r="P7" s="117">
        <v>0.2</v>
      </c>
      <c r="Q7" s="117">
        <v>0.22</v>
      </c>
      <c r="R7" s="117">
        <v>27.49</v>
      </c>
      <c r="S7" s="117">
        <v>44.77</v>
      </c>
      <c r="T7" s="117">
        <v>73.66</v>
      </c>
      <c r="U7" s="117">
        <v>88.59</v>
      </c>
      <c r="V7" s="117">
        <v>69.010000000000005</v>
      </c>
      <c r="W7" s="117">
        <v>61.41</v>
      </c>
      <c r="X7" s="117">
        <v>71.489999999999995</v>
      </c>
      <c r="Y7" s="117">
        <v>71.98</v>
      </c>
      <c r="Z7" s="118"/>
      <c r="AA7" s="119">
        <f>IF(SUM(B7:Z7)&lt;&gt;0,AVERAGEIF(B7:Z7,"&lt;&gt;"""),"")</f>
        <v>48.738333333333337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>
        <v>80.400000000000006</v>
      </c>
      <c r="T15" s="133"/>
      <c r="U15" s="133"/>
      <c r="V15" s="133"/>
      <c r="W15" s="133"/>
      <c r="X15" s="133"/>
      <c r="Y15" s="133"/>
      <c r="Z15" s="131"/>
      <c r="AA15" s="132">
        <f t="shared" si="0"/>
        <v>80.400000000000006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80.400000000000006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80.400000000000006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2024-04-05T13:21:58Z</dcterms:created>
  <dcterms:modified xsi:type="dcterms:W3CDTF">2024-04-05T13:22:00Z</dcterms:modified>
</cp:coreProperties>
</file>