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<sst xmlns="http://schemas.openxmlformats.org/spreadsheetml/2006/main" count="117" uniqueCount="53">
  <si>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01/04/2024 16:25:03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</si>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</sst>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08DA-4F36-B9F1-9463F3E7BF1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08DA-4F36-B9F1-9463F3E7BF1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7">
                  <c:v>40.433999999999997</c:v>
                </c:pt>
                <c:pt idx="18">
                  <c:v>58.262999999999998</c:v>
                </c:pt>
                <c:pt idx="19">
                  <c:v>64.507999999999996</c:v>
                </c:pt>
                <c:pt idx="20">
                  <c:v>67.497</c:v>
                </c:pt>
                <c:pt idx="21">
                  <c:v>30.5</c:v>
                </c:pt>
                <c:pt idx="22">
                  <c:v>43.8</c:v>
                </c:pt>
                <c:pt idx="23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A-4F36-B9F1-9463F3E7BF1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43.5</c:v>
                </c:pt>
                <c:pt idx="1">
                  <c:v>63</c:v>
                </c:pt>
                <c:pt idx="2">
                  <c:v>46.5</c:v>
                </c:pt>
                <c:pt idx="3">
                  <c:v>29.8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A-4F36-B9F1-9463F3E7BF1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4">
                  <c:v>3.4</c:v>
                </c:pt>
                <c:pt idx="5">
                  <c:v>7.2590000000000003</c:v>
                </c:pt>
                <c:pt idx="6">
                  <c:v>6.0000000000000001E-3</c:v>
                </c:pt>
                <c:pt idx="7">
                  <c:v>0.15</c:v>
                </c:pt>
                <c:pt idx="8">
                  <c:v>0.23599999999999999</c:v>
                </c:pt>
                <c:pt idx="9">
                  <c:v>22.401</c:v>
                </c:pt>
                <c:pt idx="10">
                  <c:v>17.690000000000001</c:v>
                </c:pt>
                <c:pt idx="11">
                  <c:v>41.044000000000004</c:v>
                </c:pt>
                <c:pt idx="12">
                  <c:v>42.193999999999996</c:v>
                </c:pt>
                <c:pt idx="13">
                  <c:v>44.966000000000001</c:v>
                </c:pt>
                <c:pt idx="14">
                  <c:v>45.17</c:v>
                </c:pt>
                <c:pt idx="15">
                  <c:v>47.123000000000005</c:v>
                </c:pt>
                <c:pt idx="16">
                  <c:v>21.222999999999999</c:v>
                </c:pt>
                <c:pt idx="17">
                  <c:v>10.496999999999998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A-4F36-B9F1-9463F3E7BF1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08DA-4F36-B9F1-9463F3E7BF1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08DA-4F36-B9F1-9463F3E7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45.034999999999997</c:v>
                </c:pt>
                <c:pt idx="1">
                  <c:v>64.84</c:v>
                </c:pt>
                <c:pt idx="2">
                  <c:v>48.313000000000002</c:v>
                </c:pt>
                <c:pt idx="3">
                  <c:v>31.545000000000002</c:v>
                </c:pt>
                <c:pt idx="4">
                  <c:v>20.180999999999997</c:v>
                </c:pt>
                <c:pt idx="5">
                  <c:v>8.1300000000000008</c:v>
                </c:pt>
                <c:pt idx="6">
                  <c:v>92.093999999999994</c:v>
                </c:pt>
                <c:pt idx="7">
                  <c:v>41.679000000000002</c:v>
                </c:pt>
                <c:pt idx="8">
                  <c:v>61.45</c:v>
                </c:pt>
                <c:pt idx="9">
                  <c:v>31.340000000000003</c:v>
                </c:pt>
                <c:pt idx="10">
                  <c:v>41.541000000000004</c:v>
                </c:pt>
                <c:pt idx="11">
                  <c:v>62.216000000000001</c:v>
                </c:pt>
                <c:pt idx="12">
                  <c:v>52.653999999999996</c:v>
                </c:pt>
                <c:pt idx="13">
                  <c:v>52.996000000000002</c:v>
                </c:pt>
                <c:pt idx="14">
                  <c:v>52.429999999999993</c:v>
                </c:pt>
                <c:pt idx="15">
                  <c:v>49.652999999999999</c:v>
                </c:pt>
                <c:pt idx="16">
                  <c:v>24.006999999999998</c:v>
                </c:pt>
                <c:pt idx="17">
                  <c:v>10.497</c:v>
                </c:pt>
                <c:pt idx="18">
                  <c:v>58.263000000000005</c:v>
                </c:pt>
                <c:pt idx="19">
                  <c:v>69.50800000000001</c:v>
                </c:pt>
                <c:pt idx="20">
                  <c:v>72.496999999999986</c:v>
                </c:pt>
                <c:pt idx="21">
                  <c:v>35.5</c:v>
                </c:pt>
                <c:pt idx="22">
                  <c:v>48.8</c:v>
                </c:pt>
                <c:pt idx="23">
                  <c:v>60.399999999999991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DA-4F36-B9F1-9463F3E7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49.29</c:v>
                </c:pt>
                <c:pt idx="1">
                  <c:v>35.9</c:v>
                </c:pt>
                <c:pt idx="2">
                  <c:v>43.2</c:v>
                </c:pt>
                <c:pt idx="3">
                  <c:v>41.14</c:v>
                </c:pt>
                <c:pt idx="4">
                  <c:v>49.9</c:v>
                </c:pt>
                <c:pt idx="5">
                  <c:v>57.14</c:v>
                </c:pt>
                <c:pt idx="6">
                  <c:v>72.52</c:v>
                </c:pt>
                <c:pt idx="7">
                  <c:v>68.040000000000006</c:v>
                </c:pt>
                <c:pt idx="8">
                  <c:v>52.15</c:v>
                </c:pt>
                <c:pt idx="9">
                  <c:v>47.72</c:v>
                </c:pt>
                <c:pt idx="10">
                  <c:v>4.41</c:v>
                </c:pt>
                <c:pt idx="11">
                  <c:v>5.64</c:v>
                </c:pt>
                <c:pt idx="12">
                  <c:v>0.03</c:v>
                </c:pt>
                <c:pt idx="13">
                  <c:v>0.02</c:v>
                </c:pt>
                <c:pt idx="14">
                  <c:v>0.02</c:v>
                </c:pt>
                <c:pt idx="15">
                  <c:v>0.03</c:v>
                </c:pt>
                <c:pt idx="16">
                  <c:v>9.31</c:v>
                </c:pt>
                <c:pt idx="17">
                  <c:v>42.87</c:v>
                </c:pt>
                <c:pt idx="18">
                  <c:v>69.489999999999995</c:v>
                </c:pt>
                <c:pt idx="19">
                  <c:v>74.55</c:v>
                </c:pt>
                <c:pt idx="20">
                  <c:v>68.3</c:v>
                </c:pt>
                <c:pt idx="21">
                  <c:v>67.06</c:v>
                </c:pt>
                <c:pt idx="22">
                  <c:v>70.819999999999993</c:v>
                </c:pt>
                <c:pt idx="23">
                  <c:v>66.040000000000006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DA-4F36-B9F1-9463F3E7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45.073</v>
      </c>
      <c r="C4" s="18">
        <v>64.802000000000007</v>
      </c>
      <c r="D4" s="18">
        <v>48.264000000000003</v>
      </c>
      <c r="E4" s="18">
        <v>31.565000000000001</v>
      </c>
      <c r="F4" s="18">
        <v>20.183999999999997</v>
      </c>
      <c r="G4" s="18">
        <v>8.129999999999999</v>
      </c>
      <c r="H4" s="18">
        <v>92.094000000000008</v>
      </c>
      <c r="I4" s="18">
        <v>41.678999999999995</v>
      </c>
      <c r="J4" s="18">
        <v>61.45</v>
      </c>
      <c r="K4" s="18">
        <v>31.340000000000003</v>
      </c>
      <c r="L4" s="18">
        <v>41.540999999999997</v>
      </c>
      <c r="M4" s="18">
        <v>62.215999999999994</v>
      </c>
      <c r="N4" s="18">
        <v>52.654000000000003</v>
      </c>
      <c r="O4" s="18">
        <v>52.996000000000009</v>
      </c>
      <c r="P4" s="18">
        <v>52.430000000000007</v>
      </c>
      <c r="Q4" s="18">
        <v>49.653000000000006</v>
      </c>
      <c r="R4" s="18">
        <v>24.006999999999994</v>
      </c>
      <c r="S4" s="18">
        <v>10.496999999999998</v>
      </c>
      <c r="T4" s="18">
        <v>58.262999999999998</v>
      </c>
      <c r="U4" s="18">
        <v>69.507999999999996</v>
      </c>
      <c r="V4" s="18">
        <v>72.497</v>
      </c>
      <c r="W4" s="18">
        <v>35.5</v>
      </c>
      <c r="X4" s="18">
        <v>48.8</v>
      </c>
      <c r="Y4" s="18">
        <v>60.4</v>
      </c>
      <c r="Z4" s="19"/>
      <c r="AA4" s="20">
        <f>SUM(B4:Z4)</f>
        <v>1135.5429999999999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49.29</v>
      </c>
      <c r="C7" s="28">
        <v>35.9</v>
      </c>
      <c r="D7" s="28">
        <v>43.2</v>
      </c>
      <c r="E7" s="28">
        <v>41.14</v>
      </c>
      <c r="F7" s="28">
        <v>49.9</v>
      </c>
      <c r="G7" s="28">
        <v>57.14</v>
      </c>
      <c r="H7" s="28">
        <v>72.52</v>
      </c>
      <c r="I7" s="28">
        <v>68.040000000000006</v>
      </c>
      <c r="J7" s="28">
        <v>52.15</v>
      </c>
      <c r="K7" s="28">
        <v>47.72</v>
      </c>
      <c r="L7" s="28">
        <v>4.41</v>
      </c>
      <c r="M7" s="28">
        <v>5.64</v>
      </c>
      <c r="N7" s="28">
        <v>0.03</v>
      </c>
      <c r="O7" s="28">
        <v>0.02</v>
      </c>
      <c r="P7" s="28">
        <v>0.02</v>
      </c>
      <c r="Q7" s="28">
        <v>0.03</v>
      </c>
      <c r="R7" s="28">
        <v>9.31</v>
      </c>
      <c r="S7" s="28">
        <v>42.87</v>
      </c>
      <c r="T7" s="28">
        <v>69.489999999999995</v>
      </c>
      <c r="U7" s="28">
        <v>74.55</v>
      </c>
      <c r="V7" s="28">
        <v>68.3</v>
      </c>
      <c r="W7" s="28">
        <v>67.06</v>
      </c>
      <c r="X7" s="28">
        <v>70.819999999999993</v>
      </c>
      <c r="Y7" s="28">
        <v>66.040000000000006</v>
      </c>
      <c r="Z7" s="29"/>
      <c r="AA7" s="30">
        <f>IF(SUM(B7:Z7)&lt;&gt;0,AVERAGEIF(B7:Z7,"&lt;&gt;"""),"")</f>
        <v>41.482916666666654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>
        <v>40.433999999999997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58.262999999999998</v>
      </c>
      <c r="U12" s="52">
        <v>64.507999999999996</v>
      </c>
      <c r="V12" s="52">
        <v>67.497</v>
      </c>
      <c r="W12" s="52">
        <v>30.5</v>
      </c>
      <c r="X12" s="52">
        <v>43.8</v>
      </c>
      <c r="Y12" s="52">
        <v>55.4</v>
      </c>
      <c r="Z12" s="53"/>
      <c r="AA12" s="54">
        <f t="shared" si="0"/>
        <v>360.40199999999999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>
        <v>3.4</v>
      </c>
      <c r="G14" s="57">
        <v>7.2590000000000003</v>
      </c>
      <c r="H14" s="57">
        <v>6.0000000000000001E-3</v>
      </c>
      <c r="I14" s="57">
        <v>0.15</v>
      </c>
      <c r="J14" s="57">
        <v>0.23599999999999999</v>
      </c>
      <c r="K14" s="57">
        <v>22.401</v>
      </c>
      <c r="L14" s="57">
        <v>17.690000000000001</v>
      </c>
      <c r="M14" s="57">
        <v>41.044000000000004</v>
      </c>
      <c r="N14" s="57">
        <v>42.193999999999996</v>
      </c>
      <c r="O14" s="57">
        <v>44.966000000000001</v>
      </c>
      <c r="P14" s="57">
        <v>45.17</v>
      </c>
      <c r="Q14" s="57">
        <v>47.123000000000005</v>
      </c>
      <c r="R14" s="57">
        <v>21.222999999999999</v>
      </c>
      <c r="S14" s="57">
        <v>10.496999999999998</v>
      </c>
      <c r="T14" s="57"/>
      <c r="U14" s="57">
        <v>5</v>
      </c>
      <c r="V14" s="57">
        <v>5</v>
      </c>
      <c r="W14" s="57">
        <v>5</v>
      </c>
      <c r="X14" s="57">
        <v>5</v>
      </c>
      <c r="Y14" s="57">
        <v>5</v>
      </c>
      <c r="Z14" s="58"/>
      <c r="AA14" s="59">
        <f t="shared" si="0"/>
        <v>328.35900000000004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3.4</v>
      </c>
      <c r="G16" s="62">
        <f t="shared" si="1"/>
        <v>7.2590000000000003</v>
      </c>
      <c r="H16" s="62">
        <f t="shared" si="1"/>
        <v>6.0000000000000001E-3</v>
      </c>
      <c r="I16" s="62">
        <f t="shared" si="1"/>
        <v>40.583999999999996</v>
      </c>
      <c r="J16" s="62">
        <f t="shared" si="1"/>
        <v>0.23599999999999999</v>
      </c>
      <c r="K16" s="62">
        <f t="shared" si="1"/>
        <v>22.401</v>
      </c>
      <c r="L16" s="62">
        <f t="shared" si="1"/>
        <v>17.690000000000001</v>
      </c>
      <c r="M16" s="62">
        <f t="shared" si="1"/>
        <v>41.044000000000004</v>
      </c>
      <c r="N16" s="62">
        <f t="shared" si="1"/>
        <v>42.193999999999996</v>
      </c>
      <c r="O16" s="62">
        <f t="shared" si="1"/>
        <v>44.966000000000001</v>
      </c>
      <c r="P16" s="62">
        <f t="shared" si="1"/>
        <v>45.17</v>
      </c>
      <c r="Q16" s="62">
        <f t="shared" si="1"/>
        <v>47.123000000000005</v>
      </c>
      <c r="R16" s="62">
        <f t="shared" si="1"/>
        <v>21.222999999999999</v>
      </c>
      <c r="S16" s="62">
        <f t="shared" si="1"/>
        <v>10.496999999999998</v>
      </c>
      <c r="T16" s="62">
        <f t="shared" si="1"/>
        <v>58.262999999999998</v>
      </c>
      <c r="U16" s="62">
        <f t="shared" si="1"/>
        <v>69.507999999999996</v>
      </c>
      <c r="V16" s="62">
        <f t="shared" si="1"/>
        <v>72.497</v>
      </c>
      <c r="W16" s="62">
        <f t="shared" si="1"/>
        <v>35.5</v>
      </c>
      <c r="X16" s="62">
        <f t="shared" si="1"/>
        <v>48.8</v>
      </c>
      <c r="Y16" s="62">
        <f t="shared" si="1"/>
        <v>60.4</v>
      </c>
      <c r="Z16" s="63" t="str">
        <f t="shared" si="1"/>
        <v/>
      </c>
      <c r="AA16" s="64">
        <f>SUM(AA10:AA15)</f>
        <v>688.76099999999997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>
        <v>91.078000000000003</v>
      </c>
      <c r="I19" s="72"/>
      <c r="J19" s="72">
        <v>57.529000000000003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148.607</v>
      </c>
    </row>
    <row r="20" spans="1:27" ht="24.95" customHeight="1" x14ac:dyDescent="0.2">
      <c r="A20" s="75" t="s">
        <v>15</v>
      </c>
      <c r="B20" s="76">
        <v>6.6000000000000003E-2</v>
      </c>
      <c r="C20" s="77">
        <v>6.4000000000000001E-2</v>
      </c>
      <c r="D20" s="77">
        <v>6.4000000000000001E-2</v>
      </c>
      <c r="E20" s="77">
        <v>6.5000000000000002E-2</v>
      </c>
      <c r="F20" s="77">
        <v>6.7000000000000004E-2</v>
      </c>
      <c r="G20" s="77">
        <v>7.5999999999999998E-2</v>
      </c>
      <c r="H20" s="77">
        <v>0.09</v>
      </c>
      <c r="I20" s="77">
        <v>0.10299999999999999</v>
      </c>
      <c r="J20" s="77">
        <v>0.109</v>
      </c>
      <c r="K20" s="77">
        <v>4.5040000000000004</v>
      </c>
      <c r="L20" s="77">
        <v>7.1260000000000003</v>
      </c>
      <c r="M20" s="77">
        <v>9.4420000000000002</v>
      </c>
      <c r="N20" s="77"/>
      <c r="O20" s="77"/>
      <c r="P20" s="77"/>
      <c r="Q20" s="77"/>
      <c r="R20" s="77">
        <v>1.04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22.815999999999999</v>
      </c>
    </row>
    <row r="21" spans="1:27" ht="24.95" customHeight="1" x14ac:dyDescent="0.2">
      <c r="A21" s="75" t="s">
        <v>16</v>
      </c>
      <c r="B21" s="80">
        <v>1.5070000000000001</v>
      </c>
      <c r="C21" s="81">
        <v>1.738</v>
      </c>
      <c r="D21" s="81">
        <v>1.7</v>
      </c>
      <c r="E21" s="81">
        <v>1.7</v>
      </c>
      <c r="F21" s="81">
        <v>0.71699999999999997</v>
      </c>
      <c r="G21" s="81">
        <v>0.79500000000000004</v>
      </c>
      <c r="H21" s="81">
        <v>0.92</v>
      </c>
      <c r="I21" s="81">
        <v>0.99199999999999999</v>
      </c>
      <c r="J21" s="81">
        <v>3.5759999999999996</v>
      </c>
      <c r="K21" s="81">
        <v>4.4349999999999996</v>
      </c>
      <c r="L21" s="81">
        <v>16.725000000000001</v>
      </c>
      <c r="M21" s="81">
        <v>11.73</v>
      </c>
      <c r="N21" s="81">
        <v>10.459999999999999</v>
      </c>
      <c r="O21" s="81">
        <v>8.0300000000000011</v>
      </c>
      <c r="P21" s="81">
        <v>7.26</v>
      </c>
      <c r="Q21" s="81">
        <v>2.5299999999999998</v>
      </c>
      <c r="R21" s="81">
        <v>1.744</v>
      </c>
      <c r="S21" s="81"/>
      <c r="T21" s="81"/>
      <c r="U21" s="81"/>
      <c r="V21" s="81"/>
      <c r="W21" s="81"/>
      <c r="X21" s="81"/>
      <c r="Y21" s="81"/>
      <c r="Z21" s="78"/>
      <c r="AA21" s="79">
        <f t="shared" si="2"/>
        <v>76.559000000000012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1.5730000000000002</v>
      </c>
      <c r="C25" s="88">
        <f t="shared" ref="C25:Z25" si="3">IF(LEN(C$2)&gt;0,SUM(C19:C24),"")</f>
        <v>1.802</v>
      </c>
      <c r="D25" s="88">
        <f t="shared" si="3"/>
        <v>1.764</v>
      </c>
      <c r="E25" s="88">
        <f t="shared" si="3"/>
        <v>1.7649999999999999</v>
      </c>
      <c r="F25" s="88">
        <f t="shared" si="3"/>
        <v>0.78400000000000003</v>
      </c>
      <c r="G25" s="88">
        <f t="shared" si="3"/>
        <v>0.871</v>
      </c>
      <c r="H25" s="88">
        <f t="shared" si="3"/>
        <v>92.088000000000008</v>
      </c>
      <c r="I25" s="88">
        <f t="shared" si="3"/>
        <v>1.095</v>
      </c>
      <c r="J25" s="88">
        <f t="shared" si="3"/>
        <v>61.214000000000006</v>
      </c>
      <c r="K25" s="88">
        <f t="shared" si="3"/>
        <v>8.9390000000000001</v>
      </c>
      <c r="L25" s="88">
        <f t="shared" si="3"/>
        <v>23.851000000000003</v>
      </c>
      <c r="M25" s="88">
        <f t="shared" si="3"/>
        <v>21.172000000000001</v>
      </c>
      <c r="N25" s="88">
        <f t="shared" si="3"/>
        <v>10.459999999999999</v>
      </c>
      <c r="O25" s="88">
        <f t="shared" si="3"/>
        <v>8.0300000000000011</v>
      </c>
      <c r="P25" s="88">
        <f t="shared" si="3"/>
        <v>7.26</v>
      </c>
      <c r="Q25" s="88">
        <f t="shared" si="3"/>
        <v>2.5299999999999998</v>
      </c>
      <c r="R25" s="88">
        <f t="shared" si="3"/>
        <v>2.7839999999999998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247.98200000000003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1.573</v>
      </c>
      <c r="C29" s="77">
        <v>1.802</v>
      </c>
      <c r="D29" s="77">
        <v>1.764</v>
      </c>
      <c r="E29" s="77">
        <v>1.7649999999999999</v>
      </c>
      <c r="F29" s="77">
        <v>4.1840000000000002</v>
      </c>
      <c r="G29" s="77">
        <v>8.1300000000000008</v>
      </c>
      <c r="H29" s="77">
        <v>92.093999999999994</v>
      </c>
      <c r="I29" s="77">
        <v>41.679000000000002</v>
      </c>
      <c r="J29" s="77">
        <v>61.45</v>
      </c>
      <c r="K29" s="77">
        <v>31.34</v>
      </c>
      <c r="L29" s="77">
        <v>41.540999999999997</v>
      </c>
      <c r="M29" s="77">
        <v>62.216000000000001</v>
      </c>
      <c r="N29" s="77">
        <v>52.654000000000003</v>
      </c>
      <c r="O29" s="77">
        <v>52.996000000000002</v>
      </c>
      <c r="P29" s="77">
        <v>52.43</v>
      </c>
      <c r="Q29" s="77">
        <v>49.652999999999999</v>
      </c>
      <c r="R29" s="77">
        <v>24.007000000000001</v>
      </c>
      <c r="S29" s="77">
        <v>10.497</v>
      </c>
      <c r="T29" s="77">
        <v>58.262999999999998</v>
      </c>
      <c r="U29" s="77">
        <v>69.507999999999996</v>
      </c>
      <c r="V29" s="77">
        <v>72.497</v>
      </c>
      <c r="W29" s="77">
        <v>35.5</v>
      </c>
      <c r="X29" s="77">
        <v>48.8</v>
      </c>
      <c r="Y29" s="77">
        <v>60.4</v>
      </c>
      <c r="Z29" s="78"/>
      <c r="AA29" s="79">
        <f>SUM(B29:Z29)</f>
        <v>936.74299999999982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1.573</v>
      </c>
      <c r="C31" s="62">
        <f t="shared" ref="C31:Z31" si="4">IF(LEN(C$2)&gt;0,SUM(C28:C30),"")</f>
        <v>1.802</v>
      </c>
      <c r="D31" s="62">
        <f t="shared" si="4"/>
        <v>1.764</v>
      </c>
      <c r="E31" s="62">
        <f t="shared" si="4"/>
        <v>1.7649999999999999</v>
      </c>
      <c r="F31" s="62">
        <f t="shared" si="4"/>
        <v>4.1840000000000002</v>
      </c>
      <c r="G31" s="62">
        <f t="shared" si="4"/>
        <v>8.1300000000000008</v>
      </c>
      <c r="H31" s="62">
        <f t="shared" si="4"/>
        <v>92.093999999999994</v>
      </c>
      <c r="I31" s="62">
        <f t="shared" si="4"/>
        <v>41.679000000000002</v>
      </c>
      <c r="J31" s="62">
        <f t="shared" si="4"/>
        <v>61.45</v>
      </c>
      <c r="K31" s="62">
        <f t="shared" si="4"/>
        <v>31.34</v>
      </c>
      <c r="L31" s="62">
        <f t="shared" si="4"/>
        <v>41.540999999999997</v>
      </c>
      <c r="M31" s="62">
        <f t="shared" si="4"/>
        <v>62.216000000000001</v>
      </c>
      <c r="N31" s="62">
        <f t="shared" si="4"/>
        <v>52.654000000000003</v>
      </c>
      <c r="O31" s="62">
        <f t="shared" si="4"/>
        <v>52.996000000000002</v>
      </c>
      <c r="P31" s="62">
        <f t="shared" si="4"/>
        <v>52.43</v>
      </c>
      <c r="Q31" s="62">
        <f t="shared" si="4"/>
        <v>49.652999999999999</v>
      </c>
      <c r="R31" s="62">
        <f t="shared" si="4"/>
        <v>24.007000000000001</v>
      </c>
      <c r="S31" s="62">
        <f t="shared" si="4"/>
        <v>10.497</v>
      </c>
      <c r="T31" s="62">
        <f t="shared" si="4"/>
        <v>58.262999999999998</v>
      </c>
      <c r="U31" s="62">
        <f t="shared" si="4"/>
        <v>69.507999999999996</v>
      </c>
      <c r="V31" s="62">
        <f t="shared" si="4"/>
        <v>72.497</v>
      </c>
      <c r="W31" s="62">
        <f t="shared" si="4"/>
        <v>35.5</v>
      </c>
      <c r="X31" s="62">
        <f t="shared" si="4"/>
        <v>48.8</v>
      </c>
      <c r="Y31" s="62">
        <f t="shared" si="4"/>
        <v>60.4</v>
      </c>
      <c r="Z31" s="63" t="str">
        <f t="shared" si="4"/>
        <v/>
      </c>
      <c r="AA31" s="64">
        <f>SUM(AA28:AA30)</f>
        <v>936.74299999999982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>
        <v>43.5</v>
      </c>
      <c r="C38" s="99">
        <v>63</v>
      </c>
      <c r="D38" s="99">
        <v>46.5</v>
      </c>
      <c r="E38" s="99">
        <v>29.8</v>
      </c>
      <c r="F38" s="99">
        <v>16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198.8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43.5</v>
      </c>
      <c r="C39" s="88">
        <f t="shared" si="6"/>
        <v>63</v>
      </c>
      <c r="D39" s="88">
        <f t="shared" si="6"/>
        <v>46.5</v>
      </c>
      <c r="E39" s="88">
        <f t="shared" si="6"/>
        <v>29.8</v>
      </c>
      <c r="F39" s="88">
        <f t="shared" si="6"/>
        <v>16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198.8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>
        <v>43.5</v>
      </c>
      <c r="C46" s="99">
        <v>63</v>
      </c>
      <c r="D46" s="99">
        <v>46.5</v>
      </c>
      <c r="E46" s="99">
        <v>29.8</v>
      </c>
      <c r="F46" s="99">
        <v>16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198.8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43.5</v>
      </c>
      <c r="C48" s="88">
        <f t="shared" ref="C48:Z48" si="8">IF(LEN(C$2)&gt;0,SUM(C42:C47),"")</f>
        <v>63</v>
      </c>
      <c r="D48" s="88">
        <f t="shared" si="8"/>
        <v>46.5</v>
      </c>
      <c r="E48" s="88">
        <f t="shared" si="8"/>
        <v>29.8</v>
      </c>
      <c r="F48" s="88">
        <f t="shared" si="8"/>
        <v>16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198.8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45.073</v>
      </c>
      <c r="C51" s="88">
        <f t="shared" si="10"/>
        <v>64.802000000000007</v>
      </c>
      <c r="D51" s="88">
        <f t="shared" si="10"/>
        <v>48.264000000000003</v>
      </c>
      <c r="E51" s="88">
        <f t="shared" si="10"/>
        <v>31.565000000000001</v>
      </c>
      <c r="F51" s="88">
        <f t="shared" si="10"/>
        <v>20.184000000000001</v>
      </c>
      <c r="G51" s="88">
        <f t="shared" si="10"/>
        <v>8.1300000000000008</v>
      </c>
      <c r="H51" s="88">
        <f t="shared" si="10"/>
        <v>92.094000000000008</v>
      </c>
      <c r="I51" s="88">
        <f t="shared" si="10"/>
        <v>41.678999999999995</v>
      </c>
      <c r="J51" s="88">
        <f t="shared" si="10"/>
        <v>61.45</v>
      </c>
      <c r="K51" s="88">
        <f t="shared" si="10"/>
        <v>31.34</v>
      </c>
      <c r="L51" s="88">
        <f t="shared" si="10"/>
        <v>41.541000000000004</v>
      </c>
      <c r="M51" s="88">
        <f t="shared" si="10"/>
        <v>62.216000000000008</v>
      </c>
      <c r="N51" s="88">
        <f t="shared" si="10"/>
        <v>52.653999999999996</v>
      </c>
      <c r="O51" s="88">
        <f t="shared" si="10"/>
        <v>52.996000000000002</v>
      </c>
      <c r="P51" s="88">
        <f t="shared" si="10"/>
        <v>52.43</v>
      </c>
      <c r="Q51" s="88">
        <f t="shared" si="10"/>
        <v>49.653000000000006</v>
      </c>
      <c r="R51" s="88">
        <f t="shared" si="10"/>
        <v>24.006999999999998</v>
      </c>
      <c r="S51" s="88">
        <f t="shared" si="10"/>
        <v>10.496999999999998</v>
      </c>
      <c r="T51" s="88">
        <f t="shared" si="10"/>
        <v>58.262999999999998</v>
      </c>
      <c r="U51" s="88">
        <f t="shared" si="10"/>
        <v>69.507999999999996</v>
      </c>
      <c r="V51" s="88">
        <f t="shared" si="10"/>
        <v>72.497</v>
      </c>
      <c r="W51" s="88">
        <f t="shared" si="10"/>
        <v>35.5</v>
      </c>
      <c r="X51" s="88">
        <f t="shared" si="10"/>
        <v>48.8</v>
      </c>
      <c r="Y51" s="88">
        <f t="shared" si="10"/>
        <v>60.4</v>
      </c>
      <c r="Z51" s="89" t="str">
        <f t="shared" si="10"/>
        <v/>
      </c>
      <c r="AA51" s="104">
        <f>SUM(B51:Z51)</f>
        <v>1135.5429999999999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45.034999999999997</v>
      </c>
      <c r="C4" s="18">
        <v>64.84</v>
      </c>
      <c r="D4" s="18">
        <v>48.313000000000002</v>
      </c>
      <c r="E4" s="18">
        <v>31.545000000000002</v>
      </c>
      <c r="F4" s="18">
        <v>20.180999999999997</v>
      </c>
      <c r="G4" s="18">
        <v>8.1300000000000008</v>
      </c>
      <c r="H4" s="18">
        <v>92.093999999999994</v>
      </c>
      <c r="I4" s="18">
        <v>41.679000000000002</v>
      </c>
      <c r="J4" s="18">
        <v>61.45</v>
      </c>
      <c r="K4" s="18">
        <v>31.340000000000003</v>
      </c>
      <c r="L4" s="18">
        <v>41.541000000000004</v>
      </c>
      <c r="M4" s="18">
        <v>62.216000000000001</v>
      </c>
      <c r="N4" s="18">
        <v>52.653999999999996</v>
      </c>
      <c r="O4" s="18">
        <v>52.996000000000002</v>
      </c>
      <c r="P4" s="18">
        <v>52.429999999999993</v>
      </c>
      <c r="Q4" s="18">
        <v>49.652999999999999</v>
      </c>
      <c r="R4" s="18">
        <v>24.006999999999998</v>
      </c>
      <c r="S4" s="18">
        <v>10.497</v>
      </c>
      <c r="T4" s="18">
        <v>58.263000000000005</v>
      </c>
      <c r="U4" s="18">
        <v>69.50800000000001</v>
      </c>
      <c r="V4" s="18">
        <v>72.496999999999986</v>
      </c>
      <c r="W4" s="18">
        <v>35.5</v>
      </c>
      <c r="X4" s="18">
        <v>48.8</v>
      </c>
      <c r="Y4" s="18">
        <v>60.399999999999991</v>
      </c>
      <c r="Z4" s="19"/>
      <c r="AA4" s="20">
        <f>SUM(B4:Z4)</f>
        <v>1135.5689999999997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49.29</v>
      </c>
      <c r="C7" s="28">
        <v>35.9</v>
      </c>
      <c r="D7" s="28">
        <v>43.2</v>
      </c>
      <c r="E7" s="28">
        <v>41.14</v>
      </c>
      <c r="F7" s="28">
        <v>49.9</v>
      </c>
      <c r="G7" s="28">
        <v>57.14</v>
      </c>
      <c r="H7" s="28">
        <v>72.52</v>
      </c>
      <c r="I7" s="28">
        <v>68.040000000000006</v>
      </c>
      <c r="J7" s="28">
        <v>52.15</v>
      </c>
      <c r="K7" s="28">
        <v>47.72</v>
      </c>
      <c r="L7" s="28">
        <v>4.41</v>
      </c>
      <c r="M7" s="28">
        <v>5.64</v>
      </c>
      <c r="N7" s="28">
        <v>0.03</v>
      </c>
      <c r="O7" s="28">
        <v>0.02</v>
      </c>
      <c r="P7" s="28">
        <v>0.02</v>
      </c>
      <c r="Q7" s="28">
        <v>0.03</v>
      </c>
      <c r="R7" s="28">
        <v>9.31</v>
      </c>
      <c r="S7" s="28">
        <v>42.87</v>
      </c>
      <c r="T7" s="28">
        <v>69.489999999999995</v>
      </c>
      <c r="U7" s="28">
        <v>74.55</v>
      </c>
      <c r="V7" s="28">
        <v>68.3</v>
      </c>
      <c r="W7" s="28">
        <v>67.06</v>
      </c>
      <c r="X7" s="28">
        <v>70.819999999999993</v>
      </c>
      <c r="Y7" s="28">
        <v>66.040000000000006</v>
      </c>
      <c r="Z7" s="29"/>
      <c r="AA7" s="30">
        <f>IF(SUM(B7:Z7)&lt;&gt;0,AVERAGEIF(B7:Z7,"&lt;&gt;"""),"")</f>
        <v>41.482916666666654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>
        <v>1E-3</v>
      </c>
      <c r="O12" s="52">
        <v>1E-3</v>
      </c>
      <c r="P12" s="52">
        <v>1E-3</v>
      </c>
      <c r="Q12" s="52">
        <v>1E-3</v>
      </c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4.0000000000000001E-3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10.157</v>
      </c>
      <c r="C14" s="57">
        <v>25.884</v>
      </c>
      <c r="D14" s="57">
        <v>20.251999999999999</v>
      </c>
      <c r="E14" s="57">
        <v>13.982000000000001</v>
      </c>
      <c r="F14" s="57">
        <v>1.2489999999999999</v>
      </c>
      <c r="G14" s="57"/>
      <c r="H14" s="57">
        <v>13.293999999999999</v>
      </c>
      <c r="I14" s="57">
        <v>8.7810000000000006</v>
      </c>
      <c r="J14" s="57">
        <v>19.444999999999997</v>
      </c>
      <c r="K14" s="57">
        <v>4.2300000000000004</v>
      </c>
      <c r="L14" s="57">
        <v>17.167000000000002</v>
      </c>
      <c r="M14" s="57">
        <v>11.853999999999999</v>
      </c>
      <c r="N14" s="57">
        <v>26.157</v>
      </c>
      <c r="O14" s="57">
        <v>26.385000000000002</v>
      </c>
      <c r="P14" s="57">
        <v>25.970000000000002</v>
      </c>
      <c r="Q14" s="57">
        <v>24.923999999999999</v>
      </c>
      <c r="R14" s="57">
        <v>5.2779999999999996</v>
      </c>
      <c r="S14" s="57">
        <v>4.6929999999999996</v>
      </c>
      <c r="T14" s="57">
        <v>1.369</v>
      </c>
      <c r="U14" s="57">
        <v>23.745000000000001</v>
      </c>
      <c r="V14" s="57">
        <v>25.402000000000001</v>
      </c>
      <c r="W14" s="57">
        <v>8.8490000000000002</v>
      </c>
      <c r="X14" s="57">
        <v>21.602</v>
      </c>
      <c r="Y14" s="57">
        <v>22.866999999999997</v>
      </c>
      <c r="Z14" s="58"/>
      <c r="AA14" s="59">
        <f t="shared" si="0"/>
        <v>363.53599999999994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10.157</v>
      </c>
      <c r="C16" s="62">
        <f t="shared" ref="C16:Z16" si="1">IF(LEN(C$2)&gt;0,SUM(C10:C15),"")</f>
        <v>25.884</v>
      </c>
      <c r="D16" s="62">
        <f t="shared" si="1"/>
        <v>20.251999999999999</v>
      </c>
      <c r="E16" s="62">
        <f t="shared" si="1"/>
        <v>13.982000000000001</v>
      </c>
      <c r="F16" s="62">
        <f t="shared" si="1"/>
        <v>1.2489999999999999</v>
      </c>
      <c r="G16" s="62">
        <f t="shared" si="1"/>
        <v>0</v>
      </c>
      <c r="H16" s="62">
        <f t="shared" si="1"/>
        <v>13.293999999999999</v>
      </c>
      <c r="I16" s="62">
        <f t="shared" si="1"/>
        <v>8.7810000000000006</v>
      </c>
      <c r="J16" s="62">
        <f t="shared" si="1"/>
        <v>19.444999999999997</v>
      </c>
      <c r="K16" s="62">
        <f t="shared" si="1"/>
        <v>4.2300000000000004</v>
      </c>
      <c r="L16" s="62">
        <f t="shared" si="1"/>
        <v>17.167000000000002</v>
      </c>
      <c r="M16" s="62">
        <f t="shared" si="1"/>
        <v>11.853999999999999</v>
      </c>
      <c r="N16" s="62">
        <f t="shared" si="1"/>
        <v>26.158000000000001</v>
      </c>
      <c r="O16" s="62">
        <f t="shared" si="1"/>
        <v>26.386000000000003</v>
      </c>
      <c r="P16" s="62">
        <f t="shared" si="1"/>
        <v>25.971000000000004</v>
      </c>
      <c r="Q16" s="62">
        <f t="shared" si="1"/>
        <v>24.925000000000001</v>
      </c>
      <c r="R16" s="62">
        <f t="shared" si="1"/>
        <v>5.2779999999999996</v>
      </c>
      <c r="S16" s="62">
        <f t="shared" si="1"/>
        <v>4.6929999999999996</v>
      </c>
      <c r="T16" s="62">
        <f t="shared" si="1"/>
        <v>1.369</v>
      </c>
      <c r="U16" s="62">
        <f t="shared" si="1"/>
        <v>23.745000000000001</v>
      </c>
      <c r="V16" s="62">
        <f t="shared" si="1"/>
        <v>25.402000000000001</v>
      </c>
      <c r="W16" s="62">
        <f t="shared" si="1"/>
        <v>8.8490000000000002</v>
      </c>
      <c r="X16" s="62">
        <f t="shared" si="1"/>
        <v>21.602</v>
      </c>
      <c r="Y16" s="62">
        <f t="shared" si="1"/>
        <v>22.866999999999997</v>
      </c>
      <c r="Z16" s="63" t="str">
        <f t="shared" si="1"/>
        <v/>
      </c>
      <c r="AA16" s="64">
        <f>SUM(AA10:AA15)</f>
        <v>363.53999999999996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2.2999999999999998</v>
      </c>
      <c r="K19" s="72">
        <v>27.1</v>
      </c>
      <c r="L19" s="72">
        <v>2.1</v>
      </c>
      <c r="M19" s="72">
        <v>28</v>
      </c>
      <c r="N19" s="72">
        <v>2.1</v>
      </c>
      <c r="O19" s="72">
        <v>2.1</v>
      </c>
      <c r="P19" s="72">
        <v>2.1</v>
      </c>
      <c r="Q19" s="72">
        <v>2.1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67.899999999999991</v>
      </c>
    </row>
    <row r="20" spans="1:27" ht="24.95" customHeight="1" x14ac:dyDescent="0.2">
      <c r="A20" s="75" t="s">
        <v>15</v>
      </c>
      <c r="B20" s="76">
        <v>14.242999999999999</v>
      </c>
      <c r="C20" s="77">
        <v>17.698</v>
      </c>
      <c r="D20" s="77">
        <v>12.357000000000001</v>
      </c>
      <c r="E20" s="77">
        <v>7.9059999999999997</v>
      </c>
      <c r="F20" s="77">
        <v>6.1499999999999995</v>
      </c>
      <c r="G20" s="77"/>
      <c r="H20" s="77">
        <v>25.561999999999998</v>
      </c>
      <c r="I20" s="77">
        <v>10.959</v>
      </c>
      <c r="J20" s="77">
        <v>17.721999999999998</v>
      </c>
      <c r="K20" s="77">
        <v>0.01</v>
      </c>
      <c r="L20" s="77">
        <v>11.861000000000001</v>
      </c>
      <c r="M20" s="77">
        <v>11.710999999999999</v>
      </c>
      <c r="N20" s="77">
        <v>12.940999999999999</v>
      </c>
      <c r="O20" s="77">
        <v>13.007</v>
      </c>
      <c r="P20" s="77">
        <v>12.932</v>
      </c>
      <c r="Q20" s="77">
        <v>11.95</v>
      </c>
      <c r="R20" s="77">
        <v>9.15</v>
      </c>
      <c r="S20" s="77"/>
      <c r="T20" s="77">
        <v>10.030000000000001</v>
      </c>
      <c r="U20" s="77">
        <v>9.6389999999999993</v>
      </c>
      <c r="V20" s="77">
        <v>9.5920000000000005</v>
      </c>
      <c r="W20" s="77">
        <v>6.55</v>
      </c>
      <c r="X20" s="77">
        <v>6.4469999999999992</v>
      </c>
      <c r="Y20" s="77">
        <v>9.1379999999999999</v>
      </c>
      <c r="Z20" s="78"/>
      <c r="AA20" s="79">
        <f t="shared" si="2"/>
        <v>247.55500000000004</v>
      </c>
    </row>
    <row r="21" spans="1:27" ht="24.95" customHeight="1" x14ac:dyDescent="0.2">
      <c r="A21" s="75" t="s">
        <v>16</v>
      </c>
      <c r="B21" s="80">
        <v>20.634999999999998</v>
      </c>
      <c r="C21" s="81">
        <v>21.258000000000003</v>
      </c>
      <c r="D21" s="81">
        <v>15.703999999999999</v>
      </c>
      <c r="E21" s="81">
        <v>9.657</v>
      </c>
      <c r="F21" s="81">
        <v>12.782</v>
      </c>
      <c r="G21" s="81">
        <v>8.1300000000000008</v>
      </c>
      <c r="H21" s="81">
        <v>33.738</v>
      </c>
      <c r="I21" s="81">
        <v>21.939</v>
      </c>
      <c r="J21" s="81">
        <v>21.983000000000001</v>
      </c>
      <c r="K21" s="81"/>
      <c r="L21" s="81">
        <v>10.413</v>
      </c>
      <c r="M21" s="81">
        <v>10.651</v>
      </c>
      <c r="N21" s="81">
        <v>11.455</v>
      </c>
      <c r="O21" s="81">
        <v>11.503</v>
      </c>
      <c r="P21" s="81">
        <v>11.427</v>
      </c>
      <c r="Q21" s="81">
        <v>10.677999999999999</v>
      </c>
      <c r="R21" s="81">
        <v>9.5790000000000006</v>
      </c>
      <c r="S21" s="81">
        <v>5.8040000000000003</v>
      </c>
      <c r="T21" s="81">
        <v>46.864000000000004</v>
      </c>
      <c r="U21" s="81">
        <v>36.123999999999995</v>
      </c>
      <c r="V21" s="81">
        <v>37.503</v>
      </c>
      <c r="W21" s="81">
        <v>20.100999999999999</v>
      </c>
      <c r="X21" s="81">
        <v>20.750999999999998</v>
      </c>
      <c r="Y21" s="81">
        <v>28.395000000000003</v>
      </c>
      <c r="Z21" s="78"/>
      <c r="AA21" s="79">
        <f t="shared" si="2"/>
        <v>437.07400000000001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34.878</v>
      </c>
      <c r="C25" s="88">
        <f t="shared" si="3"/>
        <v>38.956000000000003</v>
      </c>
      <c r="D25" s="88">
        <f t="shared" si="3"/>
        <v>28.061</v>
      </c>
      <c r="E25" s="88">
        <f t="shared" si="3"/>
        <v>17.562999999999999</v>
      </c>
      <c r="F25" s="88">
        <f t="shared" si="3"/>
        <v>18.931999999999999</v>
      </c>
      <c r="G25" s="88">
        <f t="shared" si="3"/>
        <v>8.1300000000000008</v>
      </c>
      <c r="H25" s="88">
        <f t="shared" si="3"/>
        <v>59.3</v>
      </c>
      <c r="I25" s="88">
        <f t="shared" si="3"/>
        <v>32.897999999999996</v>
      </c>
      <c r="J25" s="88">
        <f t="shared" si="3"/>
        <v>42.004999999999995</v>
      </c>
      <c r="K25" s="88">
        <f t="shared" si="3"/>
        <v>27.110000000000003</v>
      </c>
      <c r="L25" s="88">
        <f t="shared" si="3"/>
        <v>24.374000000000002</v>
      </c>
      <c r="M25" s="88">
        <f t="shared" si="3"/>
        <v>50.361999999999995</v>
      </c>
      <c r="N25" s="88">
        <f t="shared" si="3"/>
        <v>26.495999999999999</v>
      </c>
      <c r="O25" s="88">
        <f t="shared" si="3"/>
        <v>26.61</v>
      </c>
      <c r="P25" s="88">
        <f t="shared" si="3"/>
        <v>26.459</v>
      </c>
      <c r="Q25" s="88">
        <f t="shared" si="3"/>
        <v>24.727999999999998</v>
      </c>
      <c r="R25" s="88">
        <f t="shared" si="3"/>
        <v>18.728999999999999</v>
      </c>
      <c r="S25" s="88">
        <f t="shared" si="3"/>
        <v>5.8040000000000003</v>
      </c>
      <c r="T25" s="88">
        <f t="shared" si="3"/>
        <v>56.894000000000005</v>
      </c>
      <c r="U25" s="88">
        <f t="shared" si="3"/>
        <v>45.762999999999991</v>
      </c>
      <c r="V25" s="88">
        <f t="shared" si="3"/>
        <v>47.094999999999999</v>
      </c>
      <c r="W25" s="88">
        <f t="shared" si="3"/>
        <v>26.651</v>
      </c>
      <c r="X25" s="88">
        <f t="shared" si="3"/>
        <v>27.197999999999997</v>
      </c>
      <c r="Y25" s="88">
        <f t="shared" si="3"/>
        <v>37.533000000000001</v>
      </c>
      <c r="Z25" s="89">
        <f t="shared" si="3"/>
        <v>0</v>
      </c>
      <c r="AA25" s="90">
        <f t="shared" si="3"/>
        <v>752.529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45.034999999999997</v>
      </c>
      <c r="C29" s="77">
        <v>64.84</v>
      </c>
      <c r="D29" s="77">
        <v>48.313000000000002</v>
      </c>
      <c r="E29" s="77">
        <v>31.545000000000002</v>
      </c>
      <c r="F29" s="77">
        <v>20.181000000000001</v>
      </c>
      <c r="G29" s="77">
        <v>8.1300000000000008</v>
      </c>
      <c r="H29" s="77">
        <v>72.593999999999994</v>
      </c>
      <c r="I29" s="77">
        <v>41.679000000000002</v>
      </c>
      <c r="J29" s="77">
        <v>61.45</v>
      </c>
      <c r="K29" s="77">
        <v>31.34</v>
      </c>
      <c r="L29" s="77">
        <v>41.540999999999997</v>
      </c>
      <c r="M29" s="77">
        <v>62.216000000000001</v>
      </c>
      <c r="N29" s="77">
        <v>52.654000000000003</v>
      </c>
      <c r="O29" s="77">
        <v>52.996000000000002</v>
      </c>
      <c r="P29" s="77">
        <v>52.43</v>
      </c>
      <c r="Q29" s="77">
        <v>49.652999999999999</v>
      </c>
      <c r="R29" s="77">
        <v>24.007000000000001</v>
      </c>
      <c r="S29" s="77">
        <v>10.497</v>
      </c>
      <c r="T29" s="77">
        <v>58.262999999999998</v>
      </c>
      <c r="U29" s="77">
        <v>69.507999999999996</v>
      </c>
      <c r="V29" s="77">
        <v>72.497</v>
      </c>
      <c r="W29" s="77">
        <v>35.5</v>
      </c>
      <c r="X29" s="77">
        <v>48.8</v>
      </c>
      <c r="Y29" s="77">
        <v>60.4</v>
      </c>
      <c r="Z29" s="78"/>
      <c r="AA29" s="79">
        <f>SUM(B29:Z29)</f>
        <v>1116.069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45.034999999999997</v>
      </c>
      <c r="C31" s="62">
        <f t="shared" si="4"/>
        <v>64.84</v>
      </c>
      <c r="D31" s="62">
        <f t="shared" si="4"/>
        <v>48.313000000000002</v>
      </c>
      <c r="E31" s="62">
        <f t="shared" si="4"/>
        <v>31.545000000000002</v>
      </c>
      <c r="F31" s="62">
        <f t="shared" si="4"/>
        <v>20.181000000000001</v>
      </c>
      <c r="G31" s="62">
        <f t="shared" si="4"/>
        <v>8.1300000000000008</v>
      </c>
      <c r="H31" s="62">
        <f t="shared" si="4"/>
        <v>72.593999999999994</v>
      </c>
      <c r="I31" s="62">
        <f t="shared" si="4"/>
        <v>41.679000000000002</v>
      </c>
      <c r="J31" s="62">
        <f t="shared" si="4"/>
        <v>61.45</v>
      </c>
      <c r="K31" s="62">
        <f t="shared" si="4"/>
        <v>31.34</v>
      </c>
      <c r="L31" s="62">
        <f t="shared" si="4"/>
        <v>41.540999999999997</v>
      </c>
      <c r="M31" s="62">
        <f t="shared" si="4"/>
        <v>62.216000000000001</v>
      </c>
      <c r="N31" s="62">
        <f t="shared" si="4"/>
        <v>52.654000000000003</v>
      </c>
      <c r="O31" s="62">
        <f t="shared" si="4"/>
        <v>52.996000000000002</v>
      </c>
      <c r="P31" s="62">
        <f t="shared" si="4"/>
        <v>52.43</v>
      </c>
      <c r="Q31" s="62">
        <f t="shared" si="4"/>
        <v>49.652999999999999</v>
      </c>
      <c r="R31" s="62">
        <f t="shared" si="4"/>
        <v>24.007000000000001</v>
      </c>
      <c r="S31" s="62">
        <f t="shared" si="4"/>
        <v>10.497</v>
      </c>
      <c r="T31" s="62">
        <f t="shared" si="4"/>
        <v>58.262999999999998</v>
      </c>
      <c r="U31" s="62">
        <f t="shared" si="4"/>
        <v>69.507999999999996</v>
      </c>
      <c r="V31" s="62">
        <f t="shared" si="4"/>
        <v>72.497</v>
      </c>
      <c r="W31" s="62">
        <f t="shared" si="4"/>
        <v>35.5</v>
      </c>
      <c r="X31" s="62">
        <f t="shared" si="4"/>
        <v>48.8</v>
      </c>
      <c r="Y31" s="62">
        <f t="shared" si="4"/>
        <v>60.4</v>
      </c>
      <c r="Z31" s="63">
        <f t="shared" si="4"/>
        <v>0</v>
      </c>
      <c r="AA31" s="64">
        <f t="shared" si="4"/>
        <v>1116.069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>
        <v>19.5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19.5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19.5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19.5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>
        <v>19.5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19.5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19.5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19.5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45.034999999999997</v>
      </c>
      <c r="C51" s="88">
        <f t="shared" si="10"/>
        <v>64.84</v>
      </c>
      <c r="D51" s="88">
        <f t="shared" si="10"/>
        <v>48.313000000000002</v>
      </c>
      <c r="E51" s="88">
        <f t="shared" si="10"/>
        <v>31.545000000000002</v>
      </c>
      <c r="F51" s="88">
        <f t="shared" si="10"/>
        <v>20.180999999999997</v>
      </c>
      <c r="G51" s="88">
        <f t="shared" si="10"/>
        <v>8.1300000000000008</v>
      </c>
      <c r="H51" s="88">
        <f t="shared" si="10"/>
        <v>92.093999999999994</v>
      </c>
      <c r="I51" s="88">
        <f t="shared" si="10"/>
        <v>41.678999999999995</v>
      </c>
      <c r="J51" s="88">
        <f t="shared" si="10"/>
        <v>61.449999999999989</v>
      </c>
      <c r="K51" s="88">
        <f t="shared" si="10"/>
        <v>31.340000000000003</v>
      </c>
      <c r="L51" s="88">
        <f t="shared" si="10"/>
        <v>41.541000000000004</v>
      </c>
      <c r="M51" s="88">
        <f t="shared" si="10"/>
        <v>62.215999999999994</v>
      </c>
      <c r="N51" s="88">
        <f t="shared" si="10"/>
        <v>52.653999999999996</v>
      </c>
      <c r="O51" s="88">
        <f t="shared" si="10"/>
        <v>52.996000000000002</v>
      </c>
      <c r="P51" s="88">
        <f t="shared" si="10"/>
        <v>52.430000000000007</v>
      </c>
      <c r="Q51" s="88">
        <f t="shared" si="10"/>
        <v>49.652999999999999</v>
      </c>
      <c r="R51" s="88">
        <f t="shared" si="10"/>
        <v>24.006999999999998</v>
      </c>
      <c r="S51" s="88">
        <f t="shared" si="10"/>
        <v>10.497</v>
      </c>
      <c r="T51" s="88">
        <f t="shared" si="10"/>
        <v>58.263000000000005</v>
      </c>
      <c r="U51" s="88">
        <f t="shared" si="10"/>
        <v>69.507999999999996</v>
      </c>
      <c r="V51" s="88">
        <f t="shared" si="10"/>
        <v>72.497</v>
      </c>
      <c r="W51" s="88">
        <f t="shared" si="10"/>
        <v>35.5</v>
      </c>
      <c r="X51" s="88">
        <f t="shared" si="10"/>
        <v>48.8</v>
      </c>
      <c r="Y51" s="88">
        <f t="shared" si="10"/>
        <v>60.4</v>
      </c>
      <c r="Z51" s="89">
        <f t="shared" si="10"/>
        <v>0</v>
      </c>
      <c r="AA51" s="104">
        <f>SUM(B51:Z51)</f>
        <v>1135.569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-43.5</v>
      </c>
      <c r="C4" s="18">
        <v>-63</v>
      </c>
      <c r="D4" s="18">
        <v>-46.5</v>
      </c>
      <c r="E4" s="18">
        <v>-29.8</v>
      </c>
      <c r="F4" s="18">
        <v>-16</v>
      </c>
      <c r="G4" s="18"/>
      <c r="H4" s="18">
        <v>19.5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-179.3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49.29</v>
      </c>
      <c r="C7" s="117">
        <v>35.9</v>
      </c>
      <c r="D7" s="117">
        <v>43.2</v>
      </c>
      <c r="E7" s="117">
        <v>41.14</v>
      </c>
      <c r="F7" s="117">
        <v>49.9</v>
      </c>
      <c r="G7" s="117">
        <v>57.14</v>
      </c>
      <c r="H7" s="117">
        <v>72.52</v>
      </c>
      <c r="I7" s="117">
        <v>68.040000000000006</v>
      </c>
      <c r="J7" s="117">
        <v>52.15</v>
      </c>
      <c r="K7" s="117">
        <v>47.72</v>
      </c>
      <c r="L7" s="117">
        <v>4.41</v>
      </c>
      <c r="M7" s="117">
        <v>5.64</v>
      </c>
      <c r="N7" s="117">
        <v>0.03</v>
      </c>
      <c r="O7" s="117">
        <v>0.02</v>
      </c>
      <c r="P7" s="117">
        <v>0.02</v>
      </c>
      <c r="Q7" s="117">
        <v>0.03</v>
      </c>
      <c r="R7" s="117">
        <v>9.31</v>
      </c>
      <c r="S7" s="117">
        <v>42.87</v>
      </c>
      <c r="T7" s="117">
        <v>69.489999999999995</v>
      </c>
      <c r="U7" s="117">
        <v>74.55</v>
      </c>
      <c r="V7" s="117">
        <v>68.3</v>
      </c>
      <c r="W7" s="117">
        <v>67.06</v>
      </c>
      <c r="X7" s="117">
        <v>70.819999999999993</v>
      </c>
      <c r="Y7" s="117">
        <v>66.040000000000006</v>
      </c>
      <c r="Z7" s="118"/>
      <c r="AA7" s="119">
        <f>IF(SUM(B7:Z7)&lt;&gt;0,AVERAGEIF(B7:Z7,"&lt;&gt;"""),"")</f>
        <v>41.482916666666654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>
        <v>43.5</v>
      </c>
      <c r="C15" s="133">
        <v>63</v>
      </c>
      <c r="D15" s="133">
        <v>46.5</v>
      </c>
      <c r="E15" s="133">
        <v>29.8</v>
      </c>
      <c r="F15" s="133">
        <v>16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198.8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43.5</v>
      </c>
      <c r="C16" s="135">
        <f t="shared" si="1"/>
        <v>63</v>
      </c>
      <c r="D16" s="135">
        <f t="shared" si="1"/>
        <v>46.5</v>
      </c>
      <c r="E16" s="135">
        <f t="shared" si="1"/>
        <v>29.8</v>
      </c>
      <c r="F16" s="135">
        <f t="shared" si="1"/>
        <v>16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198.8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>
        <v>19.5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19.5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19.5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19.5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2024-04-01T13:25:03Z</dcterms:created>
  <dcterms:modified xsi:type="dcterms:W3CDTF">2024-04-01T13:25:04Z</dcterms:modified>
</cp:coreProperties>
</file>