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<sst xmlns="http://schemas.openxmlformats.org/spreadsheetml/2006/main" count="117" uniqueCount="53">
  <si>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27/04/2024 14:04:52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</si>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</sst>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C-446F-9795-636EFB95E700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123</c:v>
                </c:pt>
                <c:pt idx="7">
                  <c:v>149</c:v>
                </c:pt>
                <c:pt idx="8">
                  <c:v>161</c:v>
                </c:pt>
                <c:pt idx="9">
                  <c:v>155</c:v>
                </c:pt>
                <c:pt idx="10">
                  <c:v>146</c:v>
                </c:pt>
                <c:pt idx="11">
                  <c:v>144</c:v>
                </c:pt>
                <c:pt idx="12">
                  <c:v>146</c:v>
                </c:pt>
                <c:pt idx="13">
                  <c:v>139</c:v>
                </c:pt>
                <c:pt idx="14">
                  <c:v>126</c:v>
                </c:pt>
                <c:pt idx="15">
                  <c:v>127</c:v>
                </c:pt>
                <c:pt idx="16">
                  <c:v>125</c:v>
                </c:pt>
                <c:pt idx="17">
                  <c:v>125</c:v>
                </c:pt>
                <c:pt idx="18">
                  <c:v>119</c:v>
                </c:pt>
                <c:pt idx="19">
                  <c:v>119</c:v>
                </c:pt>
                <c:pt idx="20">
                  <c:v>119</c:v>
                </c:pt>
                <c:pt idx="21">
                  <c:v>119</c:v>
                </c:pt>
                <c:pt idx="22">
                  <c:v>119</c:v>
                </c:pt>
                <c:pt idx="23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C-446F-9795-636EFB95E700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1333.9</c:v>
                </c:pt>
                <c:pt idx="1">
                  <c:v>1291</c:v>
                </c:pt>
                <c:pt idx="2">
                  <c:v>858</c:v>
                </c:pt>
                <c:pt idx="3">
                  <c:v>665</c:v>
                </c:pt>
                <c:pt idx="4">
                  <c:v>485</c:v>
                </c:pt>
                <c:pt idx="5">
                  <c:v>485</c:v>
                </c:pt>
                <c:pt idx="6">
                  <c:v>325</c:v>
                </c:pt>
                <c:pt idx="7">
                  <c:v>305</c:v>
                </c:pt>
                <c:pt idx="8">
                  <c:v>301</c:v>
                </c:pt>
                <c:pt idx="9">
                  <c:v>301</c:v>
                </c:pt>
                <c:pt idx="10">
                  <c:v>301</c:v>
                </c:pt>
                <c:pt idx="11">
                  <c:v>301</c:v>
                </c:pt>
                <c:pt idx="12">
                  <c:v>301</c:v>
                </c:pt>
                <c:pt idx="13">
                  <c:v>301</c:v>
                </c:pt>
                <c:pt idx="14">
                  <c:v>301</c:v>
                </c:pt>
                <c:pt idx="15">
                  <c:v>301</c:v>
                </c:pt>
                <c:pt idx="16">
                  <c:v>301</c:v>
                </c:pt>
                <c:pt idx="17">
                  <c:v>537.9</c:v>
                </c:pt>
                <c:pt idx="18">
                  <c:v>1232.9000000000001</c:v>
                </c:pt>
                <c:pt idx="19">
                  <c:v>1692.9</c:v>
                </c:pt>
                <c:pt idx="20">
                  <c:v>2005.9</c:v>
                </c:pt>
                <c:pt idx="21">
                  <c:v>1677.9</c:v>
                </c:pt>
                <c:pt idx="22">
                  <c:v>1472.9</c:v>
                </c:pt>
                <c:pt idx="23">
                  <c:v>1392.9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3C-446F-9795-636EFB95E700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658.2</c:v>
                </c:pt>
                <c:pt idx="1">
                  <c:v>712.1</c:v>
                </c:pt>
                <c:pt idx="2">
                  <c:v>926.8</c:v>
                </c:pt>
                <c:pt idx="3">
                  <c:v>1027.8</c:v>
                </c:pt>
                <c:pt idx="4">
                  <c:v>1404.1</c:v>
                </c:pt>
                <c:pt idx="5">
                  <c:v>1193.3</c:v>
                </c:pt>
                <c:pt idx="6">
                  <c:v>1416.1</c:v>
                </c:pt>
                <c:pt idx="7">
                  <c:v>1074.8</c:v>
                </c:pt>
                <c:pt idx="8">
                  <c:v>1756</c:v>
                </c:pt>
                <c:pt idx="9">
                  <c:v>1662.3</c:v>
                </c:pt>
                <c:pt idx="10">
                  <c:v>1609</c:v>
                </c:pt>
                <c:pt idx="11">
                  <c:v>1505.8</c:v>
                </c:pt>
                <c:pt idx="12">
                  <c:v>1407.5</c:v>
                </c:pt>
                <c:pt idx="13">
                  <c:v>1253.0999999999999</c:v>
                </c:pt>
                <c:pt idx="14">
                  <c:v>1170</c:v>
                </c:pt>
                <c:pt idx="15">
                  <c:v>1209.9000000000001</c:v>
                </c:pt>
                <c:pt idx="16">
                  <c:v>1434.5</c:v>
                </c:pt>
                <c:pt idx="17">
                  <c:v>948.5</c:v>
                </c:pt>
                <c:pt idx="18">
                  <c:v>1028</c:v>
                </c:pt>
                <c:pt idx="19">
                  <c:v>373</c:v>
                </c:pt>
                <c:pt idx="20">
                  <c:v>221</c:v>
                </c:pt>
                <c:pt idx="21">
                  <c:v>221</c:v>
                </c:pt>
                <c:pt idx="22">
                  <c:v>209</c:v>
                </c:pt>
                <c:pt idx="23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3C-446F-9795-636EFB95E700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2345.2619999999997</c:v>
                </c:pt>
                <c:pt idx="1">
                  <c:v>2424.8629999999998</c:v>
                </c:pt>
                <c:pt idx="2">
                  <c:v>2476.2330000000002</c:v>
                </c:pt>
                <c:pt idx="3">
                  <c:v>2531.9209999999998</c:v>
                </c:pt>
                <c:pt idx="4">
                  <c:v>2587.4159999999997</c:v>
                </c:pt>
                <c:pt idx="5">
                  <c:v>2653.2379999999989</c:v>
                </c:pt>
                <c:pt idx="6">
                  <c:v>2928.8640000000005</c:v>
                </c:pt>
                <c:pt idx="7">
                  <c:v>3844.2939999999985</c:v>
                </c:pt>
                <c:pt idx="8">
                  <c:v>3227.3619999999996</c:v>
                </c:pt>
                <c:pt idx="9">
                  <c:v>3793.1290000000004</c:v>
                </c:pt>
                <c:pt idx="10">
                  <c:v>4262.7840000000015</c:v>
                </c:pt>
                <c:pt idx="11">
                  <c:v>4592.6350000000011</c:v>
                </c:pt>
                <c:pt idx="12">
                  <c:v>4528.9930000000013</c:v>
                </c:pt>
                <c:pt idx="13">
                  <c:v>4340.9129999999996</c:v>
                </c:pt>
                <c:pt idx="14">
                  <c:v>4084.12</c:v>
                </c:pt>
                <c:pt idx="15">
                  <c:v>3855.0229999999997</c:v>
                </c:pt>
                <c:pt idx="16">
                  <c:v>3515.123</c:v>
                </c:pt>
                <c:pt idx="17">
                  <c:v>3367.1039999999998</c:v>
                </c:pt>
                <c:pt idx="18">
                  <c:v>2970.5880000000006</c:v>
                </c:pt>
                <c:pt idx="19">
                  <c:v>2738.4149999999995</c:v>
                </c:pt>
                <c:pt idx="20">
                  <c:v>2784.1379999999999</c:v>
                </c:pt>
                <c:pt idx="21">
                  <c:v>2896.0259999999994</c:v>
                </c:pt>
                <c:pt idx="22">
                  <c:v>2997.7919999999999</c:v>
                </c:pt>
                <c:pt idx="23">
                  <c:v>3087.5389999999993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3C-446F-9795-636EFB95E700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102</c:v>
                </c:pt>
                <c:pt idx="1">
                  <c:v>104</c:v>
                </c:pt>
                <c:pt idx="2">
                  <c:v>109</c:v>
                </c:pt>
                <c:pt idx="3">
                  <c:v>118</c:v>
                </c:pt>
                <c:pt idx="4">
                  <c:v>126</c:v>
                </c:pt>
                <c:pt idx="5">
                  <c:v>132</c:v>
                </c:pt>
                <c:pt idx="6">
                  <c:v>139</c:v>
                </c:pt>
                <c:pt idx="7">
                  <c:v>152</c:v>
                </c:pt>
                <c:pt idx="8">
                  <c:v>169</c:v>
                </c:pt>
                <c:pt idx="9">
                  <c:v>180</c:v>
                </c:pt>
                <c:pt idx="10">
                  <c:v>187</c:v>
                </c:pt>
                <c:pt idx="11">
                  <c:v>188</c:v>
                </c:pt>
                <c:pt idx="12">
                  <c:v>185</c:v>
                </c:pt>
                <c:pt idx="13">
                  <c:v>181</c:v>
                </c:pt>
                <c:pt idx="14">
                  <c:v>174</c:v>
                </c:pt>
                <c:pt idx="15">
                  <c:v>165</c:v>
                </c:pt>
                <c:pt idx="16">
                  <c:v>151</c:v>
                </c:pt>
                <c:pt idx="17">
                  <c:v>137</c:v>
                </c:pt>
                <c:pt idx="18">
                  <c:v>130</c:v>
                </c:pt>
                <c:pt idx="19">
                  <c:v>132</c:v>
                </c:pt>
                <c:pt idx="20">
                  <c:v>136</c:v>
                </c:pt>
                <c:pt idx="21">
                  <c:v>136</c:v>
                </c:pt>
                <c:pt idx="22">
                  <c:v>135</c:v>
                </c:pt>
                <c:pt idx="23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3C-446F-9795-636EFB95E700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3">
                  <c:v>60</c:v>
                </c:pt>
                <c:pt idx="5">
                  <c:v>106</c:v>
                </c:pt>
                <c:pt idx="6">
                  <c:v>156</c:v>
                </c:pt>
                <c:pt idx="7">
                  <c:v>50</c:v>
                </c:pt>
                <c:pt idx="8">
                  <c:v>63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7">
                  <c:v>66</c:v>
                </c:pt>
                <c:pt idx="18">
                  <c:v>464</c:v>
                </c:pt>
                <c:pt idx="19">
                  <c:v>1149</c:v>
                </c:pt>
                <c:pt idx="20">
                  <c:v>1101</c:v>
                </c:pt>
                <c:pt idx="21">
                  <c:v>1041</c:v>
                </c:pt>
                <c:pt idx="22">
                  <c:v>711</c:v>
                </c:pt>
                <c:pt idx="23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3C-446F-9795-636EFB95E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4728.3800000000028</c:v>
                </c:pt>
                <c:pt idx="1">
                  <c:v>4650.9840000000022</c:v>
                </c:pt>
                <c:pt idx="2">
                  <c:v>4489.0160000000014</c:v>
                </c:pt>
                <c:pt idx="3">
                  <c:v>4521.7380000000021</c:v>
                </c:pt>
                <c:pt idx="4">
                  <c:v>4721.4850000000006</c:v>
                </c:pt>
                <c:pt idx="5">
                  <c:v>4688.5039999999999</c:v>
                </c:pt>
                <c:pt idx="6">
                  <c:v>5087.924</c:v>
                </c:pt>
                <c:pt idx="7">
                  <c:v>5575.1340000000009</c:v>
                </c:pt>
                <c:pt idx="8">
                  <c:v>5677.3840000000009</c:v>
                </c:pt>
                <c:pt idx="9">
                  <c:v>6117.3829999999998</c:v>
                </c:pt>
                <c:pt idx="10">
                  <c:v>6531.7840000000015</c:v>
                </c:pt>
                <c:pt idx="11">
                  <c:v>6757.4480000000003</c:v>
                </c:pt>
                <c:pt idx="12">
                  <c:v>6594.5059999999985</c:v>
                </c:pt>
                <c:pt idx="13">
                  <c:v>6215.0050000000028</c:v>
                </c:pt>
                <c:pt idx="14">
                  <c:v>5855.1330000000025</c:v>
                </c:pt>
                <c:pt idx="15">
                  <c:v>5657.9120000000003</c:v>
                </c:pt>
                <c:pt idx="16">
                  <c:v>5526.6220000000003</c:v>
                </c:pt>
                <c:pt idx="17">
                  <c:v>5181.5049999999983</c:v>
                </c:pt>
                <c:pt idx="18">
                  <c:v>5944.443000000002</c:v>
                </c:pt>
                <c:pt idx="19">
                  <c:v>6204.2850000000035</c:v>
                </c:pt>
                <c:pt idx="20">
                  <c:v>6367.0730000000021</c:v>
                </c:pt>
                <c:pt idx="21">
                  <c:v>6090.9090000000015</c:v>
                </c:pt>
                <c:pt idx="22">
                  <c:v>5644.6540000000014</c:v>
                </c:pt>
                <c:pt idx="23">
                  <c:v>5270.4520000000002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3C-446F-9795-636EFB95E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56.39</c:v>
                </c:pt>
                <c:pt idx="1">
                  <c:v>45.95</c:v>
                </c:pt>
                <c:pt idx="2">
                  <c:v>39.6</c:v>
                </c:pt>
                <c:pt idx="3">
                  <c:v>31.25</c:v>
                </c:pt>
                <c:pt idx="4">
                  <c:v>27.1</c:v>
                </c:pt>
                <c:pt idx="5">
                  <c:v>25.44</c:v>
                </c:pt>
                <c:pt idx="6">
                  <c:v>9.92</c:v>
                </c:pt>
                <c:pt idx="7">
                  <c:v>0.1</c:v>
                </c:pt>
                <c:pt idx="8">
                  <c:v>-7.0000000000000007E-2</c:v>
                </c:pt>
                <c:pt idx="9">
                  <c:v>-1.02</c:v>
                </c:pt>
                <c:pt idx="10">
                  <c:v>-0.2</c:v>
                </c:pt>
                <c:pt idx="11">
                  <c:v>-0.01</c:v>
                </c:pt>
                <c:pt idx="12">
                  <c:v>-0.01</c:v>
                </c:pt>
                <c:pt idx="13">
                  <c:v>-0.5</c:v>
                </c:pt>
                <c:pt idx="14">
                  <c:v>-0.5</c:v>
                </c:pt>
                <c:pt idx="15">
                  <c:v>0</c:v>
                </c:pt>
                <c:pt idx="16">
                  <c:v>0.02</c:v>
                </c:pt>
                <c:pt idx="17">
                  <c:v>0.03</c:v>
                </c:pt>
                <c:pt idx="18">
                  <c:v>25.24</c:v>
                </c:pt>
                <c:pt idx="19">
                  <c:v>69.84</c:v>
                </c:pt>
                <c:pt idx="20">
                  <c:v>90.43</c:v>
                </c:pt>
                <c:pt idx="21">
                  <c:v>78.56</c:v>
                </c:pt>
                <c:pt idx="22">
                  <c:v>72.209999999999994</c:v>
                </c:pt>
                <c:pt idx="23">
                  <c:v>66.94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33C-446F-9795-636EFB95E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45410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4728.3620000000001</v>
      </c>
      <c r="C4" s="18">
        <v>4650.9629999999988</v>
      </c>
      <c r="D4" s="18">
        <v>4489.0330000000013</v>
      </c>
      <c r="E4" s="18">
        <v>4521.7209999999995</v>
      </c>
      <c r="F4" s="18">
        <v>4721.5160000000014</v>
      </c>
      <c r="G4" s="18">
        <v>4688.5380000000005</v>
      </c>
      <c r="H4" s="18">
        <v>5087.9639999999963</v>
      </c>
      <c r="I4" s="18">
        <v>5575.0939999999982</v>
      </c>
      <c r="J4" s="18">
        <v>5677.3619999999992</v>
      </c>
      <c r="K4" s="18">
        <v>6117.4289999999992</v>
      </c>
      <c r="L4" s="18">
        <v>6531.7840000000015</v>
      </c>
      <c r="M4" s="18">
        <v>6757.4350000000004</v>
      </c>
      <c r="N4" s="18">
        <v>6594.4930000000004</v>
      </c>
      <c r="O4" s="18">
        <v>6215.0129999999999</v>
      </c>
      <c r="P4" s="18">
        <v>5855.12</v>
      </c>
      <c r="Q4" s="18">
        <v>5657.9229999999989</v>
      </c>
      <c r="R4" s="18">
        <v>5526.6229999999987</v>
      </c>
      <c r="S4" s="18">
        <v>5181.5039999999999</v>
      </c>
      <c r="T4" s="18">
        <v>5944.4880000000003</v>
      </c>
      <c r="U4" s="18">
        <v>6204.3149999999996</v>
      </c>
      <c r="V4" s="18">
        <v>6367.0379999999986</v>
      </c>
      <c r="W4" s="18">
        <v>6090.9260000000004</v>
      </c>
      <c r="X4" s="18">
        <v>5644.692</v>
      </c>
      <c r="Y4" s="18">
        <v>5270.4390000000003</v>
      </c>
      <c r="Z4" s="19"/>
      <c r="AA4" s="20">
        <f>SUM(B4:Z4)</f>
        <v>134099.77499999999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56.39</v>
      </c>
      <c r="C7" s="28">
        <v>45.95</v>
      </c>
      <c r="D7" s="28">
        <v>39.6</v>
      </c>
      <c r="E7" s="28">
        <v>31.25</v>
      </c>
      <c r="F7" s="28">
        <v>27.1</v>
      </c>
      <c r="G7" s="28">
        <v>25.44</v>
      </c>
      <c r="H7" s="28">
        <v>9.92</v>
      </c>
      <c r="I7" s="28">
        <v>0.1</v>
      </c>
      <c r="J7" s="28">
        <v>-7.0000000000000007E-2</v>
      </c>
      <c r="K7" s="28">
        <v>-1.02</v>
      </c>
      <c r="L7" s="28">
        <v>-0.2</v>
      </c>
      <c r="M7" s="28">
        <v>-0.01</v>
      </c>
      <c r="N7" s="28">
        <v>-0.01</v>
      </c>
      <c r="O7" s="28">
        <v>-0.5</v>
      </c>
      <c r="P7" s="28">
        <v>-0.5</v>
      </c>
      <c r="Q7" s="28">
        <v>0</v>
      </c>
      <c r="R7" s="28">
        <v>0.02</v>
      </c>
      <c r="S7" s="28">
        <v>0.03</v>
      </c>
      <c r="T7" s="28">
        <v>25.24</v>
      </c>
      <c r="U7" s="28">
        <v>69.84</v>
      </c>
      <c r="V7" s="28">
        <v>90.43</v>
      </c>
      <c r="W7" s="28">
        <v>78.56</v>
      </c>
      <c r="X7" s="28">
        <v>72.209999999999994</v>
      </c>
      <c r="Y7" s="28">
        <v>66.94</v>
      </c>
      <c r="Z7" s="29"/>
      <c r="AA7" s="30">
        <f>IF(SUM(B7:Z7)&lt;&gt;0,AVERAGEIF(B7:Z7,"&lt;&gt;"""),"")</f>
        <v>26.529583333333335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170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170</v>
      </c>
    </row>
    <row r="11" spans="1:27" ht="24.95" customHeight="1" x14ac:dyDescent="0.2">
      <c r="A11" s="45" t="s">
        <v>7</v>
      </c>
      <c r="B11" s="46">
        <v>119</v>
      </c>
      <c r="C11" s="47">
        <v>119</v>
      </c>
      <c r="D11" s="47">
        <v>119</v>
      </c>
      <c r="E11" s="47">
        <v>119</v>
      </c>
      <c r="F11" s="47">
        <v>119</v>
      </c>
      <c r="G11" s="47">
        <v>119</v>
      </c>
      <c r="H11" s="47">
        <v>123</v>
      </c>
      <c r="I11" s="47">
        <v>149</v>
      </c>
      <c r="J11" s="47">
        <v>161</v>
      </c>
      <c r="K11" s="47">
        <v>155</v>
      </c>
      <c r="L11" s="47">
        <v>146</v>
      </c>
      <c r="M11" s="47">
        <v>144</v>
      </c>
      <c r="N11" s="47">
        <v>146</v>
      </c>
      <c r="O11" s="47">
        <v>139</v>
      </c>
      <c r="P11" s="47">
        <v>126</v>
      </c>
      <c r="Q11" s="47">
        <v>127</v>
      </c>
      <c r="R11" s="47">
        <v>125</v>
      </c>
      <c r="S11" s="47">
        <v>125</v>
      </c>
      <c r="T11" s="47">
        <v>119</v>
      </c>
      <c r="U11" s="47">
        <v>119</v>
      </c>
      <c r="V11" s="47">
        <v>119</v>
      </c>
      <c r="W11" s="47">
        <v>119</v>
      </c>
      <c r="X11" s="47">
        <v>119</v>
      </c>
      <c r="Y11" s="47">
        <v>119</v>
      </c>
      <c r="Z11" s="48"/>
      <c r="AA11" s="49">
        <f t="shared" si="0"/>
        <v>3094</v>
      </c>
    </row>
    <row r="12" spans="1:27" ht="24.95" customHeight="1" x14ac:dyDescent="0.2">
      <c r="A12" s="50" t="s">
        <v>8</v>
      </c>
      <c r="B12" s="51">
        <v>1333.9</v>
      </c>
      <c r="C12" s="52">
        <v>1291</v>
      </c>
      <c r="D12" s="52">
        <v>858</v>
      </c>
      <c r="E12" s="52">
        <v>665</v>
      </c>
      <c r="F12" s="52">
        <v>485</v>
      </c>
      <c r="G12" s="52">
        <v>485</v>
      </c>
      <c r="H12" s="52">
        <v>325</v>
      </c>
      <c r="I12" s="52">
        <v>305</v>
      </c>
      <c r="J12" s="52">
        <v>301</v>
      </c>
      <c r="K12" s="52">
        <v>301</v>
      </c>
      <c r="L12" s="52">
        <v>301</v>
      </c>
      <c r="M12" s="52">
        <v>301</v>
      </c>
      <c r="N12" s="52">
        <v>301</v>
      </c>
      <c r="O12" s="52">
        <v>301</v>
      </c>
      <c r="P12" s="52">
        <v>301</v>
      </c>
      <c r="Q12" s="52">
        <v>301</v>
      </c>
      <c r="R12" s="52">
        <v>301</v>
      </c>
      <c r="S12" s="52">
        <v>537.9</v>
      </c>
      <c r="T12" s="52">
        <v>1232.9000000000001</v>
      </c>
      <c r="U12" s="52">
        <v>1692.9</v>
      </c>
      <c r="V12" s="52">
        <v>2005.9</v>
      </c>
      <c r="W12" s="52">
        <v>1677.9</v>
      </c>
      <c r="X12" s="52">
        <v>1472.9</v>
      </c>
      <c r="Y12" s="52">
        <v>1392.9</v>
      </c>
      <c r="Z12" s="53"/>
      <c r="AA12" s="54">
        <f t="shared" si="0"/>
        <v>18470.2</v>
      </c>
    </row>
    <row r="13" spans="1:27" ht="24.95" customHeight="1" x14ac:dyDescent="0.2">
      <c r="A13" s="50" t="s">
        <v>9</v>
      </c>
      <c r="B13" s="51"/>
      <c r="C13" s="52"/>
      <c r="D13" s="52"/>
      <c r="E13" s="52">
        <v>60</v>
      </c>
      <c r="F13" s="52"/>
      <c r="G13" s="52">
        <v>106</v>
      </c>
      <c r="H13" s="52">
        <v>156</v>
      </c>
      <c r="I13" s="52">
        <v>50</v>
      </c>
      <c r="J13" s="52">
        <v>63</v>
      </c>
      <c r="K13" s="52">
        <v>26</v>
      </c>
      <c r="L13" s="52">
        <v>26</v>
      </c>
      <c r="M13" s="52">
        <v>26</v>
      </c>
      <c r="N13" s="52">
        <v>26</v>
      </c>
      <c r="O13" s="52"/>
      <c r="P13" s="52"/>
      <c r="Q13" s="52"/>
      <c r="R13" s="52"/>
      <c r="S13" s="52">
        <v>66</v>
      </c>
      <c r="T13" s="52">
        <v>464</v>
      </c>
      <c r="U13" s="52">
        <v>1149</v>
      </c>
      <c r="V13" s="52">
        <v>1101</v>
      </c>
      <c r="W13" s="52">
        <v>1041</v>
      </c>
      <c r="X13" s="52">
        <v>711</v>
      </c>
      <c r="Y13" s="52">
        <v>280</v>
      </c>
      <c r="Z13" s="53"/>
      <c r="AA13" s="54">
        <f t="shared" si="0"/>
        <v>5351</v>
      </c>
    </row>
    <row r="14" spans="1:27" ht="24.95" customHeight="1" x14ac:dyDescent="0.2">
      <c r="A14" s="55" t="s">
        <v>10</v>
      </c>
      <c r="B14" s="56">
        <v>2345.2619999999997</v>
      </c>
      <c r="C14" s="57">
        <v>2424.8629999999998</v>
      </c>
      <c r="D14" s="57">
        <v>2476.2330000000002</v>
      </c>
      <c r="E14" s="57">
        <v>2531.9209999999998</v>
      </c>
      <c r="F14" s="57">
        <v>2587.4159999999997</v>
      </c>
      <c r="G14" s="57">
        <v>2653.2379999999989</v>
      </c>
      <c r="H14" s="57">
        <v>2928.8640000000005</v>
      </c>
      <c r="I14" s="57">
        <v>3844.2939999999985</v>
      </c>
      <c r="J14" s="57">
        <v>3227.3619999999996</v>
      </c>
      <c r="K14" s="57">
        <v>3793.1290000000004</v>
      </c>
      <c r="L14" s="57">
        <v>4262.7840000000015</v>
      </c>
      <c r="M14" s="57">
        <v>4592.6350000000011</v>
      </c>
      <c r="N14" s="57">
        <v>4528.9930000000013</v>
      </c>
      <c r="O14" s="57">
        <v>4340.9129999999996</v>
      </c>
      <c r="P14" s="57">
        <v>4084.12</v>
      </c>
      <c r="Q14" s="57">
        <v>3855.0229999999997</v>
      </c>
      <c r="R14" s="57">
        <v>3515.123</v>
      </c>
      <c r="S14" s="57">
        <v>3367.1039999999998</v>
      </c>
      <c r="T14" s="57">
        <v>2970.5880000000006</v>
      </c>
      <c r="U14" s="57">
        <v>2738.4149999999995</v>
      </c>
      <c r="V14" s="57">
        <v>2784.1379999999999</v>
      </c>
      <c r="W14" s="57">
        <v>2896.0259999999994</v>
      </c>
      <c r="X14" s="57">
        <v>2997.7919999999999</v>
      </c>
      <c r="Y14" s="57">
        <v>3087.5389999999993</v>
      </c>
      <c r="Z14" s="58"/>
      <c r="AA14" s="59">
        <f t="shared" si="0"/>
        <v>78833.775000000023</v>
      </c>
    </row>
    <row r="15" spans="1:27" ht="24.95" customHeight="1" x14ac:dyDescent="0.2">
      <c r="A15" s="55" t="s">
        <v>11</v>
      </c>
      <c r="B15" s="56">
        <v>102</v>
      </c>
      <c r="C15" s="57">
        <v>104</v>
      </c>
      <c r="D15" s="57">
        <v>109</v>
      </c>
      <c r="E15" s="57">
        <v>118</v>
      </c>
      <c r="F15" s="57">
        <v>126</v>
      </c>
      <c r="G15" s="57">
        <v>132</v>
      </c>
      <c r="H15" s="57">
        <v>139</v>
      </c>
      <c r="I15" s="57">
        <v>152</v>
      </c>
      <c r="J15" s="57">
        <v>169</v>
      </c>
      <c r="K15" s="57">
        <v>180</v>
      </c>
      <c r="L15" s="57">
        <v>187</v>
      </c>
      <c r="M15" s="57">
        <v>188</v>
      </c>
      <c r="N15" s="57">
        <v>185</v>
      </c>
      <c r="O15" s="57">
        <v>181</v>
      </c>
      <c r="P15" s="57">
        <v>174</v>
      </c>
      <c r="Q15" s="57">
        <v>165</v>
      </c>
      <c r="R15" s="57">
        <v>151</v>
      </c>
      <c r="S15" s="57">
        <v>137</v>
      </c>
      <c r="T15" s="57">
        <v>130</v>
      </c>
      <c r="U15" s="57">
        <v>132</v>
      </c>
      <c r="V15" s="57">
        <v>136</v>
      </c>
      <c r="W15" s="57">
        <v>136</v>
      </c>
      <c r="X15" s="57">
        <v>135</v>
      </c>
      <c r="Y15" s="57">
        <v>131</v>
      </c>
      <c r="Z15" s="58"/>
      <c r="AA15" s="59">
        <f t="shared" si="0"/>
        <v>3499</v>
      </c>
    </row>
    <row r="16" spans="1:27" ht="30" customHeight="1" thickBot="1" x14ac:dyDescent="0.25">
      <c r="A16" s="60" t="s">
        <v>12</v>
      </c>
      <c r="B16" s="61">
        <f>IF(LEN(B$2)&gt;0,SUM(B10:B15),"")</f>
        <v>4070.1619999999998</v>
      </c>
      <c r="C16" s="62">
        <f t="shared" ref="C16:Z16" si="1">IF(LEN(C$2)&gt;0,SUM(C10:C15),"")</f>
        <v>3938.8629999999998</v>
      </c>
      <c r="D16" s="62">
        <f t="shared" si="1"/>
        <v>3562.2330000000002</v>
      </c>
      <c r="E16" s="62">
        <f t="shared" si="1"/>
        <v>3493.9209999999998</v>
      </c>
      <c r="F16" s="62">
        <f t="shared" si="1"/>
        <v>3317.4159999999997</v>
      </c>
      <c r="G16" s="62">
        <f t="shared" si="1"/>
        <v>3495.2379999999989</v>
      </c>
      <c r="H16" s="62">
        <f t="shared" si="1"/>
        <v>3671.8640000000005</v>
      </c>
      <c r="I16" s="62">
        <f t="shared" si="1"/>
        <v>4500.2939999999981</v>
      </c>
      <c r="J16" s="62">
        <f t="shared" si="1"/>
        <v>3921.3619999999996</v>
      </c>
      <c r="K16" s="62">
        <f t="shared" si="1"/>
        <v>4455.1290000000008</v>
      </c>
      <c r="L16" s="62">
        <f t="shared" si="1"/>
        <v>4922.7840000000015</v>
      </c>
      <c r="M16" s="62">
        <f t="shared" si="1"/>
        <v>5251.6350000000011</v>
      </c>
      <c r="N16" s="62">
        <f t="shared" si="1"/>
        <v>5186.9930000000013</v>
      </c>
      <c r="O16" s="62">
        <f t="shared" si="1"/>
        <v>4961.9129999999996</v>
      </c>
      <c r="P16" s="62">
        <f t="shared" si="1"/>
        <v>4685.12</v>
      </c>
      <c r="Q16" s="62">
        <f t="shared" si="1"/>
        <v>4448.0229999999992</v>
      </c>
      <c r="R16" s="62">
        <f t="shared" si="1"/>
        <v>4092.123</v>
      </c>
      <c r="S16" s="62">
        <f t="shared" si="1"/>
        <v>4233.0039999999999</v>
      </c>
      <c r="T16" s="62">
        <f t="shared" si="1"/>
        <v>4916.4880000000012</v>
      </c>
      <c r="U16" s="62">
        <f t="shared" si="1"/>
        <v>5831.3149999999996</v>
      </c>
      <c r="V16" s="62">
        <f t="shared" si="1"/>
        <v>6146.0380000000005</v>
      </c>
      <c r="W16" s="62">
        <f t="shared" si="1"/>
        <v>5869.9259999999995</v>
      </c>
      <c r="X16" s="62">
        <f t="shared" si="1"/>
        <v>5435.692</v>
      </c>
      <c r="Y16" s="62">
        <f t="shared" si="1"/>
        <v>5010.4389999999994</v>
      </c>
      <c r="Z16" s="63" t="str">
        <f t="shared" si="1"/>
        <v/>
      </c>
      <c r="AA16" s="64">
        <f>SUM(AA10:AA15)</f>
        <v>109417.97500000002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2048.9</v>
      </c>
      <c r="C28" s="72">
        <v>2091</v>
      </c>
      <c r="D28" s="72">
        <v>2165</v>
      </c>
      <c r="E28" s="72">
        <v>2228</v>
      </c>
      <c r="F28" s="72">
        <v>2274</v>
      </c>
      <c r="G28" s="72">
        <v>2437</v>
      </c>
      <c r="H28" s="72">
        <v>2649</v>
      </c>
      <c r="I28" s="72">
        <v>3012</v>
      </c>
      <c r="J28" s="72">
        <v>3595</v>
      </c>
      <c r="K28" s="72">
        <v>4020</v>
      </c>
      <c r="L28" s="72">
        <v>4349</v>
      </c>
      <c r="M28" s="72">
        <v>4512</v>
      </c>
      <c r="N28" s="72">
        <v>4534</v>
      </c>
      <c r="O28" s="72">
        <v>4411</v>
      </c>
      <c r="P28" s="72">
        <v>4193</v>
      </c>
      <c r="Q28" s="72">
        <v>3875</v>
      </c>
      <c r="R28" s="72">
        <v>3429</v>
      </c>
      <c r="S28" s="72">
        <v>2994.9</v>
      </c>
      <c r="T28" s="72">
        <v>2947.9</v>
      </c>
      <c r="U28" s="72">
        <v>3311.9</v>
      </c>
      <c r="V28" s="72">
        <v>3302.9</v>
      </c>
      <c r="W28" s="72">
        <v>3155.9</v>
      </c>
      <c r="X28" s="72">
        <v>3034.9</v>
      </c>
      <c r="Y28" s="72">
        <v>2762.9</v>
      </c>
      <c r="Z28" s="73"/>
      <c r="AA28" s="74">
        <f>SUM(B28:Z28)</f>
        <v>77334.199999999983</v>
      </c>
    </row>
    <row r="29" spans="1:27" ht="24.95" customHeight="1" x14ac:dyDescent="0.2">
      <c r="A29" s="75" t="s">
        <v>23</v>
      </c>
      <c r="B29" s="76">
        <v>1252.2619999999999</v>
      </c>
      <c r="C29" s="77">
        <v>1329.8630000000001</v>
      </c>
      <c r="D29" s="77">
        <v>1320.2329999999999</v>
      </c>
      <c r="E29" s="77">
        <v>1407.921</v>
      </c>
      <c r="F29" s="77">
        <v>1330.4159999999999</v>
      </c>
      <c r="G29" s="77">
        <v>1344.2380000000001</v>
      </c>
      <c r="H29" s="77">
        <v>1466.864</v>
      </c>
      <c r="I29" s="77">
        <v>1916.2940000000001</v>
      </c>
      <c r="J29" s="77">
        <v>864.36199999999997</v>
      </c>
      <c r="K29" s="77">
        <v>951.12900000000002</v>
      </c>
      <c r="L29" s="77">
        <v>1025.7840000000001</v>
      </c>
      <c r="M29" s="77">
        <v>1228.635</v>
      </c>
      <c r="N29" s="77">
        <v>1122.9929999999999</v>
      </c>
      <c r="O29" s="77">
        <v>1041.913</v>
      </c>
      <c r="P29" s="77">
        <v>967.12</v>
      </c>
      <c r="Q29" s="77">
        <v>1043.0229999999999</v>
      </c>
      <c r="R29" s="77">
        <v>1128.123</v>
      </c>
      <c r="S29" s="77">
        <v>1394.104</v>
      </c>
      <c r="T29" s="77">
        <v>1248.588</v>
      </c>
      <c r="U29" s="77">
        <v>1371.415</v>
      </c>
      <c r="V29" s="77">
        <v>1610.1379999999999</v>
      </c>
      <c r="W29" s="77">
        <v>1581.0260000000001</v>
      </c>
      <c r="X29" s="77">
        <v>1510.7919999999999</v>
      </c>
      <c r="Y29" s="77">
        <v>1438.539</v>
      </c>
      <c r="Z29" s="78"/>
      <c r="AA29" s="79">
        <f>SUM(B29:Z29)</f>
        <v>30895.775000000001</v>
      </c>
    </row>
    <row r="30" spans="1:27" ht="24.95" customHeight="1" x14ac:dyDescent="0.2">
      <c r="A30" s="82" t="s">
        <v>24</v>
      </c>
      <c r="B30" s="80">
        <v>1180</v>
      </c>
      <c r="C30" s="81">
        <v>990</v>
      </c>
      <c r="D30" s="81">
        <v>557</v>
      </c>
      <c r="E30" s="81">
        <v>364</v>
      </c>
      <c r="F30" s="81">
        <v>184</v>
      </c>
      <c r="G30" s="81">
        <v>184</v>
      </c>
      <c r="H30" s="81">
        <v>24</v>
      </c>
      <c r="I30" s="81">
        <v>4</v>
      </c>
      <c r="J30" s="81"/>
      <c r="K30" s="81"/>
      <c r="L30" s="81"/>
      <c r="M30" s="81"/>
      <c r="N30" s="81"/>
      <c r="O30" s="81"/>
      <c r="P30" s="81"/>
      <c r="Q30" s="81"/>
      <c r="R30" s="81"/>
      <c r="S30" s="81">
        <v>214</v>
      </c>
      <c r="T30" s="81">
        <v>909</v>
      </c>
      <c r="U30" s="81">
        <v>1369</v>
      </c>
      <c r="V30" s="81">
        <v>1454</v>
      </c>
      <c r="W30" s="81">
        <v>1354</v>
      </c>
      <c r="X30" s="81">
        <v>1099</v>
      </c>
      <c r="Y30" s="81">
        <v>1069</v>
      </c>
      <c r="Z30" s="83"/>
      <c r="AA30" s="84">
        <f>SUM(B30:Z30)</f>
        <v>10955</v>
      </c>
    </row>
    <row r="31" spans="1:27" ht="30" customHeight="1" thickBot="1" x14ac:dyDescent="0.25">
      <c r="A31" s="60" t="s">
        <v>25</v>
      </c>
      <c r="B31" s="61">
        <f>IF(LEN(B$2)&gt;0,SUM(B28:B30),"")</f>
        <v>4481.1620000000003</v>
      </c>
      <c r="C31" s="62">
        <f t="shared" ref="C31:Z31" si="4">IF(LEN(C$2)&gt;0,SUM(C28:C30),"")</f>
        <v>4410.8630000000003</v>
      </c>
      <c r="D31" s="62">
        <f t="shared" si="4"/>
        <v>4042.2330000000002</v>
      </c>
      <c r="E31" s="62">
        <f t="shared" si="4"/>
        <v>3999.9210000000003</v>
      </c>
      <c r="F31" s="62">
        <f t="shared" si="4"/>
        <v>3788.4160000000002</v>
      </c>
      <c r="G31" s="62">
        <f t="shared" si="4"/>
        <v>3965.2380000000003</v>
      </c>
      <c r="H31" s="62">
        <f t="shared" si="4"/>
        <v>4139.8639999999996</v>
      </c>
      <c r="I31" s="62">
        <f t="shared" si="4"/>
        <v>4932.2939999999999</v>
      </c>
      <c r="J31" s="62">
        <f t="shared" si="4"/>
        <v>4459.3620000000001</v>
      </c>
      <c r="K31" s="62">
        <f t="shared" si="4"/>
        <v>4971.1289999999999</v>
      </c>
      <c r="L31" s="62">
        <f t="shared" si="4"/>
        <v>5374.7839999999997</v>
      </c>
      <c r="M31" s="62">
        <f t="shared" si="4"/>
        <v>5740.6350000000002</v>
      </c>
      <c r="N31" s="62">
        <f t="shared" si="4"/>
        <v>5656.9930000000004</v>
      </c>
      <c r="O31" s="62">
        <f t="shared" si="4"/>
        <v>5452.9130000000005</v>
      </c>
      <c r="P31" s="62">
        <f t="shared" si="4"/>
        <v>5160.12</v>
      </c>
      <c r="Q31" s="62">
        <f t="shared" si="4"/>
        <v>4918.0230000000001</v>
      </c>
      <c r="R31" s="62">
        <f t="shared" si="4"/>
        <v>4557.1229999999996</v>
      </c>
      <c r="S31" s="62">
        <f t="shared" si="4"/>
        <v>4603.0039999999999</v>
      </c>
      <c r="T31" s="62">
        <f t="shared" si="4"/>
        <v>5105.4880000000003</v>
      </c>
      <c r="U31" s="62">
        <f t="shared" si="4"/>
        <v>6052.3150000000005</v>
      </c>
      <c r="V31" s="62">
        <f t="shared" si="4"/>
        <v>6367.0380000000005</v>
      </c>
      <c r="W31" s="62">
        <f t="shared" si="4"/>
        <v>6090.9260000000004</v>
      </c>
      <c r="X31" s="62">
        <f t="shared" si="4"/>
        <v>5644.692</v>
      </c>
      <c r="Y31" s="62">
        <f t="shared" si="4"/>
        <v>5270.4390000000003</v>
      </c>
      <c r="Z31" s="63" t="str">
        <f t="shared" si="4"/>
        <v/>
      </c>
      <c r="AA31" s="64">
        <f>SUM(AA28:AA30)</f>
        <v>119184.97499999998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50</v>
      </c>
      <c r="C34" s="95">
        <v>71</v>
      </c>
      <c r="D34" s="95">
        <v>80</v>
      </c>
      <c r="E34" s="95">
        <v>94</v>
      </c>
      <c r="F34" s="95">
        <v>90</v>
      </c>
      <c r="G34" s="95">
        <v>85</v>
      </c>
      <c r="H34" s="95">
        <v>65</v>
      </c>
      <c r="I34" s="95">
        <v>25</v>
      </c>
      <c r="J34" s="95">
        <v>209</v>
      </c>
      <c r="K34" s="95">
        <v>191</v>
      </c>
      <c r="L34" s="95">
        <v>143</v>
      </c>
      <c r="M34" s="95">
        <v>186</v>
      </c>
      <c r="N34" s="95">
        <v>182</v>
      </c>
      <c r="O34" s="95">
        <v>182</v>
      </c>
      <c r="P34" s="95">
        <v>182</v>
      </c>
      <c r="Q34" s="95">
        <v>182</v>
      </c>
      <c r="R34" s="95">
        <v>219</v>
      </c>
      <c r="S34" s="95">
        <v>157</v>
      </c>
      <c r="T34" s="95">
        <v>25</v>
      </c>
      <c r="U34" s="95">
        <v>53</v>
      </c>
      <c r="V34" s="95">
        <v>45</v>
      </c>
      <c r="W34" s="95">
        <v>45</v>
      </c>
      <c r="X34" s="95">
        <v>25</v>
      </c>
      <c r="Y34" s="95">
        <v>40</v>
      </c>
      <c r="Z34" s="96"/>
      <c r="AA34" s="74">
        <f t="shared" ref="AA34:AA39" si="5">SUM(B34:Z34)</f>
        <v>2626</v>
      </c>
    </row>
    <row r="35" spans="1:27" ht="24.95" customHeight="1" x14ac:dyDescent="0.2">
      <c r="A35" s="97" t="s">
        <v>28</v>
      </c>
      <c r="B35" s="98">
        <v>332</v>
      </c>
      <c r="C35" s="99">
        <v>372</v>
      </c>
      <c r="D35" s="99">
        <v>366</v>
      </c>
      <c r="E35" s="99">
        <v>373</v>
      </c>
      <c r="F35" s="99">
        <v>352</v>
      </c>
      <c r="G35" s="99">
        <v>356</v>
      </c>
      <c r="H35" s="99">
        <v>369</v>
      </c>
      <c r="I35" s="99">
        <v>378</v>
      </c>
      <c r="J35" s="99">
        <v>300</v>
      </c>
      <c r="K35" s="99">
        <v>315</v>
      </c>
      <c r="L35" s="99">
        <v>299</v>
      </c>
      <c r="M35" s="99">
        <v>293</v>
      </c>
      <c r="N35" s="99">
        <v>278</v>
      </c>
      <c r="O35" s="99">
        <v>299</v>
      </c>
      <c r="P35" s="99">
        <v>283</v>
      </c>
      <c r="Q35" s="99">
        <v>278</v>
      </c>
      <c r="R35" s="99">
        <v>226</v>
      </c>
      <c r="S35" s="99">
        <v>188</v>
      </c>
      <c r="T35" s="99">
        <v>135</v>
      </c>
      <c r="U35" s="99">
        <v>130</v>
      </c>
      <c r="V35" s="99">
        <v>121</v>
      </c>
      <c r="W35" s="99">
        <v>121</v>
      </c>
      <c r="X35" s="99">
        <v>129</v>
      </c>
      <c r="Y35" s="99">
        <v>177</v>
      </c>
      <c r="Z35" s="100"/>
      <c r="AA35" s="79">
        <f t="shared" si="5"/>
        <v>6470</v>
      </c>
    </row>
    <row r="36" spans="1:27" ht="24.95" customHeight="1" x14ac:dyDescent="0.2">
      <c r="A36" s="97" t="s">
        <v>29</v>
      </c>
      <c r="B36" s="98">
        <v>252.2</v>
      </c>
      <c r="C36" s="99">
        <v>245.1</v>
      </c>
      <c r="D36" s="99">
        <v>451.8</v>
      </c>
      <c r="E36" s="99">
        <v>526.79999999999995</v>
      </c>
      <c r="F36" s="99">
        <v>938.1</v>
      </c>
      <c r="G36" s="99">
        <v>728.3</v>
      </c>
      <c r="H36" s="99">
        <v>953.1</v>
      </c>
      <c r="I36" s="99">
        <v>647.79999999999995</v>
      </c>
      <c r="J36" s="99">
        <v>1223</v>
      </c>
      <c r="K36" s="99">
        <v>1151.3</v>
      </c>
      <c r="L36" s="99">
        <v>1162</v>
      </c>
      <c r="M36" s="99">
        <v>1021.8</v>
      </c>
      <c r="N36" s="99">
        <v>942.5</v>
      </c>
      <c r="O36" s="99">
        <v>767.1</v>
      </c>
      <c r="P36" s="99">
        <v>700</v>
      </c>
      <c r="Q36" s="99">
        <v>744.9</v>
      </c>
      <c r="R36" s="99">
        <v>974.5</v>
      </c>
      <c r="S36" s="99">
        <v>583.5</v>
      </c>
      <c r="T36" s="99">
        <v>844</v>
      </c>
      <c r="U36" s="99">
        <v>157</v>
      </c>
      <c r="V36" s="99">
        <v>5</v>
      </c>
      <c r="W36" s="99">
        <v>5</v>
      </c>
      <c r="X36" s="99">
        <v>5</v>
      </c>
      <c r="Y36" s="99">
        <v>5</v>
      </c>
      <c r="Z36" s="100"/>
      <c r="AA36" s="79">
        <f t="shared" si="5"/>
        <v>15034.8</v>
      </c>
    </row>
    <row r="37" spans="1:27" ht="24.95" customHeight="1" x14ac:dyDescent="0.2">
      <c r="A37" s="97" t="s">
        <v>30</v>
      </c>
      <c r="B37" s="98">
        <v>24</v>
      </c>
      <c r="C37" s="99">
        <v>24</v>
      </c>
      <c r="D37" s="99">
        <v>29</v>
      </c>
      <c r="E37" s="99">
        <v>34</v>
      </c>
      <c r="F37" s="99">
        <v>24</v>
      </c>
      <c r="G37" s="99">
        <v>24</v>
      </c>
      <c r="H37" s="99">
        <v>29</v>
      </c>
      <c r="I37" s="99">
        <v>24</v>
      </c>
      <c r="J37" s="99">
        <v>24</v>
      </c>
      <c r="K37" s="99">
        <v>5</v>
      </c>
      <c r="L37" s="99">
        <v>5</v>
      </c>
      <c r="M37" s="99">
        <v>5</v>
      </c>
      <c r="N37" s="99">
        <v>5</v>
      </c>
      <c r="O37" s="99">
        <v>5</v>
      </c>
      <c r="P37" s="99">
        <v>5</v>
      </c>
      <c r="Q37" s="99">
        <v>5</v>
      </c>
      <c r="R37" s="99">
        <v>15</v>
      </c>
      <c r="S37" s="99">
        <v>20</v>
      </c>
      <c r="T37" s="99">
        <v>24</v>
      </c>
      <c r="U37" s="99">
        <v>33</v>
      </c>
      <c r="V37" s="99">
        <v>50</v>
      </c>
      <c r="W37" s="99">
        <v>50</v>
      </c>
      <c r="X37" s="99">
        <v>50</v>
      </c>
      <c r="Y37" s="99">
        <v>38</v>
      </c>
      <c r="Z37" s="100"/>
      <c r="AA37" s="79">
        <f t="shared" si="5"/>
        <v>551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658.2</v>
      </c>
      <c r="C39" s="88">
        <f t="shared" si="6"/>
        <v>712.1</v>
      </c>
      <c r="D39" s="88">
        <f t="shared" si="6"/>
        <v>926.8</v>
      </c>
      <c r="E39" s="88">
        <f t="shared" si="6"/>
        <v>1027.8</v>
      </c>
      <c r="F39" s="88">
        <f t="shared" si="6"/>
        <v>1404.1</v>
      </c>
      <c r="G39" s="88">
        <f t="shared" si="6"/>
        <v>1193.3</v>
      </c>
      <c r="H39" s="88">
        <f t="shared" si="6"/>
        <v>1416.1</v>
      </c>
      <c r="I39" s="88">
        <f t="shared" si="6"/>
        <v>1074.8</v>
      </c>
      <c r="J39" s="88">
        <f t="shared" si="6"/>
        <v>1756</v>
      </c>
      <c r="K39" s="88">
        <f t="shared" si="6"/>
        <v>1662.3</v>
      </c>
      <c r="L39" s="88">
        <f t="shared" si="6"/>
        <v>1609</v>
      </c>
      <c r="M39" s="88">
        <f t="shared" si="6"/>
        <v>1505.8</v>
      </c>
      <c r="N39" s="88">
        <f t="shared" si="6"/>
        <v>1407.5</v>
      </c>
      <c r="O39" s="88">
        <f t="shared" si="6"/>
        <v>1253.0999999999999</v>
      </c>
      <c r="P39" s="88">
        <f t="shared" si="6"/>
        <v>1170</v>
      </c>
      <c r="Q39" s="88">
        <f t="shared" si="6"/>
        <v>1209.9000000000001</v>
      </c>
      <c r="R39" s="88">
        <f t="shared" si="6"/>
        <v>1434.5</v>
      </c>
      <c r="S39" s="88">
        <f t="shared" si="6"/>
        <v>948.5</v>
      </c>
      <c r="T39" s="88">
        <f t="shared" si="6"/>
        <v>1028</v>
      </c>
      <c r="U39" s="88">
        <f t="shared" si="6"/>
        <v>373</v>
      </c>
      <c r="V39" s="88">
        <f t="shared" si="6"/>
        <v>221</v>
      </c>
      <c r="W39" s="88">
        <f t="shared" si="6"/>
        <v>221</v>
      </c>
      <c r="X39" s="88">
        <f t="shared" si="6"/>
        <v>209</v>
      </c>
      <c r="Y39" s="88">
        <f t="shared" si="6"/>
        <v>260</v>
      </c>
      <c r="Z39" s="89" t="str">
        <f t="shared" si="6"/>
        <v/>
      </c>
      <c r="AA39" s="90">
        <f t="shared" si="5"/>
        <v>24681.8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247.2</v>
      </c>
      <c r="C44" s="99">
        <v>240.1</v>
      </c>
      <c r="D44" s="99">
        <v>446.8</v>
      </c>
      <c r="E44" s="99">
        <v>521.79999999999995</v>
      </c>
      <c r="F44" s="99">
        <v>933.1</v>
      </c>
      <c r="G44" s="99">
        <v>723.3</v>
      </c>
      <c r="H44" s="99">
        <v>948.1</v>
      </c>
      <c r="I44" s="99">
        <v>642.79999999999995</v>
      </c>
      <c r="J44" s="99">
        <v>1218</v>
      </c>
      <c r="K44" s="99">
        <v>1146.3</v>
      </c>
      <c r="L44" s="99">
        <v>1157</v>
      </c>
      <c r="M44" s="99">
        <v>1016.8</v>
      </c>
      <c r="N44" s="99">
        <v>937.5</v>
      </c>
      <c r="O44" s="99">
        <v>762.1</v>
      </c>
      <c r="P44" s="99">
        <v>695</v>
      </c>
      <c r="Q44" s="99">
        <v>739.9</v>
      </c>
      <c r="R44" s="99">
        <v>969.5</v>
      </c>
      <c r="S44" s="99">
        <v>578.5</v>
      </c>
      <c r="T44" s="99">
        <v>839</v>
      </c>
      <c r="U44" s="99">
        <v>152</v>
      </c>
      <c r="V44" s="99"/>
      <c r="W44" s="99"/>
      <c r="X44" s="99"/>
      <c r="Y44" s="99"/>
      <c r="Z44" s="100"/>
      <c r="AA44" s="79">
        <f t="shared" si="7"/>
        <v>14914.8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>
        <v>8</v>
      </c>
      <c r="D47" s="99">
        <v>18</v>
      </c>
      <c r="E47" s="99">
        <v>27</v>
      </c>
      <c r="F47" s="99">
        <v>28</v>
      </c>
      <c r="G47" s="99">
        <v>20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>
        <v>4</v>
      </c>
      <c r="Y47" s="99">
        <v>28</v>
      </c>
      <c r="Z47" s="100"/>
      <c r="AA47" s="79">
        <f t="shared" si="7"/>
        <v>133</v>
      </c>
    </row>
    <row r="48" spans="1:27" ht="30" customHeight="1" thickBot="1" x14ac:dyDescent="0.25">
      <c r="A48" s="86" t="s">
        <v>35</v>
      </c>
      <c r="B48" s="87">
        <f>IF(LEN(B$2)&gt;0,SUM(B42:B47),"")</f>
        <v>247.2</v>
      </c>
      <c r="C48" s="88">
        <f t="shared" ref="C48:Z48" si="8">IF(LEN(C$2)&gt;0,SUM(C42:C47),"")</f>
        <v>248.1</v>
      </c>
      <c r="D48" s="88">
        <f t="shared" si="8"/>
        <v>464.8</v>
      </c>
      <c r="E48" s="88">
        <f t="shared" si="8"/>
        <v>548.79999999999995</v>
      </c>
      <c r="F48" s="88">
        <f t="shared" si="8"/>
        <v>961.1</v>
      </c>
      <c r="G48" s="88">
        <f t="shared" si="8"/>
        <v>743.3</v>
      </c>
      <c r="H48" s="88">
        <f t="shared" si="8"/>
        <v>948.1</v>
      </c>
      <c r="I48" s="88">
        <f t="shared" si="8"/>
        <v>642.79999999999995</v>
      </c>
      <c r="J48" s="88">
        <f t="shared" si="8"/>
        <v>1218</v>
      </c>
      <c r="K48" s="88">
        <f t="shared" si="8"/>
        <v>1146.3</v>
      </c>
      <c r="L48" s="88">
        <f t="shared" si="8"/>
        <v>1157</v>
      </c>
      <c r="M48" s="88">
        <f t="shared" si="8"/>
        <v>1016.8</v>
      </c>
      <c r="N48" s="88">
        <f t="shared" si="8"/>
        <v>937.5</v>
      </c>
      <c r="O48" s="88">
        <f t="shared" si="8"/>
        <v>762.1</v>
      </c>
      <c r="P48" s="88">
        <f t="shared" si="8"/>
        <v>695</v>
      </c>
      <c r="Q48" s="88">
        <f t="shared" si="8"/>
        <v>739.9</v>
      </c>
      <c r="R48" s="88">
        <f t="shared" si="8"/>
        <v>969.5</v>
      </c>
      <c r="S48" s="88">
        <f t="shared" si="8"/>
        <v>578.5</v>
      </c>
      <c r="T48" s="88">
        <f t="shared" si="8"/>
        <v>839</v>
      </c>
      <c r="U48" s="88">
        <f t="shared" si="8"/>
        <v>152</v>
      </c>
      <c r="V48" s="88">
        <f t="shared" si="8"/>
        <v>0</v>
      </c>
      <c r="W48" s="88">
        <f t="shared" si="8"/>
        <v>0</v>
      </c>
      <c r="X48" s="88">
        <f t="shared" si="8"/>
        <v>4</v>
      </c>
      <c r="Y48" s="88">
        <f t="shared" si="8"/>
        <v>28</v>
      </c>
      <c r="Z48" s="89" t="str">
        <f t="shared" si="8"/>
        <v/>
      </c>
      <c r="AA48" s="90">
        <f t="shared" si="7"/>
        <v>15047.8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4728.3620000000001</v>
      </c>
      <c r="C51" s="88">
        <f t="shared" si="10"/>
        <v>4650.9629999999997</v>
      </c>
      <c r="D51" s="88">
        <f t="shared" si="10"/>
        <v>4489.0330000000004</v>
      </c>
      <c r="E51" s="88">
        <f t="shared" si="10"/>
        <v>4521.7209999999995</v>
      </c>
      <c r="F51" s="88">
        <f t="shared" si="10"/>
        <v>4721.5159999999996</v>
      </c>
      <c r="G51" s="88">
        <f t="shared" si="10"/>
        <v>4688.5379999999986</v>
      </c>
      <c r="H51" s="88">
        <f t="shared" si="10"/>
        <v>5087.9639999999999</v>
      </c>
      <c r="I51" s="88">
        <f t="shared" si="10"/>
        <v>5575.0939999999982</v>
      </c>
      <c r="J51" s="88">
        <f t="shared" si="10"/>
        <v>5677.3619999999992</v>
      </c>
      <c r="K51" s="88">
        <f t="shared" si="10"/>
        <v>6117.429000000001</v>
      </c>
      <c r="L51" s="88">
        <f t="shared" si="10"/>
        <v>6531.7840000000015</v>
      </c>
      <c r="M51" s="88">
        <f t="shared" si="10"/>
        <v>6757.4350000000013</v>
      </c>
      <c r="N51" s="88">
        <f t="shared" si="10"/>
        <v>6594.4930000000013</v>
      </c>
      <c r="O51" s="88">
        <f t="shared" si="10"/>
        <v>6215.012999999999</v>
      </c>
      <c r="P51" s="88">
        <f t="shared" si="10"/>
        <v>5855.12</v>
      </c>
      <c r="Q51" s="88">
        <f t="shared" si="10"/>
        <v>5657.9229999999989</v>
      </c>
      <c r="R51" s="88">
        <f t="shared" si="10"/>
        <v>5526.6229999999996</v>
      </c>
      <c r="S51" s="88">
        <f t="shared" si="10"/>
        <v>5181.5039999999999</v>
      </c>
      <c r="T51" s="88">
        <f t="shared" si="10"/>
        <v>5944.4880000000012</v>
      </c>
      <c r="U51" s="88">
        <f t="shared" si="10"/>
        <v>6204.3149999999996</v>
      </c>
      <c r="V51" s="88">
        <f t="shared" si="10"/>
        <v>6367.0380000000005</v>
      </c>
      <c r="W51" s="88">
        <f t="shared" si="10"/>
        <v>6090.9259999999995</v>
      </c>
      <c r="X51" s="88">
        <f t="shared" si="10"/>
        <v>5644.692</v>
      </c>
      <c r="Y51" s="88">
        <f t="shared" si="10"/>
        <v>5270.4389999999994</v>
      </c>
      <c r="Z51" s="89" t="str">
        <f t="shared" si="10"/>
        <v/>
      </c>
      <c r="AA51" s="104">
        <f>SUM(B51:Z51)</f>
        <v>134099.77499999999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45410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4728.3800000000028</v>
      </c>
      <c r="C4" s="18">
        <v>4650.9840000000022</v>
      </c>
      <c r="D4" s="18">
        <v>4489.0160000000014</v>
      </c>
      <c r="E4" s="18">
        <v>4521.7380000000021</v>
      </c>
      <c r="F4" s="18">
        <v>4721.4850000000006</v>
      </c>
      <c r="G4" s="18">
        <v>4688.5039999999999</v>
      </c>
      <c r="H4" s="18">
        <v>5087.924</v>
      </c>
      <c r="I4" s="18">
        <v>5575.1340000000009</v>
      </c>
      <c r="J4" s="18">
        <v>5677.3840000000009</v>
      </c>
      <c r="K4" s="18">
        <v>6117.3829999999998</v>
      </c>
      <c r="L4" s="18">
        <v>6531.7840000000015</v>
      </c>
      <c r="M4" s="18">
        <v>6757.4480000000003</v>
      </c>
      <c r="N4" s="18">
        <v>6594.5059999999985</v>
      </c>
      <c r="O4" s="18">
        <v>6215.0050000000028</v>
      </c>
      <c r="P4" s="18">
        <v>5855.1330000000025</v>
      </c>
      <c r="Q4" s="18">
        <v>5657.9120000000003</v>
      </c>
      <c r="R4" s="18">
        <v>5526.6220000000003</v>
      </c>
      <c r="S4" s="18">
        <v>5181.5049999999983</v>
      </c>
      <c r="T4" s="18">
        <v>5944.443000000002</v>
      </c>
      <c r="U4" s="18">
        <v>6204.2850000000035</v>
      </c>
      <c r="V4" s="18">
        <v>6367.0730000000021</v>
      </c>
      <c r="W4" s="18">
        <v>6090.9090000000015</v>
      </c>
      <c r="X4" s="18">
        <v>5644.6540000000014</v>
      </c>
      <c r="Y4" s="18">
        <v>5270.4520000000002</v>
      </c>
      <c r="Z4" s="19"/>
      <c r="AA4" s="20">
        <f>SUM(B4:Z4)</f>
        <v>134099.663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56.39</v>
      </c>
      <c r="C7" s="28">
        <v>45.95</v>
      </c>
      <c r="D7" s="28">
        <v>39.6</v>
      </c>
      <c r="E7" s="28">
        <v>31.25</v>
      </c>
      <c r="F7" s="28">
        <v>27.1</v>
      </c>
      <c r="G7" s="28">
        <v>25.44</v>
      </c>
      <c r="H7" s="28">
        <v>9.92</v>
      </c>
      <c r="I7" s="28">
        <v>0.1</v>
      </c>
      <c r="J7" s="28">
        <v>-7.0000000000000007E-2</v>
      </c>
      <c r="K7" s="28">
        <v>-1.02</v>
      </c>
      <c r="L7" s="28">
        <v>-0.2</v>
      </c>
      <c r="M7" s="28">
        <v>-0.01</v>
      </c>
      <c r="N7" s="28">
        <v>-0.01</v>
      </c>
      <c r="O7" s="28">
        <v>-0.5</v>
      </c>
      <c r="P7" s="28">
        <v>-0.5</v>
      </c>
      <c r="Q7" s="28">
        <v>0</v>
      </c>
      <c r="R7" s="28">
        <v>0.02</v>
      </c>
      <c r="S7" s="28">
        <v>0.03</v>
      </c>
      <c r="T7" s="28">
        <v>25.24</v>
      </c>
      <c r="U7" s="28">
        <v>69.84</v>
      </c>
      <c r="V7" s="28">
        <v>90.43</v>
      </c>
      <c r="W7" s="28">
        <v>78.56</v>
      </c>
      <c r="X7" s="28">
        <v>72.209999999999994</v>
      </c>
      <c r="Y7" s="28">
        <v>66.94</v>
      </c>
      <c r="Z7" s="29"/>
      <c r="AA7" s="30">
        <f>IF(SUM(B7:Z7)&lt;&gt;0,AVERAGEIF(B7:Z7,"&lt;&gt;"""),"")</f>
        <v>26.529583333333335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898.23900000000003</v>
      </c>
      <c r="C19" s="72">
        <v>887.63400000000001</v>
      </c>
      <c r="D19" s="72">
        <v>897.23799999999994</v>
      </c>
      <c r="E19" s="72">
        <v>901.90199999999993</v>
      </c>
      <c r="F19" s="72">
        <v>885.678</v>
      </c>
      <c r="G19" s="72">
        <v>888.30499999999995</v>
      </c>
      <c r="H19" s="72">
        <v>909.59800000000007</v>
      </c>
      <c r="I19" s="72">
        <v>921.37</v>
      </c>
      <c r="J19" s="72">
        <v>927.67200000000014</v>
      </c>
      <c r="K19" s="72">
        <v>933.69200000000001</v>
      </c>
      <c r="L19" s="72">
        <v>939.56299999999999</v>
      </c>
      <c r="M19" s="72">
        <v>937.61300000000006</v>
      </c>
      <c r="N19" s="72">
        <v>878.76499999999999</v>
      </c>
      <c r="O19" s="72">
        <v>872.74300000000005</v>
      </c>
      <c r="P19" s="72">
        <v>855.875</v>
      </c>
      <c r="Q19" s="72">
        <v>849.38599999999997</v>
      </c>
      <c r="R19" s="72">
        <v>863.87800000000004</v>
      </c>
      <c r="S19" s="72">
        <v>821.87300000000005</v>
      </c>
      <c r="T19" s="72">
        <v>741.2</v>
      </c>
      <c r="U19" s="72">
        <v>735.25200000000007</v>
      </c>
      <c r="V19" s="72">
        <v>690.54700000000003</v>
      </c>
      <c r="W19" s="72">
        <v>707.72900000000004</v>
      </c>
      <c r="X19" s="72">
        <v>824.72899999999993</v>
      </c>
      <c r="Y19" s="72">
        <v>862.66499999999996</v>
      </c>
      <c r="Z19" s="73"/>
      <c r="AA19" s="74">
        <f t="shared" ref="AA19:AA24" si="2">SUM(B19:Z19)</f>
        <v>20633.146000000001</v>
      </c>
    </row>
    <row r="20" spans="1:27" ht="24.95" customHeight="1" x14ac:dyDescent="0.2">
      <c r="A20" s="75" t="s">
        <v>15</v>
      </c>
      <c r="B20" s="76">
        <v>836.67499999999984</v>
      </c>
      <c r="C20" s="77">
        <v>817.28000000000009</v>
      </c>
      <c r="D20" s="77">
        <v>808.67700000000002</v>
      </c>
      <c r="E20" s="77">
        <v>813.54100000000005</v>
      </c>
      <c r="F20" s="77">
        <v>825.41199999999992</v>
      </c>
      <c r="G20" s="77">
        <v>826.21</v>
      </c>
      <c r="H20" s="77">
        <v>862.88300000000004</v>
      </c>
      <c r="I20" s="77">
        <v>888.28100000000006</v>
      </c>
      <c r="J20" s="77">
        <v>938.59799999999984</v>
      </c>
      <c r="K20" s="77">
        <v>954.35699999999997</v>
      </c>
      <c r="L20" s="77">
        <v>977.34199999999998</v>
      </c>
      <c r="M20" s="77">
        <v>978.68799999999987</v>
      </c>
      <c r="N20" s="77">
        <v>970.86300000000006</v>
      </c>
      <c r="O20" s="77">
        <v>952.22099999999989</v>
      </c>
      <c r="P20" s="77">
        <v>940.34800000000007</v>
      </c>
      <c r="Q20" s="77">
        <v>946.44299999999987</v>
      </c>
      <c r="R20" s="77">
        <v>944.40800000000002</v>
      </c>
      <c r="S20" s="77">
        <v>927.9910000000001</v>
      </c>
      <c r="T20" s="77">
        <v>901.55700000000002</v>
      </c>
      <c r="U20" s="77">
        <v>937.79900000000009</v>
      </c>
      <c r="V20" s="77">
        <v>919.05200000000002</v>
      </c>
      <c r="W20" s="77">
        <v>864.26100000000008</v>
      </c>
      <c r="X20" s="77">
        <v>838.35699999999997</v>
      </c>
      <c r="Y20" s="77">
        <v>812.17600000000004</v>
      </c>
      <c r="Z20" s="78"/>
      <c r="AA20" s="79">
        <f t="shared" si="2"/>
        <v>21483.419999999995</v>
      </c>
    </row>
    <row r="21" spans="1:27" ht="24.95" customHeight="1" x14ac:dyDescent="0.2">
      <c r="A21" s="75" t="s">
        <v>16</v>
      </c>
      <c r="B21" s="80">
        <v>2094.9659999999999</v>
      </c>
      <c r="C21" s="81">
        <v>1971.9419999999998</v>
      </c>
      <c r="D21" s="81">
        <v>1878.1010000000001</v>
      </c>
      <c r="E21" s="81">
        <v>1851.7950000000001</v>
      </c>
      <c r="F21" s="81">
        <v>1871.895</v>
      </c>
      <c r="G21" s="81">
        <v>1863.4890000000003</v>
      </c>
      <c r="H21" s="81">
        <v>2057.9430000000002</v>
      </c>
      <c r="I21" s="81">
        <v>2345.4830000000002</v>
      </c>
      <c r="J21" s="81">
        <v>2722.114</v>
      </c>
      <c r="K21" s="81">
        <v>3032.8339999999998</v>
      </c>
      <c r="L21" s="81">
        <v>3348.3789999999999</v>
      </c>
      <c r="M21" s="81">
        <v>3528.1469999999995</v>
      </c>
      <c r="N21" s="81">
        <v>3495.3779999999997</v>
      </c>
      <c r="O21" s="81">
        <v>3186.5409999999997</v>
      </c>
      <c r="P21" s="81">
        <v>2901.41</v>
      </c>
      <c r="Q21" s="81">
        <v>2751.0830000000001</v>
      </c>
      <c r="R21" s="81">
        <v>2671.3359999999998</v>
      </c>
      <c r="S21" s="81">
        <v>2709.1410000000001</v>
      </c>
      <c r="T21" s="81">
        <v>2809.6860000000001</v>
      </c>
      <c r="U21" s="81">
        <v>3147.7339999999999</v>
      </c>
      <c r="V21" s="81">
        <v>3212.9740000000006</v>
      </c>
      <c r="W21" s="81">
        <v>2882.8190000000004</v>
      </c>
      <c r="X21" s="81">
        <v>2550.9680000000003</v>
      </c>
      <c r="Y21" s="81">
        <v>2166.3110000000006</v>
      </c>
      <c r="Z21" s="78"/>
      <c r="AA21" s="79">
        <f t="shared" si="2"/>
        <v>63052.469000000012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>
        <v>220</v>
      </c>
      <c r="K22" s="81">
        <v>220</v>
      </c>
      <c r="L22" s="81">
        <v>220</v>
      </c>
      <c r="M22" s="81">
        <v>220</v>
      </c>
      <c r="N22" s="81">
        <v>220</v>
      </c>
      <c r="O22" s="81">
        <v>220</v>
      </c>
      <c r="P22" s="81">
        <v>220</v>
      </c>
      <c r="Q22" s="81">
        <v>220</v>
      </c>
      <c r="R22" s="81">
        <v>220</v>
      </c>
      <c r="S22" s="81"/>
      <c r="T22" s="81"/>
      <c r="U22" s="81"/>
      <c r="V22" s="81"/>
      <c r="W22" s="81"/>
      <c r="X22" s="81"/>
      <c r="Y22" s="81"/>
      <c r="Z22" s="83"/>
      <c r="AA22" s="84">
        <f t="shared" si="2"/>
        <v>1980</v>
      </c>
    </row>
    <row r="23" spans="1:27" ht="24.95" customHeight="1" x14ac:dyDescent="0.2">
      <c r="A23" s="85" t="s">
        <v>18</v>
      </c>
      <c r="B23" s="77">
        <v>92.5</v>
      </c>
      <c r="C23" s="77">
        <v>87.5</v>
      </c>
      <c r="D23" s="77">
        <v>86</v>
      </c>
      <c r="E23" s="77">
        <v>86.5</v>
      </c>
      <c r="F23" s="77">
        <v>89.5</v>
      </c>
      <c r="G23" s="77">
        <v>96.5</v>
      </c>
      <c r="H23" s="77">
        <v>117.5</v>
      </c>
      <c r="I23" s="77">
        <v>172</v>
      </c>
      <c r="J23" s="77">
        <v>214</v>
      </c>
      <c r="K23" s="77">
        <v>245.5</v>
      </c>
      <c r="L23" s="77">
        <v>255.5</v>
      </c>
      <c r="M23" s="77">
        <v>270</v>
      </c>
      <c r="N23" s="77">
        <v>285.5</v>
      </c>
      <c r="O23" s="77">
        <v>278.5</v>
      </c>
      <c r="P23" s="77">
        <v>243.5</v>
      </c>
      <c r="Q23" s="77">
        <v>201</v>
      </c>
      <c r="R23" s="77">
        <v>162</v>
      </c>
      <c r="S23" s="77">
        <v>131.5</v>
      </c>
      <c r="T23" s="77">
        <v>126</v>
      </c>
      <c r="U23" s="77">
        <v>139.5</v>
      </c>
      <c r="V23" s="77">
        <v>150</v>
      </c>
      <c r="W23" s="77">
        <v>151</v>
      </c>
      <c r="X23" s="77">
        <v>150</v>
      </c>
      <c r="Y23" s="77">
        <v>155</v>
      </c>
      <c r="Z23" s="77"/>
      <c r="AA23" s="79">
        <f t="shared" si="2"/>
        <v>3986.5</v>
      </c>
    </row>
    <row r="24" spans="1:27" ht="24.95" customHeight="1" x14ac:dyDescent="0.2">
      <c r="A24" s="85" t="s">
        <v>19</v>
      </c>
      <c r="B24" s="77">
        <v>223.99999999999997</v>
      </c>
      <c r="C24" s="77">
        <v>215</v>
      </c>
      <c r="D24" s="77">
        <v>210</v>
      </c>
      <c r="E24" s="77">
        <v>210</v>
      </c>
      <c r="F24" s="77">
        <v>217</v>
      </c>
      <c r="G24" s="77">
        <v>230.99999999999994</v>
      </c>
      <c r="H24" s="77">
        <v>262</v>
      </c>
      <c r="I24" s="77">
        <v>301</v>
      </c>
      <c r="J24" s="77">
        <v>329.99999999999994</v>
      </c>
      <c r="K24" s="77">
        <v>335</v>
      </c>
      <c r="L24" s="77">
        <v>333.00000000000006</v>
      </c>
      <c r="M24" s="77">
        <v>332.00000000000006</v>
      </c>
      <c r="N24" s="77">
        <v>331.00000000000006</v>
      </c>
      <c r="O24" s="77">
        <v>319.99999999999994</v>
      </c>
      <c r="P24" s="77">
        <v>300</v>
      </c>
      <c r="Q24" s="77">
        <v>292</v>
      </c>
      <c r="R24" s="77">
        <v>287.99999999999994</v>
      </c>
      <c r="S24" s="77">
        <v>298.99999999999994</v>
      </c>
      <c r="T24" s="77">
        <v>308</v>
      </c>
      <c r="U24" s="77">
        <v>329.99999999999994</v>
      </c>
      <c r="V24" s="77">
        <v>317</v>
      </c>
      <c r="W24" s="77">
        <v>283</v>
      </c>
      <c r="X24" s="77">
        <v>250</v>
      </c>
      <c r="Y24" s="77">
        <v>222</v>
      </c>
      <c r="Z24" s="77"/>
      <c r="AA24" s="79">
        <f t="shared" si="2"/>
        <v>6740</v>
      </c>
    </row>
    <row r="25" spans="1:27" ht="30" customHeight="1" thickBot="1" x14ac:dyDescent="0.25">
      <c r="A25" s="86" t="s">
        <v>20</v>
      </c>
      <c r="B25" s="87">
        <f t="shared" ref="B25:AA25" si="3">SUM(B19:B24)</f>
        <v>4146.3799999999992</v>
      </c>
      <c r="C25" s="88">
        <f t="shared" si="3"/>
        <v>3979.3559999999998</v>
      </c>
      <c r="D25" s="88">
        <f t="shared" si="3"/>
        <v>3880.0160000000001</v>
      </c>
      <c r="E25" s="88">
        <f t="shared" si="3"/>
        <v>3863.7380000000003</v>
      </c>
      <c r="F25" s="88">
        <f t="shared" si="3"/>
        <v>3889.4849999999997</v>
      </c>
      <c r="G25" s="88">
        <f t="shared" si="3"/>
        <v>3905.5039999999999</v>
      </c>
      <c r="H25" s="88">
        <f t="shared" si="3"/>
        <v>4209.9240000000009</v>
      </c>
      <c r="I25" s="88">
        <f t="shared" si="3"/>
        <v>4628.134</v>
      </c>
      <c r="J25" s="88">
        <f t="shared" si="3"/>
        <v>5352.384</v>
      </c>
      <c r="K25" s="88">
        <f t="shared" si="3"/>
        <v>5721.3829999999998</v>
      </c>
      <c r="L25" s="88">
        <f t="shared" si="3"/>
        <v>6073.7839999999997</v>
      </c>
      <c r="M25" s="88">
        <f t="shared" si="3"/>
        <v>6266.4479999999994</v>
      </c>
      <c r="N25" s="88">
        <f t="shared" si="3"/>
        <v>6181.5059999999994</v>
      </c>
      <c r="O25" s="88">
        <f t="shared" si="3"/>
        <v>5830.0049999999992</v>
      </c>
      <c r="P25" s="88">
        <f t="shared" si="3"/>
        <v>5461.1329999999998</v>
      </c>
      <c r="Q25" s="88">
        <f t="shared" si="3"/>
        <v>5259.9120000000003</v>
      </c>
      <c r="R25" s="88">
        <f t="shared" si="3"/>
        <v>5149.6219999999994</v>
      </c>
      <c r="S25" s="88">
        <f t="shared" si="3"/>
        <v>4889.5050000000001</v>
      </c>
      <c r="T25" s="88">
        <f t="shared" si="3"/>
        <v>4886.4430000000002</v>
      </c>
      <c r="U25" s="88">
        <f t="shared" si="3"/>
        <v>5290.2849999999999</v>
      </c>
      <c r="V25" s="88">
        <f t="shared" si="3"/>
        <v>5289.5730000000003</v>
      </c>
      <c r="W25" s="88">
        <f t="shared" si="3"/>
        <v>4888.8090000000011</v>
      </c>
      <c r="X25" s="88">
        <f t="shared" si="3"/>
        <v>4614.0540000000001</v>
      </c>
      <c r="Y25" s="88">
        <f t="shared" si="3"/>
        <v>4218.152</v>
      </c>
      <c r="Z25" s="89">
        <f t="shared" si="3"/>
        <v>0</v>
      </c>
      <c r="AA25" s="90">
        <f t="shared" si="3"/>
        <v>117875.535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529.5</v>
      </c>
      <c r="C28" s="72">
        <v>515.5</v>
      </c>
      <c r="D28" s="72">
        <v>509</v>
      </c>
      <c r="E28" s="72">
        <v>549.5</v>
      </c>
      <c r="F28" s="72">
        <v>559.5</v>
      </c>
      <c r="G28" s="72">
        <v>580.5</v>
      </c>
      <c r="H28" s="72">
        <v>647.5</v>
      </c>
      <c r="I28" s="72">
        <v>775</v>
      </c>
      <c r="J28" s="72">
        <v>872</v>
      </c>
      <c r="K28" s="72">
        <v>918.5</v>
      </c>
      <c r="L28" s="72">
        <v>930.5</v>
      </c>
      <c r="M28" s="72">
        <v>944</v>
      </c>
      <c r="N28" s="72">
        <v>958.5</v>
      </c>
      <c r="O28" s="72">
        <v>940.5</v>
      </c>
      <c r="P28" s="72">
        <v>885.5</v>
      </c>
      <c r="Q28" s="72">
        <v>835</v>
      </c>
      <c r="R28" s="72">
        <v>792</v>
      </c>
      <c r="S28" s="72">
        <v>759.5</v>
      </c>
      <c r="T28" s="72">
        <v>697</v>
      </c>
      <c r="U28" s="72">
        <v>732.5</v>
      </c>
      <c r="V28" s="72">
        <v>715</v>
      </c>
      <c r="W28" s="72">
        <v>682</v>
      </c>
      <c r="X28" s="72">
        <v>648</v>
      </c>
      <c r="Y28" s="72">
        <v>625</v>
      </c>
      <c r="Z28" s="73"/>
      <c r="AA28" s="74">
        <f>SUM(B28:Z28)</f>
        <v>17601.5</v>
      </c>
    </row>
    <row r="29" spans="1:27" ht="24.95" customHeight="1" x14ac:dyDescent="0.2">
      <c r="A29" s="75" t="s">
        <v>23</v>
      </c>
      <c r="B29" s="76">
        <v>3698.88</v>
      </c>
      <c r="C29" s="77">
        <v>3635.4839999999999</v>
      </c>
      <c r="D29" s="77">
        <v>3480.0160000000001</v>
      </c>
      <c r="E29" s="77">
        <v>3472.2379999999998</v>
      </c>
      <c r="F29" s="77">
        <v>3661.9850000000001</v>
      </c>
      <c r="G29" s="77">
        <v>3608.0039999999999</v>
      </c>
      <c r="H29" s="77">
        <v>3940.424</v>
      </c>
      <c r="I29" s="77">
        <v>4300.134</v>
      </c>
      <c r="J29" s="77">
        <v>4805.384</v>
      </c>
      <c r="K29" s="77">
        <v>5198.8829999999998</v>
      </c>
      <c r="L29" s="77">
        <v>5601.2839999999997</v>
      </c>
      <c r="M29" s="77">
        <v>5813.4480000000003</v>
      </c>
      <c r="N29" s="77">
        <v>5636.0060000000003</v>
      </c>
      <c r="O29" s="77">
        <v>5274.5050000000001</v>
      </c>
      <c r="P29" s="77">
        <v>4969.6329999999998</v>
      </c>
      <c r="Q29" s="77">
        <v>4822.9120000000003</v>
      </c>
      <c r="R29" s="77">
        <v>4734.6220000000003</v>
      </c>
      <c r="S29" s="77">
        <v>4422.0050000000001</v>
      </c>
      <c r="T29" s="77">
        <v>4747.4430000000002</v>
      </c>
      <c r="U29" s="77">
        <v>4971.7849999999999</v>
      </c>
      <c r="V29" s="77">
        <v>4922.5730000000003</v>
      </c>
      <c r="W29" s="77">
        <v>4641.8090000000002</v>
      </c>
      <c r="X29" s="77">
        <v>4313.0540000000001</v>
      </c>
      <c r="Y29" s="77">
        <v>3930.152</v>
      </c>
      <c r="Z29" s="78"/>
      <c r="AA29" s="79">
        <f>SUM(B29:Z29)</f>
        <v>108602.66300000002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4228.38</v>
      </c>
      <c r="C31" s="62">
        <f t="shared" si="4"/>
        <v>4150.9840000000004</v>
      </c>
      <c r="D31" s="62">
        <f t="shared" si="4"/>
        <v>3989.0160000000001</v>
      </c>
      <c r="E31" s="62">
        <f t="shared" si="4"/>
        <v>4021.7379999999998</v>
      </c>
      <c r="F31" s="62">
        <f t="shared" si="4"/>
        <v>4221.4850000000006</v>
      </c>
      <c r="G31" s="62">
        <f t="shared" si="4"/>
        <v>4188.5039999999999</v>
      </c>
      <c r="H31" s="62">
        <f t="shared" si="4"/>
        <v>4587.924</v>
      </c>
      <c r="I31" s="62">
        <f t="shared" si="4"/>
        <v>5075.134</v>
      </c>
      <c r="J31" s="62">
        <f t="shared" si="4"/>
        <v>5677.384</v>
      </c>
      <c r="K31" s="62">
        <f t="shared" si="4"/>
        <v>6117.3829999999998</v>
      </c>
      <c r="L31" s="62">
        <f t="shared" si="4"/>
        <v>6531.7839999999997</v>
      </c>
      <c r="M31" s="62">
        <f t="shared" si="4"/>
        <v>6757.4480000000003</v>
      </c>
      <c r="N31" s="62">
        <f t="shared" si="4"/>
        <v>6594.5060000000003</v>
      </c>
      <c r="O31" s="62">
        <f t="shared" si="4"/>
        <v>6215.0050000000001</v>
      </c>
      <c r="P31" s="62">
        <f t="shared" si="4"/>
        <v>5855.1329999999998</v>
      </c>
      <c r="Q31" s="62">
        <f t="shared" si="4"/>
        <v>5657.9120000000003</v>
      </c>
      <c r="R31" s="62">
        <f t="shared" si="4"/>
        <v>5526.6220000000003</v>
      </c>
      <c r="S31" s="62">
        <f t="shared" si="4"/>
        <v>5181.5050000000001</v>
      </c>
      <c r="T31" s="62">
        <f t="shared" si="4"/>
        <v>5444.4430000000002</v>
      </c>
      <c r="U31" s="62">
        <f t="shared" si="4"/>
        <v>5704.2849999999999</v>
      </c>
      <c r="V31" s="62">
        <f t="shared" si="4"/>
        <v>5637.5730000000003</v>
      </c>
      <c r="W31" s="62">
        <f t="shared" si="4"/>
        <v>5323.8090000000002</v>
      </c>
      <c r="X31" s="62">
        <f t="shared" si="4"/>
        <v>4961.0540000000001</v>
      </c>
      <c r="Y31" s="62">
        <f t="shared" si="4"/>
        <v>4555.152</v>
      </c>
      <c r="Z31" s="63">
        <f t="shared" si="4"/>
        <v>0</v>
      </c>
      <c r="AA31" s="64">
        <f t="shared" si="4"/>
        <v>126204.16300000002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82</v>
      </c>
      <c r="C34" s="95">
        <v>103</v>
      </c>
      <c r="D34" s="95">
        <v>109</v>
      </c>
      <c r="E34" s="95">
        <v>158</v>
      </c>
      <c r="F34" s="95">
        <v>142</v>
      </c>
      <c r="G34" s="95">
        <v>139</v>
      </c>
      <c r="H34" s="95">
        <v>163</v>
      </c>
      <c r="I34" s="95">
        <v>151</v>
      </c>
      <c r="J34" s="95">
        <v>113</v>
      </c>
      <c r="K34" s="95">
        <v>112</v>
      </c>
      <c r="L34" s="95">
        <v>152</v>
      </c>
      <c r="M34" s="95">
        <v>161</v>
      </c>
      <c r="N34" s="95">
        <v>152</v>
      </c>
      <c r="O34" s="95">
        <v>136</v>
      </c>
      <c r="P34" s="95">
        <v>153</v>
      </c>
      <c r="Q34" s="95">
        <v>157</v>
      </c>
      <c r="R34" s="95">
        <v>126</v>
      </c>
      <c r="S34" s="95">
        <v>48</v>
      </c>
      <c r="T34" s="95">
        <v>146</v>
      </c>
      <c r="U34" s="95">
        <v>190</v>
      </c>
      <c r="V34" s="95">
        <v>179</v>
      </c>
      <c r="W34" s="95">
        <v>198</v>
      </c>
      <c r="X34" s="95">
        <v>174</v>
      </c>
      <c r="Y34" s="95">
        <v>173</v>
      </c>
      <c r="Z34" s="96"/>
      <c r="AA34" s="74">
        <f t="shared" ref="AA34:AA39" si="5">SUM(B34:Z34)</f>
        <v>3417</v>
      </c>
    </row>
    <row r="35" spans="1:27" ht="24.95" customHeight="1" x14ac:dyDescent="0.2">
      <c r="A35" s="97" t="s">
        <v>41</v>
      </c>
      <c r="B35" s="98"/>
      <c r="C35" s="99">
        <v>25</v>
      </c>
      <c r="D35" s="99"/>
      <c r="E35" s="99"/>
      <c r="F35" s="99"/>
      <c r="G35" s="99">
        <v>4</v>
      </c>
      <c r="H35" s="99">
        <v>75</v>
      </c>
      <c r="I35" s="99">
        <v>117</v>
      </c>
      <c r="J35" s="99">
        <v>70</v>
      </c>
      <c r="K35" s="99">
        <v>113</v>
      </c>
      <c r="L35" s="99">
        <v>135</v>
      </c>
      <c r="M35" s="99">
        <v>159</v>
      </c>
      <c r="N35" s="99">
        <v>90</v>
      </c>
      <c r="O35" s="99">
        <v>80</v>
      </c>
      <c r="P35" s="99">
        <v>70</v>
      </c>
      <c r="Q35" s="99">
        <v>70</v>
      </c>
      <c r="R35" s="99">
        <v>70</v>
      </c>
      <c r="S35" s="99">
        <v>58</v>
      </c>
      <c r="T35" s="99">
        <v>222</v>
      </c>
      <c r="U35" s="99">
        <v>158</v>
      </c>
      <c r="V35" s="99">
        <v>169</v>
      </c>
      <c r="W35" s="99">
        <v>237</v>
      </c>
      <c r="X35" s="99">
        <v>173</v>
      </c>
      <c r="Y35" s="99">
        <v>164</v>
      </c>
      <c r="Z35" s="100"/>
      <c r="AA35" s="79">
        <f t="shared" si="5"/>
        <v>2259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>
        <v>229.5</v>
      </c>
      <c r="W36" s="99">
        <v>267.10000000000002</v>
      </c>
      <c r="X36" s="99">
        <v>183.6</v>
      </c>
      <c r="Y36" s="99">
        <v>215.3</v>
      </c>
      <c r="Z36" s="100"/>
      <c r="AA36" s="79">
        <f t="shared" si="5"/>
        <v>895.5</v>
      </c>
    </row>
    <row r="37" spans="1:27" ht="24.95" customHeight="1" x14ac:dyDescent="0.2">
      <c r="A37" s="97" t="s">
        <v>43</v>
      </c>
      <c r="B37" s="98"/>
      <c r="C37" s="99">
        <v>43.628</v>
      </c>
      <c r="D37" s="99"/>
      <c r="E37" s="99"/>
      <c r="F37" s="99">
        <v>190</v>
      </c>
      <c r="G37" s="99">
        <v>140</v>
      </c>
      <c r="H37" s="99">
        <v>140</v>
      </c>
      <c r="I37" s="99">
        <v>179</v>
      </c>
      <c r="J37" s="99">
        <v>142</v>
      </c>
      <c r="K37" s="99">
        <v>171</v>
      </c>
      <c r="L37" s="99">
        <v>171</v>
      </c>
      <c r="M37" s="99">
        <v>171</v>
      </c>
      <c r="N37" s="99">
        <v>171</v>
      </c>
      <c r="O37" s="99">
        <v>169</v>
      </c>
      <c r="P37" s="99">
        <v>171</v>
      </c>
      <c r="Q37" s="99">
        <v>171</v>
      </c>
      <c r="R37" s="99">
        <v>181</v>
      </c>
      <c r="S37" s="99">
        <v>186</v>
      </c>
      <c r="T37" s="99">
        <v>190</v>
      </c>
      <c r="U37" s="99">
        <v>66</v>
      </c>
      <c r="V37" s="99"/>
      <c r="W37" s="99"/>
      <c r="X37" s="99"/>
      <c r="Y37" s="99"/>
      <c r="Z37" s="100"/>
      <c r="AA37" s="79">
        <f t="shared" si="5"/>
        <v>2652.6279999999997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7000</v>
      </c>
    </row>
    <row r="39" spans="1:27" ht="30" customHeight="1" thickBot="1" x14ac:dyDescent="0.25">
      <c r="A39" s="86" t="s">
        <v>45</v>
      </c>
      <c r="B39" s="87">
        <f t="shared" ref="B39:Z39" si="6">SUM(B34:B38)</f>
        <v>582</v>
      </c>
      <c r="C39" s="88">
        <f t="shared" si="6"/>
        <v>671.62799999999993</v>
      </c>
      <c r="D39" s="88">
        <f t="shared" si="6"/>
        <v>609</v>
      </c>
      <c r="E39" s="88">
        <f t="shared" si="6"/>
        <v>658</v>
      </c>
      <c r="F39" s="88">
        <f t="shared" si="6"/>
        <v>832</v>
      </c>
      <c r="G39" s="88">
        <f t="shared" si="6"/>
        <v>783</v>
      </c>
      <c r="H39" s="88">
        <f t="shared" si="6"/>
        <v>878</v>
      </c>
      <c r="I39" s="88">
        <f t="shared" si="6"/>
        <v>947</v>
      </c>
      <c r="J39" s="88">
        <f t="shared" si="6"/>
        <v>325</v>
      </c>
      <c r="K39" s="88">
        <f t="shared" si="6"/>
        <v>396</v>
      </c>
      <c r="L39" s="88">
        <f t="shared" si="6"/>
        <v>458</v>
      </c>
      <c r="M39" s="88">
        <f t="shared" si="6"/>
        <v>491</v>
      </c>
      <c r="N39" s="88">
        <f t="shared" si="6"/>
        <v>413</v>
      </c>
      <c r="O39" s="88">
        <f t="shared" si="6"/>
        <v>385</v>
      </c>
      <c r="P39" s="88">
        <f t="shared" si="6"/>
        <v>394</v>
      </c>
      <c r="Q39" s="88">
        <f t="shared" si="6"/>
        <v>398</v>
      </c>
      <c r="R39" s="88">
        <f t="shared" si="6"/>
        <v>377</v>
      </c>
      <c r="S39" s="88">
        <f t="shared" si="6"/>
        <v>292</v>
      </c>
      <c r="T39" s="88">
        <f t="shared" si="6"/>
        <v>1058</v>
      </c>
      <c r="U39" s="88">
        <f t="shared" si="6"/>
        <v>914</v>
      </c>
      <c r="V39" s="88">
        <f t="shared" si="6"/>
        <v>1077.5</v>
      </c>
      <c r="W39" s="88">
        <f t="shared" si="6"/>
        <v>1202.0999999999999</v>
      </c>
      <c r="X39" s="88">
        <f t="shared" si="6"/>
        <v>1030.5999999999999</v>
      </c>
      <c r="Y39" s="88">
        <f t="shared" si="6"/>
        <v>1052.3</v>
      </c>
      <c r="Z39" s="89">
        <f t="shared" si="6"/>
        <v>0</v>
      </c>
      <c r="AA39" s="90">
        <f t="shared" si="5"/>
        <v>16224.128000000001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>
        <v>229.5</v>
      </c>
      <c r="W44" s="99">
        <v>267.10000000000002</v>
      </c>
      <c r="X44" s="99">
        <v>183.6</v>
      </c>
      <c r="Y44" s="99">
        <v>215.3</v>
      </c>
      <c r="Z44" s="100"/>
      <c r="AA44" s="79">
        <f t="shared" si="7"/>
        <v>895.5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7000</v>
      </c>
    </row>
    <row r="47" spans="1:27" ht="24.95" customHeight="1" x14ac:dyDescent="0.2">
      <c r="A47" s="85" t="s">
        <v>47</v>
      </c>
      <c r="B47" s="98">
        <v>3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12</v>
      </c>
      <c r="S47" s="99">
        <v>37</v>
      </c>
      <c r="T47" s="99">
        <v>59</v>
      </c>
      <c r="U47" s="99">
        <v>79</v>
      </c>
      <c r="V47" s="99">
        <v>62</v>
      </c>
      <c r="W47" s="99">
        <v>28</v>
      </c>
      <c r="X47" s="99"/>
      <c r="Y47" s="99"/>
      <c r="Z47" s="100"/>
      <c r="AA47" s="79">
        <f t="shared" si="7"/>
        <v>280</v>
      </c>
    </row>
    <row r="48" spans="1:27" ht="30" customHeight="1" thickBot="1" x14ac:dyDescent="0.25">
      <c r="A48" s="86" t="s">
        <v>48</v>
      </c>
      <c r="B48" s="87">
        <f>SUM(B42:B47)</f>
        <v>503</v>
      </c>
      <c r="C48" s="88">
        <f t="shared" ref="C48:Z48" si="8">SUM(C42:C47)</f>
        <v>500</v>
      </c>
      <c r="D48" s="88">
        <f t="shared" si="8"/>
        <v>500</v>
      </c>
      <c r="E48" s="88">
        <f t="shared" si="8"/>
        <v>500</v>
      </c>
      <c r="F48" s="88">
        <f t="shared" si="8"/>
        <v>500</v>
      </c>
      <c r="G48" s="88">
        <f t="shared" si="8"/>
        <v>500</v>
      </c>
      <c r="H48" s="88">
        <f t="shared" si="8"/>
        <v>500</v>
      </c>
      <c r="I48" s="88">
        <f t="shared" si="8"/>
        <v>500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12</v>
      </c>
      <c r="S48" s="88">
        <f t="shared" si="8"/>
        <v>37</v>
      </c>
      <c r="T48" s="88">
        <f t="shared" si="8"/>
        <v>559</v>
      </c>
      <c r="U48" s="88">
        <f t="shared" si="8"/>
        <v>579</v>
      </c>
      <c r="V48" s="88">
        <f t="shared" si="8"/>
        <v>791.5</v>
      </c>
      <c r="W48" s="88">
        <f t="shared" si="8"/>
        <v>795.1</v>
      </c>
      <c r="X48" s="88">
        <f t="shared" si="8"/>
        <v>683.6</v>
      </c>
      <c r="Y48" s="88">
        <f t="shared" si="8"/>
        <v>715.3</v>
      </c>
      <c r="Z48" s="89">
        <f t="shared" si="8"/>
        <v>0</v>
      </c>
      <c r="AA48" s="90">
        <f t="shared" si="7"/>
        <v>8175.5000000000009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4728.3799999999992</v>
      </c>
      <c r="C51" s="88">
        <f t="shared" si="10"/>
        <v>4650.9839999999995</v>
      </c>
      <c r="D51" s="88">
        <f t="shared" si="10"/>
        <v>4489.0159999999996</v>
      </c>
      <c r="E51" s="88">
        <f t="shared" si="10"/>
        <v>4521.7380000000003</v>
      </c>
      <c r="F51" s="88">
        <f t="shared" si="10"/>
        <v>4721.4849999999997</v>
      </c>
      <c r="G51" s="88">
        <f t="shared" si="10"/>
        <v>4688.5039999999999</v>
      </c>
      <c r="H51" s="88">
        <f t="shared" si="10"/>
        <v>5087.9240000000009</v>
      </c>
      <c r="I51" s="88">
        <f t="shared" si="10"/>
        <v>5575.134</v>
      </c>
      <c r="J51" s="88">
        <f t="shared" si="10"/>
        <v>5677.384</v>
      </c>
      <c r="K51" s="88">
        <f t="shared" si="10"/>
        <v>6117.3829999999998</v>
      </c>
      <c r="L51" s="88">
        <f t="shared" si="10"/>
        <v>6531.7839999999997</v>
      </c>
      <c r="M51" s="88">
        <f t="shared" si="10"/>
        <v>6757.4479999999994</v>
      </c>
      <c r="N51" s="88">
        <f t="shared" si="10"/>
        <v>6594.5059999999994</v>
      </c>
      <c r="O51" s="88">
        <f t="shared" si="10"/>
        <v>6215.0049999999992</v>
      </c>
      <c r="P51" s="88">
        <f t="shared" si="10"/>
        <v>5855.1329999999998</v>
      </c>
      <c r="Q51" s="88">
        <f t="shared" si="10"/>
        <v>5657.9120000000003</v>
      </c>
      <c r="R51" s="88">
        <f t="shared" si="10"/>
        <v>5526.6219999999994</v>
      </c>
      <c r="S51" s="88">
        <f t="shared" si="10"/>
        <v>5181.5050000000001</v>
      </c>
      <c r="T51" s="88">
        <f t="shared" si="10"/>
        <v>5944.4430000000002</v>
      </c>
      <c r="U51" s="88">
        <f t="shared" si="10"/>
        <v>6204.2849999999999</v>
      </c>
      <c r="V51" s="88">
        <f t="shared" si="10"/>
        <v>6367.0730000000003</v>
      </c>
      <c r="W51" s="88">
        <f t="shared" si="10"/>
        <v>6090.9090000000015</v>
      </c>
      <c r="X51" s="88">
        <f t="shared" si="10"/>
        <v>5644.6540000000005</v>
      </c>
      <c r="Y51" s="88">
        <f t="shared" si="10"/>
        <v>5270.4520000000002</v>
      </c>
      <c r="Z51" s="89">
        <f t="shared" si="10"/>
        <v>0</v>
      </c>
      <c r="AA51" s="104">
        <f>SUM(B51:Z51)</f>
        <v>134099.663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45410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252.8</v>
      </c>
      <c r="C4" s="18">
        <v>259.89999999999998</v>
      </c>
      <c r="D4" s="18">
        <v>53.199999999999989</v>
      </c>
      <c r="E4" s="18">
        <v>-21.799999999999955</v>
      </c>
      <c r="F4" s="18">
        <v>-433.1</v>
      </c>
      <c r="G4" s="18">
        <v>-223.29999999999995</v>
      </c>
      <c r="H4" s="18">
        <v>-448.1</v>
      </c>
      <c r="I4" s="18">
        <v>-142.79999999999995</v>
      </c>
      <c r="J4" s="18">
        <v>-1218</v>
      </c>
      <c r="K4" s="18">
        <v>-1146.3</v>
      </c>
      <c r="L4" s="18">
        <v>-1157</v>
      </c>
      <c r="M4" s="18">
        <v>-1016.8</v>
      </c>
      <c r="N4" s="18">
        <v>-937.5</v>
      </c>
      <c r="O4" s="18">
        <v>-762.1</v>
      </c>
      <c r="P4" s="18">
        <v>-695</v>
      </c>
      <c r="Q4" s="18">
        <v>-739.9</v>
      </c>
      <c r="R4" s="18">
        <v>-969.5</v>
      </c>
      <c r="S4" s="18">
        <v>-578.5</v>
      </c>
      <c r="T4" s="18">
        <v>-339</v>
      </c>
      <c r="U4" s="18">
        <v>348</v>
      </c>
      <c r="V4" s="18">
        <v>729.5</v>
      </c>
      <c r="W4" s="18">
        <v>767.1</v>
      </c>
      <c r="X4" s="18">
        <v>683.6</v>
      </c>
      <c r="Y4" s="18">
        <v>715.3</v>
      </c>
      <c r="Z4" s="19"/>
      <c r="AA4" s="111">
        <f>SUM(B4:Z4)</f>
        <v>-7019.3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56.39</v>
      </c>
      <c r="C7" s="117">
        <v>45.95</v>
      </c>
      <c r="D7" s="117">
        <v>39.6</v>
      </c>
      <c r="E7" s="117">
        <v>31.25</v>
      </c>
      <c r="F7" s="117">
        <v>27.1</v>
      </c>
      <c r="G7" s="117">
        <v>25.44</v>
      </c>
      <c r="H7" s="117">
        <v>9.92</v>
      </c>
      <c r="I7" s="117">
        <v>0.1</v>
      </c>
      <c r="J7" s="117">
        <v>-7.0000000000000007E-2</v>
      </c>
      <c r="K7" s="117">
        <v>-1.02</v>
      </c>
      <c r="L7" s="117">
        <v>-0.2</v>
      </c>
      <c r="M7" s="117">
        <v>-0.01</v>
      </c>
      <c r="N7" s="117">
        <v>-0.01</v>
      </c>
      <c r="O7" s="117">
        <v>-0.5</v>
      </c>
      <c r="P7" s="117">
        <v>-0.5</v>
      </c>
      <c r="Q7" s="117">
        <v>0</v>
      </c>
      <c r="R7" s="117">
        <v>0.02</v>
      </c>
      <c r="S7" s="117">
        <v>0.03</v>
      </c>
      <c r="T7" s="117">
        <v>25.24</v>
      </c>
      <c r="U7" s="117">
        <v>69.84</v>
      </c>
      <c r="V7" s="117">
        <v>90.43</v>
      </c>
      <c r="W7" s="117">
        <v>78.56</v>
      </c>
      <c r="X7" s="117">
        <v>72.209999999999994</v>
      </c>
      <c r="Y7" s="117">
        <v>66.94</v>
      </c>
      <c r="Z7" s="118"/>
      <c r="AA7" s="119">
        <f>IF(SUM(B7:Z7)&lt;&gt;0,AVERAGEIF(B7:Z7,"&lt;&gt;"""),"")</f>
        <v>26.529583333333335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247.2</v>
      </c>
      <c r="C13" s="129">
        <v>240.1</v>
      </c>
      <c r="D13" s="129">
        <v>446.8</v>
      </c>
      <c r="E13" s="129">
        <v>521.79999999999995</v>
      </c>
      <c r="F13" s="129">
        <v>933.1</v>
      </c>
      <c r="G13" s="129">
        <v>723.3</v>
      </c>
      <c r="H13" s="129">
        <v>948.1</v>
      </c>
      <c r="I13" s="129">
        <v>642.79999999999995</v>
      </c>
      <c r="J13" s="129">
        <v>1218</v>
      </c>
      <c r="K13" s="129">
        <v>1146.3</v>
      </c>
      <c r="L13" s="129">
        <v>1157</v>
      </c>
      <c r="M13" s="129">
        <v>1016.8</v>
      </c>
      <c r="N13" s="129">
        <v>937.5</v>
      </c>
      <c r="O13" s="129">
        <v>762.1</v>
      </c>
      <c r="P13" s="129">
        <v>695</v>
      </c>
      <c r="Q13" s="129">
        <v>739.9</v>
      </c>
      <c r="R13" s="129">
        <v>969.5</v>
      </c>
      <c r="S13" s="129">
        <v>578.5</v>
      </c>
      <c r="T13" s="129">
        <v>839</v>
      </c>
      <c r="U13" s="129">
        <v>152</v>
      </c>
      <c r="V13" s="129"/>
      <c r="W13" s="129"/>
      <c r="X13" s="129"/>
      <c r="Y13" s="130"/>
      <c r="Z13" s="131"/>
      <c r="AA13" s="132">
        <f t="shared" si="0"/>
        <v>14914.8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247.2</v>
      </c>
      <c r="C16" s="135">
        <f t="shared" si="1"/>
        <v>240.1</v>
      </c>
      <c r="D16" s="135">
        <f t="shared" si="1"/>
        <v>446.8</v>
      </c>
      <c r="E16" s="135">
        <f t="shared" si="1"/>
        <v>521.79999999999995</v>
      </c>
      <c r="F16" s="135">
        <f t="shared" si="1"/>
        <v>933.1</v>
      </c>
      <c r="G16" s="135">
        <f t="shared" si="1"/>
        <v>723.3</v>
      </c>
      <c r="H16" s="135">
        <f t="shared" si="1"/>
        <v>948.1</v>
      </c>
      <c r="I16" s="135">
        <f t="shared" si="1"/>
        <v>642.79999999999995</v>
      </c>
      <c r="J16" s="135">
        <f t="shared" si="1"/>
        <v>1218</v>
      </c>
      <c r="K16" s="135">
        <f t="shared" si="1"/>
        <v>1146.3</v>
      </c>
      <c r="L16" s="135">
        <f t="shared" si="1"/>
        <v>1157</v>
      </c>
      <c r="M16" s="135">
        <f t="shared" si="1"/>
        <v>1016.8</v>
      </c>
      <c r="N16" s="135">
        <f t="shared" si="1"/>
        <v>937.5</v>
      </c>
      <c r="O16" s="135">
        <f t="shared" si="1"/>
        <v>762.1</v>
      </c>
      <c r="P16" s="135">
        <f t="shared" si="1"/>
        <v>695</v>
      </c>
      <c r="Q16" s="135">
        <f t="shared" si="1"/>
        <v>739.9</v>
      </c>
      <c r="R16" s="135">
        <f t="shared" si="1"/>
        <v>969.5</v>
      </c>
      <c r="S16" s="135">
        <f t="shared" si="1"/>
        <v>578.5</v>
      </c>
      <c r="T16" s="135">
        <f t="shared" si="1"/>
        <v>839</v>
      </c>
      <c r="U16" s="135">
        <f t="shared" si="1"/>
        <v>152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14914.8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>
        <v>229.5</v>
      </c>
      <c r="W21" s="129">
        <v>267.10000000000002</v>
      </c>
      <c r="X21" s="129">
        <v>183.6</v>
      </c>
      <c r="Y21" s="130">
        <v>215.3</v>
      </c>
      <c r="Z21" s="131"/>
      <c r="AA21" s="132">
        <f t="shared" si="2"/>
        <v>895.5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7000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500</v>
      </c>
      <c r="I24" s="135">
        <f t="shared" si="3"/>
        <v>500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500</v>
      </c>
      <c r="U24" s="135">
        <f t="shared" si="3"/>
        <v>500</v>
      </c>
      <c r="V24" s="135">
        <f t="shared" si="3"/>
        <v>729.5</v>
      </c>
      <c r="W24" s="135">
        <f t="shared" si="3"/>
        <v>767.1</v>
      </c>
      <c r="X24" s="135">
        <f t="shared" si="3"/>
        <v>683.6</v>
      </c>
      <c r="Y24" s="135">
        <f t="shared" si="3"/>
        <v>715.3</v>
      </c>
      <c r="Z24" s="136" t="str">
        <f t="shared" si="3"/>
        <v/>
      </c>
      <c r="AA24" s="90">
        <f t="shared" si="2"/>
        <v>7895.5000000000009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2024-04-27T11:04:52Z</dcterms:created>
  <dcterms:modified xsi:type="dcterms:W3CDTF">2024-04-27T11:04:53Z</dcterms:modified>
</cp:coreProperties>
</file>